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faro.HB\Desktop\Docs Celia\Escritorio\ESTADOS FINANCIEROS FONDOS-EXCEL-PDF\FONDO GROWTH\PARA ENVIO SUPER Y BOLSA\Publicación 2026\"/>
    </mc:Choice>
  </mc:AlternateContent>
  <xr:revisionPtr revIDLastSave="0" documentId="13_ncr:1_{C7587D37-FD12-47D5-8C0A-15C3E8E32D9C}" xr6:coauthVersionLast="47" xr6:coauthVersionMax="47" xr10:uidLastSave="{00000000-0000-0000-0000-000000000000}"/>
  <bookViews>
    <workbookView xWindow="-120" yWindow="-120" windowWidth="29040" windowHeight="15720" activeTab="1" xr2:uid="{6CF43E98-68E5-480A-AE42-09D83A602EB3}"/>
  </bookViews>
  <sheets>
    <sheet name="Balance General" sheetId="1" r:id="rId1"/>
    <sheet name="Estado de Resultados" sheetId="2" r:id="rId2"/>
  </sheets>
  <definedNames>
    <definedName name="_xlnm.Print_Area" localSheetId="0">'Balance General'!$A$1:$C$40</definedName>
    <definedName name="_xlnm.Print_Area" localSheetId="1">'Estado de Resultados'!$A$1:$C$35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4" i="1" l="1"/>
  <c r="C17" i="2"/>
  <c r="C15" i="2"/>
  <c r="C28" i="1"/>
  <c r="C20" i="2" l="1"/>
  <c r="C23" i="2"/>
  <c r="C32" i="1"/>
  <c r="C15" i="1"/>
  <c r="C27" i="1"/>
  <c r="C20" i="1"/>
  <c r="C26" i="2" l="1"/>
  <c r="C33" i="1"/>
  <c r="C22" i="1"/>
</calcChain>
</file>

<file path=xl/sharedStrings.xml><?xml version="1.0" encoding="utf-8"?>
<sst xmlns="http://schemas.openxmlformats.org/spreadsheetml/2006/main" count="42" uniqueCount="40">
  <si>
    <t>FONDO DE INVERSIÓN CERRADO INMOBILIARIO HENCORP GROWTH</t>
  </si>
  <si>
    <t>ADMINISTRADO POR: HENCORP GESTORA DE FONDOS DE INVERSIÓN, S.A.</t>
  </si>
  <si>
    <t xml:space="preserve">Balance General </t>
  </si>
  <si>
    <t>Saldos al 31 de mayo de 2026</t>
  </si>
  <si>
    <t>(Expresado en miles de dólares de los Estados Unidos de América)</t>
  </si>
  <si>
    <t>Activo</t>
  </si>
  <si>
    <t xml:space="preserve">Activos Corrientes </t>
  </si>
  <si>
    <t>Efectivo y Equivalentes de Efectivo</t>
  </si>
  <si>
    <t xml:space="preserve">Cuentas por Cobrar Netas </t>
  </si>
  <si>
    <t>Impuestos</t>
  </si>
  <si>
    <t xml:space="preserve">Otros Activos </t>
  </si>
  <si>
    <t>Activos No Corrientes</t>
  </si>
  <si>
    <t>Propiedades de Inversión</t>
  </si>
  <si>
    <t>Total Activos</t>
  </si>
  <si>
    <t>Pasivo</t>
  </si>
  <si>
    <t xml:space="preserve">Pasivos Corrientes </t>
  </si>
  <si>
    <t xml:space="preserve">Cuentas por Pagar </t>
  </si>
  <si>
    <t>Impuestos por Pagar</t>
  </si>
  <si>
    <t>Total Pasivos</t>
  </si>
  <si>
    <t>Patrimonio</t>
  </si>
  <si>
    <t xml:space="preserve">Participaciones </t>
  </si>
  <si>
    <t>Patrimonio Restringido</t>
  </si>
  <si>
    <t xml:space="preserve">Otro Resultado Integral </t>
  </si>
  <si>
    <t>Total Patrimonio</t>
  </si>
  <si>
    <t>Total Pasivo y Patrimonio</t>
  </si>
  <si>
    <t xml:space="preserve">Estado de Resultado Integral </t>
  </si>
  <si>
    <t>Por el periodo terminados al 31 de mayo de 2026</t>
  </si>
  <si>
    <t>Expresado en miles de dólares de los Estados Unidos</t>
  </si>
  <si>
    <t xml:space="preserve">INGRESOS DE OPERACIÓN </t>
  </si>
  <si>
    <t xml:space="preserve">Ingresos por Propiedades de Inversion </t>
  </si>
  <si>
    <t>GASTOS DE OPERACIÓN</t>
  </si>
  <si>
    <t>Gastos por Gestión</t>
  </si>
  <si>
    <t xml:space="preserve">Gastos Generales de Administración y Comités </t>
  </si>
  <si>
    <t>RESULTADOS DE OPERACIÓN</t>
  </si>
  <si>
    <t xml:space="preserve">Gastos por Obligaciones con Instituciones Financieras </t>
  </si>
  <si>
    <t xml:space="preserve">Otros Ingresos(Gastos) </t>
  </si>
  <si>
    <t>UTILIDAD (PÉRDIDA) DEL EJERCICIO</t>
  </si>
  <si>
    <t>OTRA UTILIDAD INTEGRAL</t>
  </si>
  <si>
    <t xml:space="preserve">Ajustes por Cambios en el Valor Razonable de Instrumentos Financieros de Cobertura </t>
  </si>
  <si>
    <t>RESULTADO INTEGRAL TOTAL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</si>
</sst>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164" fontId="2" fillId="2" borderId="0" xfId="0" applyNumberFormat="1" applyFont="1" applyFill="1"/>
    <xf numFmtId="165" fontId="0" fillId="2" borderId="0" xfId="1" applyFont="1" applyFill="1" applyBorder="1"/>
    <xf numFmtId="164" fontId="0" fillId="2" borderId="0" xfId="0" applyNumberFormat="1" applyFill="1"/>
    <xf numFmtId="165" fontId="0" fillId="2" borderId="0" xfId="0" applyNumberFormat="1" applyFill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44" fontId="0" fillId="2" borderId="0" xfId="0" applyNumberFormat="1" applyFill="1"/>
    <xf numFmtId="165" fontId="0" fillId="2" borderId="0" xfId="1" applyFont="1" applyFill="1"/>
    <xf numFmtId="165" fontId="0" fillId="2" borderId="3" xfId="1" applyFont="1" applyFill="1" applyBorder="1"/>
    <xf numFmtId="164" fontId="2" fillId="2" borderId="0" xfId="1" applyNumberFormat="1" applyFont="1" applyFill="1" applyBorder="1"/>
    <xf numFmtId="165" fontId="2" fillId="2" borderId="0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1</xdr:col>
      <xdr:colOff>2096653</xdr:colOff>
      <xdr:row>4</xdr:row>
      <xdr:rowOff>160598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0011E1-9BD1-434C-926C-921073042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66675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2</xdr:col>
      <xdr:colOff>171450</xdr:colOff>
      <xdr:row>39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8216D6-3D74-4203-B420-8FD9FF4D5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8401050"/>
          <a:ext cx="49339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2049028</xdr:colOff>
      <xdr:row>4</xdr:row>
      <xdr:rowOff>93923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ABA658-47DC-456A-B032-7901FD12F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0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30</xdr:row>
      <xdr:rowOff>104775</xdr:rowOff>
    </xdr:from>
    <xdr:to>
      <xdr:col>1</xdr:col>
      <xdr:colOff>5114925</xdr:colOff>
      <xdr:row>32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2F07B6-5C91-4118-B182-115EB6F0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210300"/>
          <a:ext cx="49339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1B8AE-8FD8-4FBC-AC7F-AE097372AAE3}">
  <sheetPr>
    <pageSetUpPr fitToPage="1"/>
  </sheetPr>
  <dimension ref="A1:J41"/>
  <sheetViews>
    <sheetView topLeftCell="A7" zoomScaleNormal="100" workbookViewId="0">
      <selection activeCell="H30" sqref="H30"/>
    </sheetView>
  </sheetViews>
  <sheetFormatPr baseColWidth="10" defaultRowHeight="15" x14ac:dyDescent="0.25"/>
  <cols>
    <col min="1" max="1" width="5.42578125" style="2" customWidth="1"/>
    <col min="2" max="2" width="71.42578125" style="2" customWidth="1"/>
    <col min="3" max="3" width="16.28515625" style="2" customWidth="1"/>
    <col min="4" max="4" width="11.42578125" style="2"/>
    <col min="5" max="5" width="2.85546875" style="2" customWidth="1"/>
    <col min="6" max="6" width="9.5703125" style="2" customWidth="1"/>
    <col min="7" max="7" width="14.140625" style="2" customWidth="1"/>
    <col min="8" max="8" width="2.7109375" style="2" customWidth="1"/>
    <col min="9" max="9" width="12.42578125" style="2" customWidth="1"/>
    <col min="10" max="16384" width="11.42578125" style="2"/>
  </cols>
  <sheetData>
    <row r="1" spans="1:3" x14ac:dyDescent="0.25">
      <c r="A1" s="1"/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B6" s="3" t="s">
        <v>0</v>
      </c>
      <c r="C6" s="3"/>
    </row>
    <row r="7" spans="1:3" x14ac:dyDescent="0.25">
      <c r="B7" s="4" t="s">
        <v>1</v>
      </c>
      <c r="C7" s="4"/>
    </row>
    <row r="8" spans="1:3" x14ac:dyDescent="0.25">
      <c r="B8" s="4" t="s">
        <v>2</v>
      </c>
      <c r="C8" s="4"/>
    </row>
    <row r="9" spans="1:3" x14ac:dyDescent="0.25">
      <c r="B9" s="4" t="s">
        <v>3</v>
      </c>
      <c r="C9" s="4"/>
    </row>
    <row r="10" spans="1:3" x14ac:dyDescent="0.25">
      <c r="B10" s="1" t="s">
        <v>4</v>
      </c>
      <c r="C10" s="1"/>
    </row>
    <row r="11" spans="1:3" x14ac:dyDescent="0.25">
      <c r="B11" s="5"/>
      <c r="C11" s="5"/>
    </row>
    <row r="12" spans="1:3" x14ac:dyDescent="0.25">
      <c r="B12" s="5"/>
      <c r="C12" s="5"/>
    </row>
    <row r="13" spans="1:3" x14ac:dyDescent="0.25">
      <c r="C13" s="7"/>
    </row>
    <row r="14" spans="1:3" x14ac:dyDescent="0.25">
      <c r="B14" s="6" t="s">
        <v>5</v>
      </c>
      <c r="C14" s="6"/>
    </row>
    <row r="15" spans="1:3" x14ac:dyDescent="0.25">
      <c r="B15" s="6" t="s">
        <v>6</v>
      </c>
      <c r="C15" s="8">
        <f>SUM(C16:C19)</f>
        <v>940.91345999999999</v>
      </c>
    </row>
    <row r="16" spans="1:3" x14ac:dyDescent="0.25">
      <c r="B16" s="2" t="s">
        <v>7</v>
      </c>
      <c r="C16" s="9">
        <v>841.18392000000006</v>
      </c>
    </row>
    <row r="17" spans="2:3" x14ac:dyDescent="0.25">
      <c r="B17" s="2" t="s">
        <v>8</v>
      </c>
      <c r="C17" s="9">
        <v>80.01652</v>
      </c>
    </row>
    <row r="18" spans="2:3" x14ac:dyDescent="0.25">
      <c r="B18" s="2" t="s">
        <v>9</v>
      </c>
      <c r="C18" s="9">
        <v>0.33494000000000002</v>
      </c>
    </row>
    <row r="19" spans="2:3" x14ac:dyDescent="0.25">
      <c r="B19" s="2" t="s">
        <v>10</v>
      </c>
      <c r="C19" s="9">
        <v>19.378080000000001</v>
      </c>
    </row>
    <row r="20" spans="2:3" x14ac:dyDescent="0.25">
      <c r="B20" s="6" t="s">
        <v>11</v>
      </c>
      <c r="C20" s="8">
        <f>SUM(C21:C21)</f>
        <v>26361.286609999996</v>
      </c>
    </row>
    <row r="21" spans="2:3" x14ac:dyDescent="0.25">
      <c r="B21" s="2" t="s">
        <v>12</v>
      </c>
      <c r="C21" s="15">
        <v>26361.286609999996</v>
      </c>
    </row>
    <row r="22" spans="2:3" x14ac:dyDescent="0.25">
      <c r="B22" s="6" t="s">
        <v>13</v>
      </c>
      <c r="C22" s="8">
        <f>+C15+C20</f>
        <v>27302.200069999995</v>
      </c>
    </row>
    <row r="23" spans="2:3" x14ac:dyDescent="0.25">
      <c r="B23" s="6" t="s">
        <v>14</v>
      </c>
      <c r="C23" s="8"/>
    </row>
    <row r="24" spans="2:3" x14ac:dyDescent="0.25">
      <c r="B24" s="6" t="s">
        <v>15</v>
      </c>
      <c r="C24" s="8">
        <f>+C25+C26</f>
        <v>102.5241</v>
      </c>
    </row>
    <row r="25" spans="2:3" x14ac:dyDescent="0.25">
      <c r="B25" s="2" t="s">
        <v>16</v>
      </c>
      <c r="C25" s="9">
        <v>88.089970000000008</v>
      </c>
    </row>
    <row r="26" spans="2:3" x14ac:dyDescent="0.25">
      <c r="B26" s="2" t="s">
        <v>17</v>
      </c>
      <c r="C26" s="9">
        <v>14.43413</v>
      </c>
    </row>
    <row r="27" spans="2:3" ht="15.75" thickBot="1" x14ac:dyDescent="0.3">
      <c r="B27" s="6" t="s">
        <v>18</v>
      </c>
      <c r="C27" s="12">
        <f>SUM(C25:C26)</f>
        <v>102.5241</v>
      </c>
    </row>
    <row r="28" spans="2:3" x14ac:dyDescent="0.25">
      <c r="B28" s="6" t="s">
        <v>19</v>
      </c>
      <c r="C28" s="8">
        <f>SUM(C29:C31)</f>
        <v>27199.67597</v>
      </c>
    </row>
    <row r="29" spans="2:3" x14ac:dyDescent="0.25">
      <c r="B29" s="2" t="s">
        <v>20</v>
      </c>
      <c r="C29" s="15">
        <v>23491.74005</v>
      </c>
    </row>
    <row r="30" spans="2:3" x14ac:dyDescent="0.25">
      <c r="B30" s="2" t="s">
        <v>21</v>
      </c>
      <c r="C30" s="15">
        <v>3707.9359199999999</v>
      </c>
    </row>
    <row r="31" spans="2:3" x14ac:dyDescent="0.25">
      <c r="B31" s="2" t="s">
        <v>22</v>
      </c>
      <c r="C31" s="15">
        <v>0</v>
      </c>
    </row>
    <row r="32" spans="2:3" x14ac:dyDescent="0.25">
      <c r="B32" s="6" t="s">
        <v>23</v>
      </c>
      <c r="C32" s="13">
        <f>+C28</f>
        <v>27199.67597</v>
      </c>
    </row>
    <row r="33" spans="2:10" ht="15.75" thickBot="1" x14ac:dyDescent="0.3">
      <c r="B33" s="6" t="s">
        <v>24</v>
      </c>
      <c r="C33" s="12">
        <f>C27+C32</f>
        <v>27302.200069999999</v>
      </c>
      <c r="D33" s="14"/>
    </row>
    <row r="34" spans="2:10" x14ac:dyDescent="0.25">
      <c r="B34" s="6"/>
      <c r="C34" s="8"/>
    </row>
    <row r="35" spans="2:10" x14ac:dyDescent="0.25">
      <c r="C35" s="10"/>
    </row>
    <row r="39" spans="2:10" x14ac:dyDescent="0.25">
      <c r="C39" s="14"/>
      <c r="D39" s="5"/>
    </row>
    <row r="41" spans="2:10" x14ac:dyDescent="0.25">
      <c r="D41" s="5"/>
      <c r="G41" s="5"/>
      <c r="J41" s="5"/>
    </row>
  </sheetData>
  <mergeCells count="10">
    <mergeCell ref="B7:C7"/>
    <mergeCell ref="B8:C8"/>
    <mergeCell ref="B9:C9"/>
    <mergeCell ref="B10:C10"/>
    <mergeCell ref="A1:C1"/>
    <mergeCell ref="A2:C2"/>
    <mergeCell ref="A3:C3"/>
    <mergeCell ref="A4:C4"/>
    <mergeCell ref="A5:C5"/>
    <mergeCell ref="B6:C6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4659-9C19-4D88-A6CD-9C4E7D74E818}">
  <sheetPr>
    <pageSetUpPr fitToPage="1"/>
  </sheetPr>
  <dimension ref="A1:C31"/>
  <sheetViews>
    <sheetView tabSelected="1" workbookViewId="0">
      <selection activeCell="F18" sqref="F18"/>
    </sheetView>
  </sheetViews>
  <sheetFormatPr baseColWidth="10" defaultRowHeight="15" x14ac:dyDescent="0.25"/>
  <cols>
    <col min="1" max="1" width="5.140625" style="2" customWidth="1"/>
    <col min="2" max="2" width="85.28515625" style="2" customWidth="1"/>
    <col min="3" max="3" width="14.140625" style="2" bestFit="1" customWidth="1"/>
    <col min="4" max="16384" width="11.42578125" style="2"/>
  </cols>
  <sheetData>
    <row r="1" spans="1:3" x14ac:dyDescent="0.25">
      <c r="A1" s="1"/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s="1"/>
      <c r="B4" s="1"/>
      <c r="C4" s="1"/>
    </row>
    <row r="5" spans="1:3" x14ac:dyDescent="0.25">
      <c r="A5" s="1"/>
      <c r="B5" s="1"/>
      <c r="C5" s="1"/>
    </row>
    <row r="6" spans="1:3" x14ac:dyDescent="0.25">
      <c r="B6" s="3" t="s">
        <v>0</v>
      </c>
      <c r="C6" s="3"/>
    </row>
    <row r="7" spans="1:3" x14ac:dyDescent="0.25">
      <c r="B7" s="4" t="s">
        <v>1</v>
      </c>
      <c r="C7" s="4"/>
    </row>
    <row r="8" spans="1:3" x14ac:dyDescent="0.25">
      <c r="B8" s="4" t="s">
        <v>25</v>
      </c>
      <c r="C8" s="4"/>
    </row>
    <row r="9" spans="1:3" x14ac:dyDescent="0.25">
      <c r="B9" s="4" t="s">
        <v>26</v>
      </c>
      <c r="C9" s="4"/>
    </row>
    <row r="10" spans="1:3" x14ac:dyDescent="0.25">
      <c r="B10" s="4" t="s">
        <v>27</v>
      </c>
      <c r="C10" s="4"/>
    </row>
    <row r="11" spans="1:3" x14ac:dyDescent="0.25">
      <c r="B11" s="5"/>
      <c r="C11" s="5"/>
    </row>
    <row r="12" spans="1:3" x14ac:dyDescent="0.25">
      <c r="B12" s="5"/>
      <c r="C12" s="5"/>
    </row>
    <row r="13" spans="1:3" x14ac:dyDescent="0.25">
      <c r="C13" s="7"/>
    </row>
    <row r="14" spans="1:3" x14ac:dyDescent="0.25">
      <c r="C14" s="7"/>
    </row>
    <row r="15" spans="1:3" ht="18" customHeight="1" x14ac:dyDescent="0.25">
      <c r="B15" s="6" t="s">
        <v>28</v>
      </c>
      <c r="C15" s="8">
        <f>SUM(C16:C16)</f>
        <v>1268.3885699999998</v>
      </c>
    </row>
    <row r="16" spans="1:3" ht="18" customHeight="1" x14ac:dyDescent="0.25">
      <c r="B16" s="2" t="s">
        <v>29</v>
      </c>
      <c r="C16" s="16">
        <v>1268.3885699999998</v>
      </c>
    </row>
    <row r="17" spans="2:3" ht="18" customHeight="1" x14ac:dyDescent="0.25">
      <c r="B17" s="6" t="s">
        <v>30</v>
      </c>
      <c r="C17" s="8">
        <f>SUM(C18:C19)</f>
        <v>-339.38191999999998</v>
      </c>
    </row>
    <row r="18" spans="2:3" ht="18" customHeight="1" x14ac:dyDescent="0.25">
      <c r="B18" s="2" t="s">
        <v>31</v>
      </c>
      <c r="C18" s="9">
        <v>-115.04678</v>
      </c>
    </row>
    <row r="19" spans="2:3" ht="18" customHeight="1" x14ac:dyDescent="0.25">
      <c r="B19" s="2" t="s">
        <v>32</v>
      </c>
      <c r="C19" s="9">
        <v>-224.33514</v>
      </c>
    </row>
    <row r="20" spans="2:3" ht="18" customHeight="1" x14ac:dyDescent="0.25">
      <c r="B20" s="6" t="s">
        <v>33</v>
      </c>
      <c r="C20" s="8">
        <f>+C15+C17</f>
        <v>929.00664999999981</v>
      </c>
    </row>
    <row r="21" spans="2:3" ht="18" customHeight="1" x14ac:dyDescent="0.25">
      <c r="B21" s="2" t="s">
        <v>34</v>
      </c>
      <c r="C21" s="9">
        <v>0</v>
      </c>
    </row>
    <row r="22" spans="2:3" ht="18" customHeight="1" x14ac:dyDescent="0.25">
      <c r="B22" s="2" t="s">
        <v>35</v>
      </c>
      <c r="C22" s="16">
        <v>0</v>
      </c>
    </row>
    <row r="23" spans="2:3" ht="18" customHeight="1" x14ac:dyDescent="0.25">
      <c r="B23" s="6" t="s">
        <v>36</v>
      </c>
      <c r="C23" s="17">
        <f>C20-(SUM(C21:C22))</f>
        <v>929.00664999999981</v>
      </c>
    </row>
    <row r="24" spans="2:3" ht="17.25" customHeight="1" x14ac:dyDescent="0.25">
      <c r="B24" s="6" t="s">
        <v>37</v>
      </c>
      <c r="C24" s="18">
        <v>0</v>
      </c>
    </row>
    <row r="25" spans="2:3" ht="13.5" customHeight="1" x14ac:dyDescent="0.25">
      <c r="B25" s="2" t="s">
        <v>38</v>
      </c>
      <c r="C25" s="9">
        <v>0</v>
      </c>
    </row>
    <row r="26" spans="2:3" ht="18" customHeight="1" thickBot="1" x14ac:dyDescent="0.3">
      <c r="B26" s="6" t="s">
        <v>39</v>
      </c>
      <c r="C26" s="12">
        <f>+C23+C24</f>
        <v>929.00664999999981</v>
      </c>
    </row>
    <row r="30" spans="2:3" x14ac:dyDescent="0.25">
      <c r="C30" s="11"/>
    </row>
    <row r="31" spans="2:3" x14ac:dyDescent="0.25">
      <c r="C31" s="11"/>
    </row>
  </sheetData>
  <mergeCells count="10">
    <mergeCell ref="B7:C7"/>
    <mergeCell ref="B8:C8"/>
    <mergeCell ref="B9:C9"/>
    <mergeCell ref="B10:C10"/>
    <mergeCell ref="A1:C1"/>
    <mergeCell ref="A2:C2"/>
    <mergeCell ref="A3:C3"/>
    <mergeCell ref="A4:C4"/>
    <mergeCell ref="A5:C5"/>
    <mergeCell ref="B6:C6"/>
  </mergeCells>
  <printOptions horizontalCentered="1"/>
  <pageMargins left="0.11811023622047245" right="0.11811023622047245" top="0.74803149606299213" bottom="0.74803149606299213" header="0.31496062992125984" footer="0.31496062992125984"/>
  <pageSetup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General</vt:lpstr>
      <vt:lpstr>Estado de Resultados</vt:lpstr>
      <vt:lpstr>'Balance General'!Área_de_impresión</vt:lpstr>
      <vt:lpstr>'Estado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Alfaro, Celia Corina</dc:creator>
  <cp:lastModifiedBy>Alfaro, Celia Corina</cp:lastModifiedBy>
  <cp:lastPrinted>2026-06-18T18:33:27Z</cp:lastPrinted>
  <dcterms:created xsi:type="dcterms:W3CDTF">2026-06-18T18:21:35Z</dcterms:created>
  <dcterms:modified xsi:type="dcterms:W3CDTF">2026-06-18T18:33:32Z</dcterms:modified>
</cp:coreProperties>
</file>