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nacreditpa-my.sharepoint.com/personal/lperez_prestafaciles_com/Documents/Escritorio/AISA-FULL/2. Contabilidad/2026/072026/"/>
    </mc:Choice>
  </mc:AlternateContent>
  <xr:revisionPtr revIDLastSave="8" documentId="8_{44D96AD3-887B-4DF7-BDE2-272802D29166}" xr6:coauthVersionLast="47" xr6:coauthVersionMax="47" xr10:uidLastSave="{615ED9A6-AD18-42CC-A114-64F73EFB775D}"/>
  <bookViews>
    <workbookView xWindow="-108" yWindow="-108" windowWidth="23256" windowHeight="12456" activeTab="1" xr2:uid="{93C17B51-2516-4F71-B2D7-6CE53BC4DA32}"/>
  </bookViews>
  <sheets>
    <sheet name="Resultado" sheetId="1" r:id="rId1"/>
    <sheet name="Balance" sheetId="3" r:id="rId2"/>
  </sheets>
  <definedNames>
    <definedName name="_xlnm.Print_Area" localSheetId="1">Balance!$A$1:$G$56</definedName>
    <definedName name="_xlnm.Print_Area" localSheetId="0">Resultado!$A$1:$F$58</definedName>
    <definedName name="ASIENTOS">#REF!</definedName>
    <definedName name="CATALOGO">#REF!</definedName>
    <definedName name="MARKET">#REF!</definedName>
    <definedName name="PRICING.SOURC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2" i="3" l="1"/>
  <c r="I34" i="3"/>
  <c r="I33" i="3"/>
  <c r="I32" i="3"/>
  <c r="I31" i="3"/>
  <c r="K29" i="3"/>
  <c r="F24" i="3"/>
  <c r="D24" i="3"/>
  <c r="I23" i="3"/>
  <c r="I19" i="3"/>
  <c r="I18" i="3"/>
  <c r="I17" i="3"/>
  <c r="D25" i="3"/>
  <c r="I15" i="3"/>
  <c r="I13" i="3"/>
  <c r="E43" i="1"/>
  <c r="C43" i="1"/>
  <c r="E36" i="1"/>
  <c r="C36" i="1"/>
  <c r="C15" i="1"/>
  <c r="C18" i="1" s="1"/>
  <c r="C23" i="1" s="1"/>
  <c r="C38" i="1" l="1"/>
  <c r="C46" i="1" s="1"/>
  <c r="F25" i="3"/>
  <c r="F35" i="3"/>
  <c r="F43" i="3" s="1"/>
  <c r="F53" i="3" s="1"/>
  <c r="I20" i="3"/>
  <c r="I21" i="3"/>
  <c r="D42" i="3"/>
  <c r="I22" i="3"/>
  <c r="D35" i="3"/>
  <c r="E15" i="1"/>
  <c r="E18" i="1" s="1"/>
  <c r="E23" i="1" s="1"/>
  <c r="E38" i="1" s="1"/>
  <c r="E46" i="1" s="1"/>
  <c r="D43" i="3" l="1"/>
  <c r="D53" i="3" s="1"/>
</calcChain>
</file>

<file path=xl/sharedStrings.xml><?xml version="1.0" encoding="utf-8"?>
<sst xmlns="http://schemas.openxmlformats.org/spreadsheetml/2006/main" count="72" uniqueCount="65">
  <si>
    <t>Acciones Integradas, S.A. de C.V.</t>
  </si>
  <si>
    <t>Estado de Resultados</t>
  </si>
  <si>
    <t>Por el periodo terminado el 31 de julio  de 2026, con cifras comparativas al 31 de diciembre de 2025</t>
  </si>
  <si>
    <t>(Cifras en Dólares de los Estados Unidos de América)</t>
  </si>
  <si>
    <t>Ingresos por intereses y comisiones:</t>
  </si>
  <si>
    <t>Intereses ganados</t>
  </si>
  <si>
    <t>Comisiones ganadas</t>
  </si>
  <si>
    <t>Total de ingresos por intereses y comisiones</t>
  </si>
  <si>
    <t>Gastos de intereses y comisiones</t>
  </si>
  <si>
    <t>Ingresos neto por intereses y comisiones</t>
  </si>
  <si>
    <t>Provisión para pérdidas en prestamos</t>
  </si>
  <si>
    <t>Ingresos servicios de promoción</t>
  </si>
  <si>
    <t>Otros ingresos</t>
  </si>
  <si>
    <t>Total de ingresos operacionales, neto</t>
  </si>
  <si>
    <t>Gastos generales y administrativos:</t>
  </si>
  <si>
    <t>Salarios y otras remuneraciones</t>
  </si>
  <si>
    <t>Honorarios y servicios profesionales</t>
  </si>
  <si>
    <t>Alquiler</t>
  </si>
  <si>
    <t>Publicidad y mercadeo</t>
  </si>
  <si>
    <t>Depreciación y amortización</t>
  </si>
  <si>
    <t>Electricidad y comunicación</t>
  </si>
  <si>
    <t>Reparación y mantenimiento</t>
  </si>
  <si>
    <t>Impuestos varios</t>
  </si>
  <si>
    <t>Otros</t>
  </si>
  <si>
    <t>Cuentas incobrables</t>
  </si>
  <si>
    <t>Total de gastos generales y administrativos</t>
  </si>
  <si>
    <t>Utilidad antes de impuesto sobre la renta</t>
  </si>
  <si>
    <t>Impuesto sobre la renta:</t>
  </si>
  <si>
    <t>Corriente</t>
  </si>
  <si>
    <t>Diferido</t>
  </si>
  <si>
    <t>Total de impuesto sobre la renta, neto</t>
  </si>
  <si>
    <t>Utilidad neta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</si>
  <si>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</si>
  <si>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Guido Juvenal Martinelli Endara</t>
  </si>
  <si>
    <t>Luis Mauricio Pérez Ortiz</t>
  </si>
  <si>
    <t xml:space="preserve">                    Representante Legal</t>
  </si>
  <si>
    <t>Contador General</t>
  </si>
  <si>
    <t xml:space="preserve">Estado de Situación Financiera </t>
  </si>
  <si>
    <t>Al 31 de julio de 2026, con cifras comparativas al 31 de diciembre de 2025</t>
  </si>
  <si>
    <t>ACTIVOS</t>
  </si>
  <si>
    <t>Efectivo y equivalentes de efectivo</t>
  </si>
  <si>
    <t>Préstamos por cobrar , neto</t>
  </si>
  <si>
    <t>Mobiliario, equipo y mejoras, neto</t>
  </si>
  <si>
    <t>Activos varios:</t>
  </si>
  <si>
    <t>Activos intangibles</t>
  </si>
  <si>
    <t>Impuesto sobre la  renta  diferido activo</t>
  </si>
  <si>
    <t>Otros activos</t>
  </si>
  <si>
    <t>Total de activos varios</t>
  </si>
  <si>
    <t>Total de activos</t>
  </si>
  <si>
    <t>PASIVOS Y PATRIMONIO</t>
  </si>
  <si>
    <t>Pasivos:</t>
  </si>
  <si>
    <t>Financiamientos recibidos</t>
  </si>
  <si>
    <t>Emisión deuda papel bursatil</t>
  </si>
  <si>
    <t>Cuentas por pagar a relacionadas</t>
  </si>
  <si>
    <t>Provisión para prestaciones laborales</t>
  </si>
  <si>
    <t>Otros pasivos</t>
  </si>
  <si>
    <t>Impuesto sobre la renta por pagar</t>
  </si>
  <si>
    <t>Total de pasivos</t>
  </si>
  <si>
    <t>Patrimonio:</t>
  </si>
  <si>
    <t>Capital en acciones</t>
  </si>
  <si>
    <t>Aporte temporal</t>
  </si>
  <si>
    <t>Reservas</t>
  </si>
  <si>
    <t>Utilidades no distribuidas</t>
  </si>
  <si>
    <t>Total de patrimonio</t>
  </si>
  <si>
    <t>Total de pasivos y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</si>
</sst>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_);_(@_)"/>
    <numFmt numFmtId="166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ndara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/>
    <xf numFmtId="0" fontId="5" fillId="0" borderId="0" xfId="1" applyFont="1"/>
    <xf numFmtId="0" fontId="1" fillId="0" borderId="0" xfId="1" applyAlignment="1">
      <alignment horizontal="centerContinuous"/>
    </xf>
    <xf numFmtId="0" fontId="6" fillId="0" borderId="1" xfId="1" applyFont="1" applyBorder="1"/>
    <xf numFmtId="0" fontId="3" fillId="0" borderId="1" xfId="1" applyFont="1" applyBorder="1"/>
    <xf numFmtId="0" fontId="1" fillId="0" borderId="0" xfId="1" applyAlignment="1">
      <alignment horizontal="left"/>
    </xf>
    <xf numFmtId="0" fontId="7" fillId="0" borderId="0" xfId="1" applyFont="1"/>
    <xf numFmtId="0" fontId="7" fillId="0" borderId="0" xfId="1" applyFont="1" applyAlignment="1">
      <alignment horizontal="center"/>
    </xf>
    <xf numFmtId="0" fontId="8" fillId="0" borderId="0" xfId="1" applyFont="1"/>
    <xf numFmtId="0" fontId="5" fillId="0" borderId="0" xfId="1" applyFont="1" applyAlignment="1">
      <alignment horizontal="center"/>
    </xf>
    <xf numFmtId="0" fontId="9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3" fontId="8" fillId="0" borderId="0" xfId="1" applyNumberFormat="1" applyFont="1"/>
    <xf numFmtId="164" fontId="1" fillId="0" borderId="0" xfId="1" applyNumberFormat="1"/>
    <xf numFmtId="164" fontId="10" fillId="0" borderId="0" xfId="1" applyNumberFormat="1" applyFont="1"/>
    <xf numFmtId="164" fontId="3" fillId="0" borderId="0" xfId="1" applyNumberFormat="1" applyFont="1"/>
    <xf numFmtId="164" fontId="10" fillId="0" borderId="1" xfId="1" applyNumberFormat="1" applyFont="1" applyBorder="1"/>
    <xf numFmtId="164" fontId="8" fillId="0" borderId="0" xfId="1" applyNumberFormat="1" applyFont="1"/>
    <xf numFmtId="0" fontId="8" fillId="0" borderId="0" xfId="1" applyFont="1" applyAlignment="1">
      <alignment vertical="center"/>
    </xf>
    <xf numFmtId="0" fontId="10" fillId="0" borderId="0" xfId="1" applyFont="1"/>
    <xf numFmtId="164" fontId="8" fillId="0" borderId="1" xfId="1" applyNumberFormat="1" applyFont="1" applyBorder="1"/>
    <xf numFmtId="164" fontId="7" fillId="0" borderId="0" xfId="1" applyNumberFormat="1" applyFont="1"/>
    <xf numFmtId="165" fontId="8" fillId="0" borderId="1" xfId="1" applyNumberFormat="1" applyFont="1" applyBorder="1"/>
    <xf numFmtId="164" fontId="8" fillId="0" borderId="0" xfId="2" applyNumberFormat="1" applyFont="1" applyFill="1" applyBorder="1"/>
    <xf numFmtId="164" fontId="8" fillId="0" borderId="1" xfId="2" applyNumberFormat="1" applyFont="1" applyFill="1" applyBorder="1"/>
    <xf numFmtId="164" fontId="8" fillId="0" borderId="2" xfId="2" applyNumberFormat="1" applyFont="1" applyFill="1" applyBorder="1"/>
    <xf numFmtId="0" fontId="5" fillId="0" borderId="0" xfId="1" applyFont="1" applyAlignment="1">
      <alignment vertical="center"/>
    </xf>
    <xf numFmtId="164" fontId="5" fillId="0" borderId="3" xfId="1" applyNumberFormat="1" applyFont="1" applyBorder="1"/>
    <xf numFmtId="164" fontId="5" fillId="0" borderId="0" xfId="1" applyNumberFormat="1" applyFont="1"/>
    <xf numFmtId="0" fontId="1" fillId="0" borderId="0" xfId="1" applyAlignment="1">
      <alignment horizontal="center"/>
    </xf>
    <xf numFmtId="0" fontId="4" fillId="0" borderId="0" xfId="1" applyFont="1"/>
    <xf numFmtId="49" fontId="1" fillId="0" borderId="0" xfId="1" applyNumberForma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1" applyFont="1"/>
    <xf numFmtId="0" fontId="11" fillId="0" borderId="0" xfId="0" applyFont="1" applyAlignment="1">
      <alignment horizontal="center"/>
    </xf>
    <xf numFmtId="0" fontId="1" fillId="0" borderId="0" xfId="1" applyProtection="1">
      <protection locked="0"/>
    </xf>
    <xf numFmtId="0" fontId="7" fillId="0" borderId="1" xfId="1" applyFont="1" applyBorder="1"/>
    <xf numFmtId="0" fontId="10" fillId="0" borderId="0" xfId="1" applyFont="1" applyProtection="1">
      <protection locked="0"/>
    </xf>
    <xf numFmtId="3" fontId="8" fillId="0" borderId="0" xfId="1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164" fontId="10" fillId="0" borderId="0" xfId="1" applyNumberFormat="1" applyFont="1" applyProtection="1">
      <protection locked="0"/>
    </xf>
    <xf numFmtId="0" fontId="8" fillId="0" borderId="0" xfId="1" applyFont="1" applyAlignment="1">
      <alignment horizontal="left"/>
    </xf>
    <xf numFmtId="164" fontId="5" fillId="0" borderId="4" xfId="1" applyNumberFormat="1" applyFont="1" applyBorder="1"/>
    <xf numFmtId="0" fontId="8" fillId="0" borderId="0" xfId="1" applyFont="1" applyAlignment="1">
      <alignment horizontal="left" vertical="center"/>
    </xf>
    <xf numFmtId="164" fontId="13" fillId="0" borderId="0" xfId="1" applyNumberFormat="1" applyFont="1"/>
    <xf numFmtId="0" fontId="11" fillId="0" borderId="0" xfId="1" applyFont="1"/>
    <xf numFmtId="0" fontId="11" fillId="0" borderId="0" xfId="1" applyFont="1" applyAlignment="1">
      <alignment horizontal="center"/>
    </xf>
    <xf numFmtId="3" fontId="10" fillId="0" borderId="0" xfId="1" applyNumberFormat="1" applyFont="1" applyProtection="1">
      <protection locked="0"/>
    </xf>
    <xf numFmtId="0" fontId="14" fillId="0" borderId="0" xfId="1" applyFont="1"/>
    <xf numFmtId="0" fontId="14" fillId="0" borderId="0" xfId="1" applyFont="1" applyProtection="1">
      <protection locked="0"/>
    </xf>
  </cellXfs>
  <cellStyles count="3">
    <cellStyle name="Millares 2 2" xfId="2" xr:uid="{361D8EB1-4B90-425B-80E3-A73D09D417AD}"/>
    <cellStyle name="Normal" xfId="0" builtinId="0"/>
    <cellStyle name="Normal 6" xfId="1" xr:uid="{A35BF272-DEFD-4FB5-87CA-76572AD93A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115019</xdr:rowOff>
    </xdr:from>
    <xdr:to>
      <xdr:col>1</xdr:col>
      <xdr:colOff>2954548</xdr:colOff>
      <xdr:row>4</xdr:row>
      <xdr:rowOff>57013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58614B-1DD8-4BCA-B6BA-BA9958345E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93" t="35805" r="24171" b="36458"/>
        <a:stretch/>
      </xdr:blipFill>
      <xdr:spPr>
        <a:xfrm>
          <a:off x="0" y="115019"/>
          <a:ext cx="3030748" cy="5820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19193</xdr:colOff>
      <xdr:row>0</xdr:row>
      <xdr:rowOff>135643</xdr:rowOff>
    </xdr:from>
    <xdr:to>
      <xdr:col>2</xdr:col>
      <xdr:colOff>3433683</xdr:colOff>
      <xdr:row>4</xdr:row>
      <xdr:rowOff>95266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22EF49-57A4-4D96-9982-085D58557A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93" t="35805" r="24171" b="36458"/>
        <a:stretch/>
      </xdr:blipFill>
      <xdr:spPr>
        <a:xfrm>
          <a:off x="65576" y="135643"/>
          <a:ext cx="3507255" cy="648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D3204-962D-4E54-BEDD-899CEDF78C74}">
  <sheetPr>
    <pageSetUpPr fitToPage="1"/>
  </sheetPr>
  <dimension ref="A5:G57"/>
  <sheetViews>
    <sheetView topLeftCell="A32" zoomScale="106" zoomScaleNormal="106" workbookViewId="0">
      <selection activeCell="E50" sqref="E50"/>
    </sheetView>
  </sheetViews>
  <sheetFormatPr baseColWidth="10" defaultColWidth="10.6640625" defaultRowHeight="12.75" customHeight="1" outlineLevelRow="1" x14ac:dyDescent="0.25"/>
  <cols>
    <col min="1" max="1" width="1.109375" style="4" customWidth="1"/>
    <col min="2" max="2" width="53.33203125" style="4" customWidth="1"/>
    <col min="3" max="3" width="16.5546875" style="4" customWidth="1"/>
    <col min="4" max="4" width="2.109375" style="4" customWidth="1"/>
    <col min="5" max="5" width="16.33203125" style="4" customWidth="1"/>
    <col min="6" max="6" width="7.33203125" style="4" customWidth="1"/>
    <col min="7" max="7" width="13.6640625" style="4" customWidth="1"/>
    <col min="8" max="229" width="10.6640625" style="4"/>
    <col min="230" max="230" width="1.44140625" style="4" customWidth="1"/>
    <col min="231" max="233" width="1.6640625" style="4" customWidth="1"/>
    <col min="234" max="234" width="2.44140625" style="4" customWidth="1"/>
    <col min="235" max="235" width="48.6640625" style="4" customWidth="1"/>
    <col min="236" max="236" width="9.6640625" style="4" customWidth="1"/>
    <col min="237" max="237" width="3.44140625" style="4" bestFit="1" customWidth="1"/>
    <col min="238" max="238" width="16.44140625" style="4" customWidth="1"/>
    <col min="239" max="239" width="2.33203125" style="4" customWidth="1"/>
    <col min="240" max="240" width="3.6640625" style="4" customWidth="1"/>
    <col min="241" max="241" width="13.44140625" style="4" customWidth="1"/>
    <col min="242" max="242" width="11.44140625" style="4" customWidth="1"/>
    <col min="243" max="243" width="14.44140625" style="4" customWidth="1"/>
    <col min="244" max="244" width="11.44140625" style="4" customWidth="1"/>
    <col min="245" max="245" width="38.33203125" style="4" customWidth="1"/>
    <col min="246" max="246" width="2.6640625" style="4" customWidth="1"/>
    <col min="247" max="247" width="3.6640625" style="4" customWidth="1"/>
    <col min="248" max="248" width="16.33203125" style="4" customWidth="1"/>
    <col min="249" max="249" width="4.33203125" style="4" customWidth="1"/>
    <col min="250" max="250" width="3.6640625" style="4" customWidth="1"/>
    <col min="251" max="485" width="10.6640625" style="4"/>
    <col min="486" max="486" width="1.44140625" style="4" customWidth="1"/>
    <col min="487" max="489" width="1.6640625" style="4" customWidth="1"/>
    <col min="490" max="490" width="2.44140625" style="4" customWidth="1"/>
    <col min="491" max="491" width="48.6640625" style="4" customWidth="1"/>
    <col min="492" max="492" width="9.6640625" style="4" customWidth="1"/>
    <col min="493" max="493" width="3.44140625" style="4" bestFit="1" customWidth="1"/>
    <col min="494" max="494" width="16.44140625" style="4" customWidth="1"/>
    <col min="495" max="495" width="2.33203125" style="4" customWidth="1"/>
    <col min="496" max="496" width="3.6640625" style="4" customWidth="1"/>
    <col min="497" max="497" width="13.44140625" style="4" customWidth="1"/>
    <col min="498" max="498" width="11.44140625" style="4" customWidth="1"/>
    <col min="499" max="499" width="14.44140625" style="4" customWidth="1"/>
    <col min="500" max="500" width="11.44140625" style="4" customWidth="1"/>
    <col min="501" max="501" width="38.33203125" style="4" customWidth="1"/>
    <col min="502" max="502" width="2.6640625" style="4" customWidth="1"/>
    <col min="503" max="503" width="3.6640625" style="4" customWidth="1"/>
    <col min="504" max="504" width="16.33203125" style="4" customWidth="1"/>
    <col min="505" max="505" width="4.33203125" style="4" customWidth="1"/>
    <col min="506" max="506" width="3.6640625" style="4" customWidth="1"/>
    <col min="507" max="741" width="10.6640625" style="4"/>
    <col min="742" max="742" width="1.44140625" style="4" customWidth="1"/>
    <col min="743" max="745" width="1.6640625" style="4" customWidth="1"/>
    <col min="746" max="746" width="2.44140625" style="4" customWidth="1"/>
    <col min="747" max="747" width="48.6640625" style="4" customWidth="1"/>
    <col min="748" max="748" width="9.6640625" style="4" customWidth="1"/>
    <col min="749" max="749" width="3.44140625" style="4" bestFit="1" customWidth="1"/>
    <col min="750" max="750" width="16.44140625" style="4" customWidth="1"/>
    <col min="751" max="751" width="2.33203125" style="4" customWidth="1"/>
    <col min="752" max="752" width="3.6640625" style="4" customWidth="1"/>
    <col min="753" max="753" width="13.44140625" style="4" customWidth="1"/>
    <col min="754" max="754" width="11.44140625" style="4" customWidth="1"/>
    <col min="755" max="755" width="14.44140625" style="4" customWidth="1"/>
    <col min="756" max="756" width="11.44140625" style="4" customWidth="1"/>
    <col min="757" max="757" width="38.33203125" style="4" customWidth="1"/>
    <col min="758" max="758" width="2.6640625" style="4" customWidth="1"/>
    <col min="759" max="759" width="3.6640625" style="4" customWidth="1"/>
    <col min="760" max="760" width="16.33203125" style="4" customWidth="1"/>
    <col min="761" max="761" width="4.33203125" style="4" customWidth="1"/>
    <col min="762" max="762" width="3.6640625" style="4" customWidth="1"/>
    <col min="763" max="997" width="10.6640625" style="4"/>
    <col min="998" max="998" width="1.44140625" style="4" customWidth="1"/>
    <col min="999" max="1001" width="1.6640625" style="4" customWidth="1"/>
    <col min="1002" max="1002" width="2.44140625" style="4" customWidth="1"/>
    <col min="1003" max="1003" width="48.6640625" style="4" customWidth="1"/>
    <col min="1004" max="1004" width="9.6640625" style="4" customWidth="1"/>
    <col min="1005" max="1005" width="3.44140625" style="4" bestFit="1" customWidth="1"/>
    <col min="1006" max="1006" width="16.44140625" style="4" customWidth="1"/>
    <col min="1007" max="1007" width="2.33203125" style="4" customWidth="1"/>
    <col min="1008" max="1008" width="3.6640625" style="4" customWidth="1"/>
    <col min="1009" max="1009" width="13.44140625" style="4" customWidth="1"/>
    <col min="1010" max="1010" width="11.44140625" style="4" customWidth="1"/>
    <col min="1011" max="1011" width="14.44140625" style="4" customWidth="1"/>
    <col min="1012" max="1012" width="11.44140625" style="4" customWidth="1"/>
    <col min="1013" max="1013" width="38.33203125" style="4" customWidth="1"/>
    <col min="1014" max="1014" width="2.6640625" style="4" customWidth="1"/>
    <col min="1015" max="1015" width="3.6640625" style="4" customWidth="1"/>
    <col min="1016" max="1016" width="16.33203125" style="4" customWidth="1"/>
    <col min="1017" max="1017" width="4.33203125" style="4" customWidth="1"/>
    <col min="1018" max="1018" width="3.6640625" style="4" customWidth="1"/>
    <col min="1019" max="1253" width="10.6640625" style="4"/>
    <col min="1254" max="1254" width="1.44140625" style="4" customWidth="1"/>
    <col min="1255" max="1257" width="1.6640625" style="4" customWidth="1"/>
    <col min="1258" max="1258" width="2.44140625" style="4" customWidth="1"/>
    <col min="1259" max="1259" width="48.6640625" style="4" customWidth="1"/>
    <col min="1260" max="1260" width="9.6640625" style="4" customWidth="1"/>
    <col min="1261" max="1261" width="3.44140625" style="4" bestFit="1" customWidth="1"/>
    <col min="1262" max="1262" width="16.44140625" style="4" customWidth="1"/>
    <col min="1263" max="1263" width="2.33203125" style="4" customWidth="1"/>
    <col min="1264" max="1264" width="3.6640625" style="4" customWidth="1"/>
    <col min="1265" max="1265" width="13.44140625" style="4" customWidth="1"/>
    <col min="1266" max="1266" width="11.44140625" style="4" customWidth="1"/>
    <col min="1267" max="1267" width="14.44140625" style="4" customWidth="1"/>
    <col min="1268" max="1268" width="11.44140625" style="4" customWidth="1"/>
    <col min="1269" max="1269" width="38.33203125" style="4" customWidth="1"/>
    <col min="1270" max="1270" width="2.6640625" style="4" customWidth="1"/>
    <col min="1271" max="1271" width="3.6640625" style="4" customWidth="1"/>
    <col min="1272" max="1272" width="16.33203125" style="4" customWidth="1"/>
    <col min="1273" max="1273" width="4.33203125" style="4" customWidth="1"/>
    <col min="1274" max="1274" width="3.6640625" style="4" customWidth="1"/>
    <col min="1275" max="1509" width="10.6640625" style="4"/>
    <col min="1510" max="1510" width="1.44140625" style="4" customWidth="1"/>
    <col min="1511" max="1513" width="1.6640625" style="4" customWidth="1"/>
    <col min="1514" max="1514" width="2.44140625" style="4" customWidth="1"/>
    <col min="1515" max="1515" width="48.6640625" style="4" customWidth="1"/>
    <col min="1516" max="1516" width="9.6640625" style="4" customWidth="1"/>
    <col min="1517" max="1517" width="3.44140625" style="4" bestFit="1" customWidth="1"/>
    <col min="1518" max="1518" width="16.44140625" style="4" customWidth="1"/>
    <col min="1519" max="1519" width="2.33203125" style="4" customWidth="1"/>
    <col min="1520" max="1520" width="3.6640625" style="4" customWidth="1"/>
    <col min="1521" max="1521" width="13.44140625" style="4" customWidth="1"/>
    <col min="1522" max="1522" width="11.44140625" style="4" customWidth="1"/>
    <col min="1523" max="1523" width="14.44140625" style="4" customWidth="1"/>
    <col min="1524" max="1524" width="11.44140625" style="4" customWidth="1"/>
    <col min="1525" max="1525" width="38.33203125" style="4" customWidth="1"/>
    <col min="1526" max="1526" width="2.6640625" style="4" customWidth="1"/>
    <col min="1527" max="1527" width="3.6640625" style="4" customWidth="1"/>
    <col min="1528" max="1528" width="16.33203125" style="4" customWidth="1"/>
    <col min="1529" max="1529" width="4.33203125" style="4" customWidth="1"/>
    <col min="1530" max="1530" width="3.6640625" style="4" customWidth="1"/>
    <col min="1531" max="1765" width="10.6640625" style="4"/>
    <col min="1766" max="1766" width="1.44140625" style="4" customWidth="1"/>
    <col min="1767" max="1769" width="1.6640625" style="4" customWidth="1"/>
    <col min="1770" max="1770" width="2.44140625" style="4" customWidth="1"/>
    <col min="1771" max="1771" width="48.6640625" style="4" customWidth="1"/>
    <col min="1772" max="1772" width="9.6640625" style="4" customWidth="1"/>
    <col min="1773" max="1773" width="3.44140625" style="4" bestFit="1" customWidth="1"/>
    <col min="1774" max="1774" width="16.44140625" style="4" customWidth="1"/>
    <col min="1775" max="1775" width="2.33203125" style="4" customWidth="1"/>
    <col min="1776" max="1776" width="3.6640625" style="4" customWidth="1"/>
    <col min="1777" max="1777" width="13.44140625" style="4" customWidth="1"/>
    <col min="1778" max="1778" width="11.44140625" style="4" customWidth="1"/>
    <col min="1779" max="1779" width="14.44140625" style="4" customWidth="1"/>
    <col min="1780" max="1780" width="11.44140625" style="4" customWidth="1"/>
    <col min="1781" max="1781" width="38.33203125" style="4" customWidth="1"/>
    <col min="1782" max="1782" width="2.6640625" style="4" customWidth="1"/>
    <col min="1783" max="1783" width="3.6640625" style="4" customWidth="1"/>
    <col min="1784" max="1784" width="16.33203125" style="4" customWidth="1"/>
    <col min="1785" max="1785" width="4.33203125" style="4" customWidth="1"/>
    <col min="1786" max="1786" width="3.6640625" style="4" customWidth="1"/>
    <col min="1787" max="2021" width="10.6640625" style="4"/>
    <col min="2022" max="2022" width="1.44140625" style="4" customWidth="1"/>
    <col min="2023" max="2025" width="1.6640625" style="4" customWidth="1"/>
    <col min="2026" max="2026" width="2.44140625" style="4" customWidth="1"/>
    <col min="2027" max="2027" width="48.6640625" style="4" customWidth="1"/>
    <col min="2028" max="2028" width="9.6640625" style="4" customWidth="1"/>
    <col min="2029" max="2029" width="3.44140625" style="4" bestFit="1" customWidth="1"/>
    <col min="2030" max="2030" width="16.44140625" style="4" customWidth="1"/>
    <col min="2031" max="2031" width="2.33203125" style="4" customWidth="1"/>
    <col min="2032" max="2032" width="3.6640625" style="4" customWidth="1"/>
    <col min="2033" max="2033" width="13.44140625" style="4" customWidth="1"/>
    <col min="2034" max="2034" width="11.44140625" style="4" customWidth="1"/>
    <col min="2035" max="2035" width="14.44140625" style="4" customWidth="1"/>
    <col min="2036" max="2036" width="11.44140625" style="4" customWidth="1"/>
    <col min="2037" max="2037" width="38.33203125" style="4" customWidth="1"/>
    <col min="2038" max="2038" width="2.6640625" style="4" customWidth="1"/>
    <col min="2039" max="2039" width="3.6640625" style="4" customWidth="1"/>
    <col min="2040" max="2040" width="16.33203125" style="4" customWidth="1"/>
    <col min="2041" max="2041" width="4.33203125" style="4" customWidth="1"/>
    <col min="2042" max="2042" width="3.6640625" style="4" customWidth="1"/>
    <col min="2043" max="2277" width="10.6640625" style="4"/>
    <col min="2278" max="2278" width="1.44140625" style="4" customWidth="1"/>
    <col min="2279" max="2281" width="1.6640625" style="4" customWidth="1"/>
    <col min="2282" max="2282" width="2.44140625" style="4" customWidth="1"/>
    <col min="2283" max="2283" width="48.6640625" style="4" customWidth="1"/>
    <col min="2284" max="2284" width="9.6640625" style="4" customWidth="1"/>
    <col min="2285" max="2285" width="3.44140625" style="4" bestFit="1" customWidth="1"/>
    <col min="2286" max="2286" width="16.44140625" style="4" customWidth="1"/>
    <col min="2287" max="2287" width="2.33203125" style="4" customWidth="1"/>
    <col min="2288" max="2288" width="3.6640625" style="4" customWidth="1"/>
    <col min="2289" max="2289" width="13.44140625" style="4" customWidth="1"/>
    <col min="2290" max="2290" width="11.44140625" style="4" customWidth="1"/>
    <col min="2291" max="2291" width="14.44140625" style="4" customWidth="1"/>
    <col min="2292" max="2292" width="11.44140625" style="4" customWidth="1"/>
    <col min="2293" max="2293" width="38.33203125" style="4" customWidth="1"/>
    <col min="2294" max="2294" width="2.6640625" style="4" customWidth="1"/>
    <col min="2295" max="2295" width="3.6640625" style="4" customWidth="1"/>
    <col min="2296" max="2296" width="16.33203125" style="4" customWidth="1"/>
    <col min="2297" max="2297" width="4.33203125" style="4" customWidth="1"/>
    <col min="2298" max="2298" width="3.6640625" style="4" customWidth="1"/>
    <col min="2299" max="2533" width="10.6640625" style="4"/>
    <col min="2534" max="2534" width="1.44140625" style="4" customWidth="1"/>
    <col min="2535" max="2537" width="1.6640625" style="4" customWidth="1"/>
    <col min="2538" max="2538" width="2.44140625" style="4" customWidth="1"/>
    <col min="2539" max="2539" width="48.6640625" style="4" customWidth="1"/>
    <col min="2540" max="2540" width="9.6640625" style="4" customWidth="1"/>
    <col min="2541" max="2541" width="3.44140625" style="4" bestFit="1" customWidth="1"/>
    <col min="2542" max="2542" width="16.44140625" style="4" customWidth="1"/>
    <col min="2543" max="2543" width="2.33203125" style="4" customWidth="1"/>
    <col min="2544" max="2544" width="3.6640625" style="4" customWidth="1"/>
    <col min="2545" max="2545" width="13.44140625" style="4" customWidth="1"/>
    <col min="2546" max="2546" width="11.44140625" style="4" customWidth="1"/>
    <col min="2547" max="2547" width="14.44140625" style="4" customWidth="1"/>
    <col min="2548" max="2548" width="11.44140625" style="4" customWidth="1"/>
    <col min="2549" max="2549" width="38.33203125" style="4" customWidth="1"/>
    <col min="2550" max="2550" width="2.6640625" style="4" customWidth="1"/>
    <col min="2551" max="2551" width="3.6640625" style="4" customWidth="1"/>
    <col min="2552" max="2552" width="16.33203125" style="4" customWidth="1"/>
    <col min="2553" max="2553" width="4.33203125" style="4" customWidth="1"/>
    <col min="2554" max="2554" width="3.6640625" style="4" customWidth="1"/>
    <col min="2555" max="2789" width="10.6640625" style="4"/>
    <col min="2790" max="2790" width="1.44140625" style="4" customWidth="1"/>
    <col min="2791" max="2793" width="1.6640625" style="4" customWidth="1"/>
    <col min="2794" max="2794" width="2.44140625" style="4" customWidth="1"/>
    <col min="2795" max="2795" width="48.6640625" style="4" customWidth="1"/>
    <col min="2796" max="2796" width="9.6640625" style="4" customWidth="1"/>
    <col min="2797" max="2797" width="3.44140625" style="4" bestFit="1" customWidth="1"/>
    <col min="2798" max="2798" width="16.44140625" style="4" customWidth="1"/>
    <col min="2799" max="2799" width="2.33203125" style="4" customWidth="1"/>
    <col min="2800" max="2800" width="3.6640625" style="4" customWidth="1"/>
    <col min="2801" max="2801" width="13.44140625" style="4" customWidth="1"/>
    <col min="2802" max="2802" width="11.44140625" style="4" customWidth="1"/>
    <col min="2803" max="2803" width="14.44140625" style="4" customWidth="1"/>
    <col min="2804" max="2804" width="11.44140625" style="4" customWidth="1"/>
    <col min="2805" max="2805" width="38.33203125" style="4" customWidth="1"/>
    <col min="2806" max="2806" width="2.6640625" style="4" customWidth="1"/>
    <col min="2807" max="2807" width="3.6640625" style="4" customWidth="1"/>
    <col min="2808" max="2808" width="16.33203125" style="4" customWidth="1"/>
    <col min="2809" max="2809" width="4.33203125" style="4" customWidth="1"/>
    <col min="2810" max="2810" width="3.6640625" style="4" customWidth="1"/>
    <col min="2811" max="3045" width="10.6640625" style="4"/>
    <col min="3046" max="3046" width="1.44140625" style="4" customWidth="1"/>
    <col min="3047" max="3049" width="1.6640625" style="4" customWidth="1"/>
    <col min="3050" max="3050" width="2.44140625" style="4" customWidth="1"/>
    <col min="3051" max="3051" width="48.6640625" style="4" customWidth="1"/>
    <col min="3052" max="3052" width="9.6640625" style="4" customWidth="1"/>
    <col min="3053" max="3053" width="3.44140625" style="4" bestFit="1" customWidth="1"/>
    <col min="3054" max="3054" width="16.44140625" style="4" customWidth="1"/>
    <col min="3055" max="3055" width="2.33203125" style="4" customWidth="1"/>
    <col min="3056" max="3056" width="3.6640625" style="4" customWidth="1"/>
    <col min="3057" max="3057" width="13.44140625" style="4" customWidth="1"/>
    <col min="3058" max="3058" width="11.44140625" style="4" customWidth="1"/>
    <col min="3059" max="3059" width="14.44140625" style="4" customWidth="1"/>
    <col min="3060" max="3060" width="11.44140625" style="4" customWidth="1"/>
    <col min="3061" max="3061" width="38.33203125" style="4" customWidth="1"/>
    <col min="3062" max="3062" width="2.6640625" style="4" customWidth="1"/>
    <col min="3063" max="3063" width="3.6640625" style="4" customWidth="1"/>
    <col min="3064" max="3064" width="16.33203125" style="4" customWidth="1"/>
    <col min="3065" max="3065" width="4.33203125" style="4" customWidth="1"/>
    <col min="3066" max="3066" width="3.6640625" style="4" customWidth="1"/>
    <col min="3067" max="3301" width="10.6640625" style="4"/>
    <col min="3302" max="3302" width="1.44140625" style="4" customWidth="1"/>
    <col min="3303" max="3305" width="1.6640625" style="4" customWidth="1"/>
    <col min="3306" max="3306" width="2.44140625" style="4" customWidth="1"/>
    <col min="3307" max="3307" width="48.6640625" style="4" customWidth="1"/>
    <col min="3308" max="3308" width="9.6640625" style="4" customWidth="1"/>
    <col min="3309" max="3309" width="3.44140625" style="4" bestFit="1" customWidth="1"/>
    <col min="3310" max="3310" width="16.44140625" style="4" customWidth="1"/>
    <col min="3311" max="3311" width="2.33203125" style="4" customWidth="1"/>
    <col min="3312" max="3312" width="3.6640625" style="4" customWidth="1"/>
    <col min="3313" max="3313" width="13.44140625" style="4" customWidth="1"/>
    <col min="3314" max="3314" width="11.44140625" style="4" customWidth="1"/>
    <col min="3315" max="3315" width="14.44140625" style="4" customWidth="1"/>
    <col min="3316" max="3316" width="11.44140625" style="4" customWidth="1"/>
    <col min="3317" max="3317" width="38.33203125" style="4" customWidth="1"/>
    <col min="3318" max="3318" width="2.6640625" style="4" customWidth="1"/>
    <col min="3319" max="3319" width="3.6640625" style="4" customWidth="1"/>
    <col min="3320" max="3320" width="16.33203125" style="4" customWidth="1"/>
    <col min="3321" max="3321" width="4.33203125" style="4" customWidth="1"/>
    <col min="3322" max="3322" width="3.6640625" style="4" customWidth="1"/>
    <col min="3323" max="3557" width="10.6640625" style="4"/>
    <col min="3558" max="3558" width="1.44140625" style="4" customWidth="1"/>
    <col min="3559" max="3561" width="1.6640625" style="4" customWidth="1"/>
    <col min="3562" max="3562" width="2.44140625" style="4" customWidth="1"/>
    <col min="3563" max="3563" width="48.6640625" style="4" customWidth="1"/>
    <col min="3564" max="3564" width="9.6640625" style="4" customWidth="1"/>
    <col min="3565" max="3565" width="3.44140625" style="4" bestFit="1" customWidth="1"/>
    <col min="3566" max="3566" width="16.44140625" style="4" customWidth="1"/>
    <col min="3567" max="3567" width="2.33203125" style="4" customWidth="1"/>
    <col min="3568" max="3568" width="3.6640625" style="4" customWidth="1"/>
    <col min="3569" max="3569" width="13.44140625" style="4" customWidth="1"/>
    <col min="3570" max="3570" width="11.44140625" style="4" customWidth="1"/>
    <col min="3571" max="3571" width="14.44140625" style="4" customWidth="1"/>
    <col min="3572" max="3572" width="11.44140625" style="4" customWidth="1"/>
    <col min="3573" max="3573" width="38.33203125" style="4" customWidth="1"/>
    <col min="3574" max="3574" width="2.6640625" style="4" customWidth="1"/>
    <col min="3575" max="3575" width="3.6640625" style="4" customWidth="1"/>
    <col min="3576" max="3576" width="16.33203125" style="4" customWidth="1"/>
    <col min="3577" max="3577" width="4.33203125" style="4" customWidth="1"/>
    <col min="3578" max="3578" width="3.6640625" style="4" customWidth="1"/>
    <col min="3579" max="3813" width="10.6640625" style="4"/>
    <col min="3814" max="3814" width="1.44140625" style="4" customWidth="1"/>
    <col min="3815" max="3817" width="1.6640625" style="4" customWidth="1"/>
    <col min="3818" max="3818" width="2.44140625" style="4" customWidth="1"/>
    <col min="3819" max="3819" width="48.6640625" style="4" customWidth="1"/>
    <col min="3820" max="3820" width="9.6640625" style="4" customWidth="1"/>
    <col min="3821" max="3821" width="3.44140625" style="4" bestFit="1" customWidth="1"/>
    <col min="3822" max="3822" width="16.44140625" style="4" customWidth="1"/>
    <col min="3823" max="3823" width="2.33203125" style="4" customWidth="1"/>
    <col min="3824" max="3824" width="3.6640625" style="4" customWidth="1"/>
    <col min="3825" max="3825" width="13.44140625" style="4" customWidth="1"/>
    <col min="3826" max="3826" width="11.44140625" style="4" customWidth="1"/>
    <col min="3827" max="3827" width="14.44140625" style="4" customWidth="1"/>
    <col min="3828" max="3828" width="11.44140625" style="4" customWidth="1"/>
    <col min="3829" max="3829" width="38.33203125" style="4" customWidth="1"/>
    <col min="3830" max="3830" width="2.6640625" style="4" customWidth="1"/>
    <col min="3831" max="3831" width="3.6640625" style="4" customWidth="1"/>
    <col min="3832" max="3832" width="16.33203125" style="4" customWidth="1"/>
    <col min="3833" max="3833" width="4.33203125" style="4" customWidth="1"/>
    <col min="3834" max="3834" width="3.6640625" style="4" customWidth="1"/>
    <col min="3835" max="4069" width="10.6640625" style="4"/>
    <col min="4070" max="4070" width="1.44140625" style="4" customWidth="1"/>
    <col min="4071" max="4073" width="1.6640625" style="4" customWidth="1"/>
    <col min="4074" max="4074" width="2.44140625" style="4" customWidth="1"/>
    <col min="4075" max="4075" width="48.6640625" style="4" customWidth="1"/>
    <col min="4076" max="4076" width="9.6640625" style="4" customWidth="1"/>
    <col min="4077" max="4077" width="3.44140625" style="4" bestFit="1" customWidth="1"/>
    <col min="4078" max="4078" width="16.44140625" style="4" customWidth="1"/>
    <col min="4079" max="4079" width="2.33203125" style="4" customWidth="1"/>
    <col min="4080" max="4080" width="3.6640625" style="4" customWidth="1"/>
    <col min="4081" max="4081" width="13.44140625" style="4" customWidth="1"/>
    <col min="4082" max="4082" width="11.44140625" style="4" customWidth="1"/>
    <col min="4083" max="4083" width="14.44140625" style="4" customWidth="1"/>
    <col min="4084" max="4084" width="11.44140625" style="4" customWidth="1"/>
    <col min="4085" max="4085" width="38.33203125" style="4" customWidth="1"/>
    <col min="4086" max="4086" width="2.6640625" style="4" customWidth="1"/>
    <col min="4087" max="4087" width="3.6640625" style="4" customWidth="1"/>
    <col min="4088" max="4088" width="16.33203125" style="4" customWidth="1"/>
    <col min="4089" max="4089" width="4.33203125" style="4" customWidth="1"/>
    <col min="4090" max="4090" width="3.6640625" style="4" customWidth="1"/>
    <col min="4091" max="4325" width="10.6640625" style="4"/>
    <col min="4326" max="4326" width="1.44140625" style="4" customWidth="1"/>
    <col min="4327" max="4329" width="1.6640625" style="4" customWidth="1"/>
    <col min="4330" max="4330" width="2.44140625" style="4" customWidth="1"/>
    <col min="4331" max="4331" width="48.6640625" style="4" customWidth="1"/>
    <col min="4332" max="4332" width="9.6640625" style="4" customWidth="1"/>
    <col min="4333" max="4333" width="3.44140625" style="4" bestFit="1" customWidth="1"/>
    <col min="4334" max="4334" width="16.44140625" style="4" customWidth="1"/>
    <col min="4335" max="4335" width="2.33203125" style="4" customWidth="1"/>
    <col min="4336" max="4336" width="3.6640625" style="4" customWidth="1"/>
    <col min="4337" max="4337" width="13.44140625" style="4" customWidth="1"/>
    <col min="4338" max="4338" width="11.44140625" style="4" customWidth="1"/>
    <col min="4339" max="4339" width="14.44140625" style="4" customWidth="1"/>
    <col min="4340" max="4340" width="11.44140625" style="4" customWidth="1"/>
    <col min="4341" max="4341" width="38.33203125" style="4" customWidth="1"/>
    <col min="4342" max="4342" width="2.6640625" style="4" customWidth="1"/>
    <col min="4343" max="4343" width="3.6640625" style="4" customWidth="1"/>
    <col min="4344" max="4344" width="16.33203125" style="4" customWidth="1"/>
    <col min="4345" max="4345" width="4.33203125" style="4" customWidth="1"/>
    <col min="4346" max="4346" width="3.6640625" style="4" customWidth="1"/>
    <col min="4347" max="4581" width="10.6640625" style="4"/>
    <col min="4582" max="4582" width="1.44140625" style="4" customWidth="1"/>
    <col min="4583" max="4585" width="1.6640625" style="4" customWidth="1"/>
    <col min="4586" max="4586" width="2.44140625" style="4" customWidth="1"/>
    <col min="4587" max="4587" width="48.6640625" style="4" customWidth="1"/>
    <col min="4588" max="4588" width="9.6640625" style="4" customWidth="1"/>
    <col min="4589" max="4589" width="3.44140625" style="4" bestFit="1" customWidth="1"/>
    <col min="4590" max="4590" width="16.44140625" style="4" customWidth="1"/>
    <col min="4591" max="4591" width="2.33203125" style="4" customWidth="1"/>
    <col min="4592" max="4592" width="3.6640625" style="4" customWidth="1"/>
    <col min="4593" max="4593" width="13.44140625" style="4" customWidth="1"/>
    <col min="4594" max="4594" width="11.44140625" style="4" customWidth="1"/>
    <col min="4595" max="4595" width="14.44140625" style="4" customWidth="1"/>
    <col min="4596" max="4596" width="11.44140625" style="4" customWidth="1"/>
    <col min="4597" max="4597" width="38.33203125" style="4" customWidth="1"/>
    <col min="4598" max="4598" width="2.6640625" style="4" customWidth="1"/>
    <col min="4599" max="4599" width="3.6640625" style="4" customWidth="1"/>
    <col min="4600" max="4600" width="16.33203125" style="4" customWidth="1"/>
    <col min="4601" max="4601" width="4.33203125" style="4" customWidth="1"/>
    <col min="4602" max="4602" width="3.6640625" style="4" customWidth="1"/>
    <col min="4603" max="4837" width="10.6640625" style="4"/>
    <col min="4838" max="4838" width="1.44140625" style="4" customWidth="1"/>
    <col min="4839" max="4841" width="1.6640625" style="4" customWidth="1"/>
    <col min="4842" max="4842" width="2.44140625" style="4" customWidth="1"/>
    <col min="4843" max="4843" width="48.6640625" style="4" customWidth="1"/>
    <col min="4844" max="4844" width="9.6640625" style="4" customWidth="1"/>
    <col min="4845" max="4845" width="3.44140625" style="4" bestFit="1" customWidth="1"/>
    <col min="4846" max="4846" width="16.44140625" style="4" customWidth="1"/>
    <col min="4847" max="4847" width="2.33203125" style="4" customWidth="1"/>
    <col min="4848" max="4848" width="3.6640625" style="4" customWidth="1"/>
    <col min="4849" max="4849" width="13.44140625" style="4" customWidth="1"/>
    <col min="4850" max="4850" width="11.44140625" style="4" customWidth="1"/>
    <col min="4851" max="4851" width="14.44140625" style="4" customWidth="1"/>
    <col min="4852" max="4852" width="11.44140625" style="4" customWidth="1"/>
    <col min="4853" max="4853" width="38.33203125" style="4" customWidth="1"/>
    <col min="4854" max="4854" width="2.6640625" style="4" customWidth="1"/>
    <col min="4855" max="4855" width="3.6640625" style="4" customWidth="1"/>
    <col min="4856" max="4856" width="16.33203125" style="4" customWidth="1"/>
    <col min="4857" max="4857" width="4.33203125" style="4" customWidth="1"/>
    <col min="4858" max="4858" width="3.6640625" style="4" customWidth="1"/>
    <col min="4859" max="5093" width="10.6640625" style="4"/>
    <col min="5094" max="5094" width="1.44140625" style="4" customWidth="1"/>
    <col min="5095" max="5097" width="1.6640625" style="4" customWidth="1"/>
    <col min="5098" max="5098" width="2.44140625" style="4" customWidth="1"/>
    <col min="5099" max="5099" width="48.6640625" style="4" customWidth="1"/>
    <col min="5100" max="5100" width="9.6640625" style="4" customWidth="1"/>
    <col min="5101" max="5101" width="3.44140625" style="4" bestFit="1" customWidth="1"/>
    <col min="5102" max="5102" width="16.44140625" style="4" customWidth="1"/>
    <col min="5103" max="5103" width="2.33203125" style="4" customWidth="1"/>
    <col min="5104" max="5104" width="3.6640625" style="4" customWidth="1"/>
    <col min="5105" max="5105" width="13.44140625" style="4" customWidth="1"/>
    <col min="5106" max="5106" width="11.44140625" style="4" customWidth="1"/>
    <col min="5107" max="5107" width="14.44140625" style="4" customWidth="1"/>
    <col min="5108" max="5108" width="11.44140625" style="4" customWidth="1"/>
    <col min="5109" max="5109" width="38.33203125" style="4" customWidth="1"/>
    <col min="5110" max="5110" width="2.6640625" style="4" customWidth="1"/>
    <col min="5111" max="5111" width="3.6640625" style="4" customWidth="1"/>
    <col min="5112" max="5112" width="16.33203125" style="4" customWidth="1"/>
    <col min="5113" max="5113" width="4.33203125" style="4" customWidth="1"/>
    <col min="5114" max="5114" width="3.6640625" style="4" customWidth="1"/>
    <col min="5115" max="5349" width="10.6640625" style="4"/>
    <col min="5350" max="5350" width="1.44140625" style="4" customWidth="1"/>
    <col min="5351" max="5353" width="1.6640625" style="4" customWidth="1"/>
    <col min="5354" max="5354" width="2.44140625" style="4" customWidth="1"/>
    <col min="5355" max="5355" width="48.6640625" style="4" customWidth="1"/>
    <col min="5356" max="5356" width="9.6640625" style="4" customWidth="1"/>
    <col min="5357" max="5357" width="3.44140625" style="4" bestFit="1" customWidth="1"/>
    <col min="5358" max="5358" width="16.44140625" style="4" customWidth="1"/>
    <col min="5359" max="5359" width="2.33203125" style="4" customWidth="1"/>
    <col min="5360" max="5360" width="3.6640625" style="4" customWidth="1"/>
    <col min="5361" max="5361" width="13.44140625" style="4" customWidth="1"/>
    <col min="5362" max="5362" width="11.44140625" style="4" customWidth="1"/>
    <col min="5363" max="5363" width="14.44140625" style="4" customWidth="1"/>
    <col min="5364" max="5364" width="11.44140625" style="4" customWidth="1"/>
    <col min="5365" max="5365" width="38.33203125" style="4" customWidth="1"/>
    <col min="5366" max="5366" width="2.6640625" style="4" customWidth="1"/>
    <col min="5367" max="5367" width="3.6640625" style="4" customWidth="1"/>
    <col min="5368" max="5368" width="16.33203125" style="4" customWidth="1"/>
    <col min="5369" max="5369" width="4.33203125" style="4" customWidth="1"/>
    <col min="5370" max="5370" width="3.6640625" style="4" customWidth="1"/>
    <col min="5371" max="5605" width="10.6640625" style="4"/>
    <col min="5606" max="5606" width="1.44140625" style="4" customWidth="1"/>
    <col min="5607" max="5609" width="1.6640625" style="4" customWidth="1"/>
    <col min="5610" max="5610" width="2.44140625" style="4" customWidth="1"/>
    <col min="5611" max="5611" width="48.6640625" style="4" customWidth="1"/>
    <col min="5612" max="5612" width="9.6640625" style="4" customWidth="1"/>
    <col min="5613" max="5613" width="3.44140625" style="4" bestFit="1" customWidth="1"/>
    <col min="5614" max="5614" width="16.44140625" style="4" customWidth="1"/>
    <col min="5615" max="5615" width="2.33203125" style="4" customWidth="1"/>
    <col min="5616" max="5616" width="3.6640625" style="4" customWidth="1"/>
    <col min="5617" max="5617" width="13.44140625" style="4" customWidth="1"/>
    <col min="5618" max="5618" width="11.44140625" style="4" customWidth="1"/>
    <col min="5619" max="5619" width="14.44140625" style="4" customWidth="1"/>
    <col min="5620" max="5620" width="11.44140625" style="4" customWidth="1"/>
    <col min="5621" max="5621" width="38.33203125" style="4" customWidth="1"/>
    <col min="5622" max="5622" width="2.6640625" style="4" customWidth="1"/>
    <col min="5623" max="5623" width="3.6640625" style="4" customWidth="1"/>
    <col min="5624" max="5624" width="16.33203125" style="4" customWidth="1"/>
    <col min="5625" max="5625" width="4.33203125" style="4" customWidth="1"/>
    <col min="5626" max="5626" width="3.6640625" style="4" customWidth="1"/>
    <col min="5627" max="5861" width="10.6640625" style="4"/>
    <col min="5862" max="5862" width="1.44140625" style="4" customWidth="1"/>
    <col min="5863" max="5865" width="1.6640625" style="4" customWidth="1"/>
    <col min="5866" max="5866" width="2.44140625" style="4" customWidth="1"/>
    <col min="5867" max="5867" width="48.6640625" style="4" customWidth="1"/>
    <col min="5868" max="5868" width="9.6640625" style="4" customWidth="1"/>
    <col min="5869" max="5869" width="3.44140625" style="4" bestFit="1" customWidth="1"/>
    <col min="5870" max="5870" width="16.44140625" style="4" customWidth="1"/>
    <col min="5871" max="5871" width="2.33203125" style="4" customWidth="1"/>
    <col min="5872" max="5872" width="3.6640625" style="4" customWidth="1"/>
    <col min="5873" max="5873" width="13.44140625" style="4" customWidth="1"/>
    <col min="5874" max="5874" width="11.44140625" style="4" customWidth="1"/>
    <col min="5875" max="5875" width="14.44140625" style="4" customWidth="1"/>
    <col min="5876" max="5876" width="11.44140625" style="4" customWidth="1"/>
    <col min="5877" max="5877" width="38.33203125" style="4" customWidth="1"/>
    <col min="5878" max="5878" width="2.6640625" style="4" customWidth="1"/>
    <col min="5879" max="5879" width="3.6640625" style="4" customWidth="1"/>
    <col min="5880" max="5880" width="16.33203125" style="4" customWidth="1"/>
    <col min="5881" max="5881" width="4.33203125" style="4" customWidth="1"/>
    <col min="5882" max="5882" width="3.6640625" style="4" customWidth="1"/>
    <col min="5883" max="6117" width="10.6640625" style="4"/>
    <col min="6118" max="6118" width="1.44140625" style="4" customWidth="1"/>
    <col min="6119" max="6121" width="1.6640625" style="4" customWidth="1"/>
    <col min="6122" max="6122" width="2.44140625" style="4" customWidth="1"/>
    <col min="6123" max="6123" width="48.6640625" style="4" customWidth="1"/>
    <col min="6124" max="6124" width="9.6640625" style="4" customWidth="1"/>
    <col min="6125" max="6125" width="3.44140625" style="4" bestFit="1" customWidth="1"/>
    <col min="6126" max="6126" width="16.44140625" style="4" customWidth="1"/>
    <col min="6127" max="6127" width="2.33203125" style="4" customWidth="1"/>
    <col min="6128" max="6128" width="3.6640625" style="4" customWidth="1"/>
    <col min="6129" max="6129" width="13.44140625" style="4" customWidth="1"/>
    <col min="6130" max="6130" width="11.44140625" style="4" customWidth="1"/>
    <col min="6131" max="6131" width="14.44140625" style="4" customWidth="1"/>
    <col min="6132" max="6132" width="11.44140625" style="4" customWidth="1"/>
    <col min="6133" max="6133" width="38.33203125" style="4" customWidth="1"/>
    <col min="6134" max="6134" width="2.6640625" style="4" customWidth="1"/>
    <col min="6135" max="6135" width="3.6640625" style="4" customWidth="1"/>
    <col min="6136" max="6136" width="16.33203125" style="4" customWidth="1"/>
    <col min="6137" max="6137" width="4.33203125" style="4" customWidth="1"/>
    <col min="6138" max="6138" width="3.6640625" style="4" customWidth="1"/>
    <col min="6139" max="6373" width="10.6640625" style="4"/>
    <col min="6374" max="6374" width="1.44140625" style="4" customWidth="1"/>
    <col min="6375" max="6377" width="1.6640625" style="4" customWidth="1"/>
    <col min="6378" max="6378" width="2.44140625" style="4" customWidth="1"/>
    <col min="6379" max="6379" width="48.6640625" style="4" customWidth="1"/>
    <col min="6380" max="6380" width="9.6640625" style="4" customWidth="1"/>
    <col min="6381" max="6381" width="3.44140625" style="4" bestFit="1" customWidth="1"/>
    <col min="6382" max="6382" width="16.44140625" style="4" customWidth="1"/>
    <col min="6383" max="6383" width="2.33203125" style="4" customWidth="1"/>
    <col min="6384" max="6384" width="3.6640625" style="4" customWidth="1"/>
    <col min="6385" max="6385" width="13.44140625" style="4" customWidth="1"/>
    <col min="6386" max="6386" width="11.44140625" style="4" customWidth="1"/>
    <col min="6387" max="6387" width="14.44140625" style="4" customWidth="1"/>
    <col min="6388" max="6388" width="11.44140625" style="4" customWidth="1"/>
    <col min="6389" max="6389" width="38.33203125" style="4" customWidth="1"/>
    <col min="6390" max="6390" width="2.6640625" style="4" customWidth="1"/>
    <col min="6391" max="6391" width="3.6640625" style="4" customWidth="1"/>
    <col min="6392" max="6392" width="16.33203125" style="4" customWidth="1"/>
    <col min="6393" max="6393" width="4.33203125" style="4" customWidth="1"/>
    <col min="6394" max="6394" width="3.6640625" style="4" customWidth="1"/>
    <col min="6395" max="6629" width="10.6640625" style="4"/>
    <col min="6630" max="6630" width="1.44140625" style="4" customWidth="1"/>
    <col min="6631" max="6633" width="1.6640625" style="4" customWidth="1"/>
    <col min="6634" max="6634" width="2.44140625" style="4" customWidth="1"/>
    <col min="6635" max="6635" width="48.6640625" style="4" customWidth="1"/>
    <col min="6636" max="6636" width="9.6640625" style="4" customWidth="1"/>
    <col min="6637" max="6637" width="3.44140625" style="4" bestFit="1" customWidth="1"/>
    <col min="6638" max="6638" width="16.44140625" style="4" customWidth="1"/>
    <col min="6639" max="6639" width="2.33203125" style="4" customWidth="1"/>
    <col min="6640" max="6640" width="3.6640625" style="4" customWidth="1"/>
    <col min="6641" max="6641" width="13.44140625" style="4" customWidth="1"/>
    <col min="6642" max="6642" width="11.44140625" style="4" customWidth="1"/>
    <col min="6643" max="6643" width="14.44140625" style="4" customWidth="1"/>
    <col min="6644" max="6644" width="11.44140625" style="4" customWidth="1"/>
    <col min="6645" max="6645" width="38.33203125" style="4" customWidth="1"/>
    <col min="6646" max="6646" width="2.6640625" style="4" customWidth="1"/>
    <col min="6647" max="6647" width="3.6640625" style="4" customWidth="1"/>
    <col min="6648" max="6648" width="16.33203125" style="4" customWidth="1"/>
    <col min="6649" max="6649" width="4.33203125" style="4" customWidth="1"/>
    <col min="6650" max="6650" width="3.6640625" style="4" customWidth="1"/>
    <col min="6651" max="6885" width="10.6640625" style="4"/>
    <col min="6886" max="6886" width="1.44140625" style="4" customWidth="1"/>
    <col min="6887" max="6889" width="1.6640625" style="4" customWidth="1"/>
    <col min="6890" max="6890" width="2.44140625" style="4" customWidth="1"/>
    <col min="6891" max="6891" width="48.6640625" style="4" customWidth="1"/>
    <col min="6892" max="6892" width="9.6640625" style="4" customWidth="1"/>
    <col min="6893" max="6893" width="3.44140625" style="4" bestFit="1" customWidth="1"/>
    <col min="6894" max="6894" width="16.44140625" style="4" customWidth="1"/>
    <col min="6895" max="6895" width="2.33203125" style="4" customWidth="1"/>
    <col min="6896" max="6896" width="3.6640625" style="4" customWidth="1"/>
    <col min="6897" max="6897" width="13.44140625" style="4" customWidth="1"/>
    <col min="6898" max="6898" width="11.44140625" style="4" customWidth="1"/>
    <col min="6899" max="6899" width="14.44140625" style="4" customWidth="1"/>
    <col min="6900" max="6900" width="11.44140625" style="4" customWidth="1"/>
    <col min="6901" max="6901" width="38.33203125" style="4" customWidth="1"/>
    <col min="6902" max="6902" width="2.6640625" style="4" customWidth="1"/>
    <col min="6903" max="6903" width="3.6640625" style="4" customWidth="1"/>
    <col min="6904" max="6904" width="16.33203125" style="4" customWidth="1"/>
    <col min="6905" max="6905" width="4.33203125" style="4" customWidth="1"/>
    <col min="6906" max="6906" width="3.6640625" style="4" customWidth="1"/>
    <col min="6907" max="7141" width="10.6640625" style="4"/>
    <col min="7142" max="7142" width="1.44140625" style="4" customWidth="1"/>
    <col min="7143" max="7145" width="1.6640625" style="4" customWidth="1"/>
    <col min="7146" max="7146" width="2.44140625" style="4" customWidth="1"/>
    <col min="7147" max="7147" width="48.6640625" style="4" customWidth="1"/>
    <col min="7148" max="7148" width="9.6640625" style="4" customWidth="1"/>
    <col min="7149" max="7149" width="3.44140625" style="4" bestFit="1" customWidth="1"/>
    <col min="7150" max="7150" width="16.44140625" style="4" customWidth="1"/>
    <col min="7151" max="7151" width="2.33203125" style="4" customWidth="1"/>
    <col min="7152" max="7152" width="3.6640625" style="4" customWidth="1"/>
    <col min="7153" max="7153" width="13.44140625" style="4" customWidth="1"/>
    <col min="7154" max="7154" width="11.44140625" style="4" customWidth="1"/>
    <col min="7155" max="7155" width="14.44140625" style="4" customWidth="1"/>
    <col min="7156" max="7156" width="11.44140625" style="4" customWidth="1"/>
    <col min="7157" max="7157" width="38.33203125" style="4" customWidth="1"/>
    <col min="7158" max="7158" width="2.6640625" style="4" customWidth="1"/>
    <col min="7159" max="7159" width="3.6640625" style="4" customWidth="1"/>
    <col min="7160" max="7160" width="16.33203125" style="4" customWidth="1"/>
    <col min="7161" max="7161" width="4.33203125" style="4" customWidth="1"/>
    <col min="7162" max="7162" width="3.6640625" style="4" customWidth="1"/>
    <col min="7163" max="7397" width="10.6640625" style="4"/>
    <col min="7398" max="7398" width="1.44140625" style="4" customWidth="1"/>
    <col min="7399" max="7401" width="1.6640625" style="4" customWidth="1"/>
    <col min="7402" max="7402" width="2.44140625" style="4" customWidth="1"/>
    <col min="7403" max="7403" width="48.6640625" style="4" customWidth="1"/>
    <col min="7404" max="7404" width="9.6640625" style="4" customWidth="1"/>
    <col min="7405" max="7405" width="3.44140625" style="4" bestFit="1" customWidth="1"/>
    <col min="7406" max="7406" width="16.44140625" style="4" customWidth="1"/>
    <col min="7407" max="7407" width="2.33203125" style="4" customWidth="1"/>
    <col min="7408" max="7408" width="3.6640625" style="4" customWidth="1"/>
    <col min="7409" max="7409" width="13.44140625" style="4" customWidth="1"/>
    <col min="7410" max="7410" width="11.44140625" style="4" customWidth="1"/>
    <col min="7411" max="7411" width="14.44140625" style="4" customWidth="1"/>
    <col min="7412" max="7412" width="11.44140625" style="4" customWidth="1"/>
    <col min="7413" max="7413" width="38.33203125" style="4" customWidth="1"/>
    <col min="7414" max="7414" width="2.6640625" style="4" customWidth="1"/>
    <col min="7415" max="7415" width="3.6640625" style="4" customWidth="1"/>
    <col min="7416" max="7416" width="16.33203125" style="4" customWidth="1"/>
    <col min="7417" max="7417" width="4.33203125" style="4" customWidth="1"/>
    <col min="7418" max="7418" width="3.6640625" style="4" customWidth="1"/>
    <col min="7419" max="7653" width="10.6640625" style="4"/>
    <col min="7654" max="7654" width="1.44140625" style="4" customWidth="1"/>
    <col min="7655" max="7657" width="1.6640625" style="4" customWidth="1"/>
    <col min="7658" max="7658" width="2.44140625" style="4" customWidth="1"/>
    <col min="7659" max="7659" width="48.6640625" style="4" customWidth="1"/>
    <col min="7660" max="7660" width="9.6640625" style="4" customWidth="1"/>
    <col min="7661" max="7661" width="3.44140625" style="4" bestFit="1" customWidth="1"/>
    <col min="7662" max="7662" width="16.44140625" style="4" customWidth="1"/>
    <col min="7663" max="7663" width="2.33203125" style="4" customWidth="1"/>
    <col min="7664" max="7664" width="3.6640625" style="4" customWidth="1"/>
    <col min="7665" max="7665" width="13.44140625" style="4" customWidth="1"/>
    <col min="7666" max="7666" width="11.44140625" style="4" customWidth="1"/>
    <col min="7667" max="7667" width="14.44140625" style="4" customWidth="1"/>
    <col min="7668" max="7668" width="11.44140625" style="4" customWidth="1"/>
    <col min="7669" max="7669" width="38.33203125" style="4" customWidth="1"/>
    <col min="7670" max="7670" width="2.6640625" style="4" customWidth="1"/>
    <col min="7671" max="7671" width="3.6640625" style="4" customWidth="1"/>
    <col min="7672" max="7672" width="16.33203125" style="4" customWidth="1"/>
    <col min="7673" max="7673" width="4.33203125" style="4" customWidth="1"/>
    <col min="7674" max="7674" width="3.6640625" style="4" customWidth="1"/>
    <col min="7675" max="7909" width="10.6640625" style="4"/>
    <col min="7910" max="7910" width="1.44140625" style="4" customWidth="1"/>
    <col min="7911" max="7913" width="1.6640625" style="4" customWidth="1"/>
    <col min="7914" max="7914" width="2.44140625" style="4" customWidth="1"/>
    <col min="7915" max="7915" width="48.6640625" style="4" customWidth="1"/>
    <col min="7916" max="7916" width="9.6640625" style="4" customWidth="1"/>
    <col min="7917" max="7917" width="3.44140625" style="4" bestFit="1" customWidth="1"/>
    <col min="7918" max="7918" width="16.44140625" style="4" customWidth="1"/>
    <col min="7919" max="7919" width="2.33203125" style="4" customWidth="1"/>
    <col min="7920" max="7920" width="3.6640625" style="4" customWidth="1"/>
    <col min="7921" max="7921" width="13.44140625" style="4" customWidth="1"/>
    <col min="7922" max="7922" width="11.44140625" style="4" customWidth="1"/>
    <col min="7923" max="7923" width="14.44140625" style="4" customWidth="1"/>
    <col min="7924" max="7924" width="11.44140625" style="4" customWidth="1"/>
    <col min="7925" max="7925" width="38.33203125" style="4" customWidth="1"/>
    <col min="7926" max="7926" width="2.6640625" style="4" customWidth="1"/>
    <col min="7927" max="7927" width="3.6640625" style="4" customWidth="1"/>
    <col min="7928" max="7928" width="16.33203125" style="4" customWidth="1"/>
    <col min="7929" max="7929" width="4.33203125" style="4" customWidth="1"/>
    <col min="7930" max="7930" width="3.6640625" style="4" customWidth="1"/>
    <col min="7931" max="8165" width="10.6640625" style="4"/>
    <col min="8166" max="8166" width="1.44140625" style="4" customWidth="1"/>
    <col min="8167" max="8169" width="1.6640625" style="4" customWidth="1"/>
    <col min="8170" max="8170" width="2.44140625" style="4" customWidth="1"/>
    <col min="8171" max="8171" width="48.6640625" style="4" customWidth="1"/>
    <col min="8172" max="8172" width="9.6640625" style="4" customWidth="1"/>
    <col min="8173" max="8173" width="3.44140625" style="4" bestFit="1" customWidth="1"/>
    <col min="8174" max="8174" width="16.44140625" style="4" customWidth="1"/>
    <col min="8175" max="8175" width="2.33203125" style="4" customWidth="1"/>
    <col min="8176" max="8176" width="3.6640625" style="4" customWidth="1"/>
    <col min="8177" max="8177" width="13.44140625" style="4" customWidth="1"/>
    <col min="8178" max="8178" width="11.44140625" style="4" customWidth="1"/>
    <col min="8179" max="8179" width="14.44140625" style="4" customWidth="1"/>
    <col min="8180" max="8180" width="11.44140625" style="4" customWidth="1"/>
    <col min="8181" max="8181" width="38.33203125" style="4" customWidth="1"/>
    <col min="8182" max="8182" width="2.6640625" style="4" customWidth="1"/>
    <col min="8183" max="8183" width="3.6640625" style="4" customWidth="1"/>
    <col min="8184" max="8184" width="16.33203125" style="4" customWidth="1"/>
    <col min="8185" max="8185" width="4.33203125" style="4" customWidth="1"/>
    <col min="8186" max="8186" width="3.6640625" style="4" customWidth="1"/>
    <col min="8187" max="8421" width="10.6640625" style="4"/>
    <col min="8422" max="8422" width="1.44140625" style="4" customWidth="1"/>
    <col min="8423" max="8425" width="1.6640625" style="4" customWidth="1"/>
    <col min="8426" max="8426" width="2.44140625" style="4" customWidth="1"/>
    <col min="8427" max="8427" width="48.6640625" style="4" customWidth="1"/>
    <col min="8428" max="8428" width="9.6640625" style="4" customWidth="1"/>
    <col min="8429" max="8429" width="3.44140625" style="4" bestFit="1" customWidth="1"/>
    <col min="8430" max="8430" width="16.44140625" style="4" customWidth="1"/>
    <col min="8431" max="8431" width="2.33203125" style="4" customWidth="1"/>
    <col min="8432" max="8432" width="3.6640625" style="4" customWidth="1"/>
    <col min="8433" max="8433" width="13.44140625" style="4" customWidth="1"/>
    <col min="8434" max="8434" width="11.44140625" style="4" customWidth="1"/>
    <col min="8435" max="8435" width="14.44140625" style="4" customWidth="1"/>
    <col min="8436" max="8436" width="11.44140625" style="4" customWidth="1"/>
    <col min="8437" max="8437" width="38.33203125" style="4" customWidth="1"/>
    <col min="8438" max="8438" width="2.6640625" style="4" customWidth="1"/>
    <col min="8439" max="8439" width="3.6640625" style="4" customWidth="1"/>
    <col min="8440" max="8440" width="16.33203125" style="4" customWidth="1"/>
    <col min="8441" max="8441" width="4.33203125" style="4" customWidth="1"/>
    <col min="8442" max="8442" width="3.6640625" style="4" customWidth="1"/>
    <col min="8443" max="8677" width="10.6640625" style="4"/>
    <col min="8678" max="8678" width="1.44140625" style="4" customWidth="1"/>
    <col min="8679" max="8681" width="1.6640625" style="4" customWidth="1"/>
    <col min="8682" max="8682" width="2.44140625" style="4" customWidth="1"/>
    <col min="8683" max="8683" width="48.6640625" style="4" customWidth="1"/>
    <col min="8684" max="8684" width="9.6640625" style="4" customWidth="1"/>
    <col min="8685" max="8685" width="3.44140625" style="4" bestFit="1" customWidth="1"/>
    <col min="8686" max="8686" width="16.44140625" style="4" customWidth="1"/>
    <col min="8687" max="8687" width="2.33203125" style="4" customWidth="1"/>
    <col min="8688" max="8688" width="3.6640625" style="4" customWidth="1"/>
    <col min="8689" max="8689" width="13.44140625" style="4" customWidth="1"/>
    <col min="8690" max="8690" width="11.44140625" style="4" customWidth="1"/>
    <col min="8691" max="8691" width="14.44140625" style="4" customWidth="1"/>
    <col min="8692" max="8692" width="11.44140625" style="4" customWidth="1"/>
    <col min="8693" max="8693" width="38.33203125" style="4" customWidth="1"/>
    <col min="8694" max="8694" width="2.6640625" style="4" customWidth="1"/>
    <col min="8695" max="8695" width="3.6640625" style="4" customWidth="1"/>
    <col min="8696" max="8696" width="16.33203125" style="4" customWidth="1"/>
    <col min="8697" max="8697" width="4.33203125" style="4" customWidth="1"/>
    <col min="8698" max="8698" width="3.6640625" style="4" customWidth="1"/>
    <col min="8699" max="8933" width="10.6640625" style="4"/>
    <col min="8934" max="8934" width="1.44140625" style="4" customWidth="1"/>
    <col min="8935" max="8937" width="1.6640625" style="4" customWidth="1"/>
    <col min="8938" max="8938" width="2.44140625" style="4" customWidth="1"/>
    <col min="8939" max="8939" width="48.6640625" style="4" customWidth="1"/>
    <col min="8940" max="8940" width="9.6640625" style="4" customWidth="1"/>
    <col min="8941" max="8941" width="3.44140625" style="4" bestFit="1" customWidth="1"/>
    <col min="8942" max="8942" width="16.44140625" style="4" customWidth="1"/>
    <col min="8943" max="8943" width="2.33203125" style="4" customWidth="1"/>
    <col min="8944" max="8944" width="3.6640625" style="4" customWidth="1"/>
    <col min="8945" max="8945" width="13.44140625" style="4" customWidth="1"/>
    <col min="8946" max="8946" width="11.44140625" style="4" customWidth="1"/>
    <col min="8947" max="8947" width="14.44140625" style="4" customWidth="1"/>
    <col min="8948" max="8948" width="11.44140625" style="4" customWidth="1"/>
    <col min="8949" max="8949" width="38.33203125" style="4" customWidth="1"/>
    <col min="8950" max="8950" width="2.6640625" style="4" customWidth="1"/>
    <col min="8951" max="8951" width="3.6640625" style="4" customWidth="1"/>
    <col min="8952" max="8952" width="16.33203125" style="4" customWidth="1"/>
    <col min="8953" max="8953" width="4.33203125" style="4" customWidth="1"/>
    <col min="8954" max="8954" width="3.6640625" style="4" customWidth="1"/>
    <col min="8955" max="9189" width="10.6640625" style="4"/>
    <col min="9190" max="9190" width="1.44140625" style="4" customWidth="1"/>
    <col min="9191" max="9193" width="1.6640625" style="4" customWidth="1"/>
    <col min="9194" max="9194" width="2.44140625" style="4" customWidth="1"/>
    <col min="9195" max="9195" width="48.6640625" style="4" customWidth="1"/>
    <col min="9196" max="9196" width="9.6640625" style="4" customWidth="1"/>
    <col min="9197" max="9197" width="3.44140625" style="4" bestFit="1" customWidth="1"/>
    <col min="9198" max="9198" width="16.44140625" style="4" customWidth="1"/>
    <col min="9199" max="9199" width="2.33203125" style="4" customWidth="1"/>
    <col min="9200" max="9200" width="3.6640625" style="4" customWidth="1"/>
    <col min="9201" max="9201" width="13.44140625" style="4" customWidth="1"/>
    <col min="9202" max="9202" width="11.44140625" style="4" customWidth="1"/>
    <col min="9203" max="9203" width="14.44140625" style="4" customWidth="1"/>
    <col min="9204" max="9204" width="11.44140625" style="4" customWidth="1"/>
    <col min="9205" max="9205" width="38.33203125" style="4" customWidth="1"/>
    <col min="9206" max="9206" width="2.6640625" style="4" customWidth="1"/>
    <col min="9207" max="9207" width="3.6640625" style="4" customWidth="1"/>
    <col min="9208" max="9208" width="16.33203125" style="4" customWidth="1"/>
    <col min="9209" max="9209" width="4.33203125" style="4" customWidth="1"/>
    <col min="9210" max="9210" width="3.6640625" style="4" customWidth="1"/>
    <col min="9211" max="9445" width="10.6640625" style="4"/>
    <col min="9446" max="9446" width="1.44140625" style="4" customWidth="1"/>
    <col min="9447" max="9449" width="1.6640625" style="4" customWidth="1"/>
    <col min="9450" max="9450" width="2.44140625" style="4" customWidth="1"/>
    <col min="9451" max="9451" width="48.6640625" style="4" customWidth="1"/>
    <col min="9452" max="9452" width="9.6640625" style="4" customWidth="1"/>
    <col min="9453" max="9453" width="3.44140625" style="4" bestFit="1" customWidth="1"/>
    <col min="9454" max="9454" width="16.44140625" style="4" customWidth="1"/>
    <col min="9455" max="9455" width="2.33203125" style="4" customWidth="1"/>
    <col min="9456" max="9456" width="3.6640625" style="4" customWidth="1"/>
    <col min="9457" max="9457" width="13.44140625" style="4" customWidth="1"/>
    <col min="9458" max="9458" width="11.44140625" style="4" customWidth="1"/>
    <col min="9459" max="9459" width="14.44140625" style="4" customWidth="1"/>
    <col min="9460" max="9460" width="11.44140625" style="4" customWidth="1"/>
    <col min="9461" max="9461" width="38.33203125" style="4" customWidth="1"/>
    <col min="9462" max="9462" width="2.6640625" style="4" customWidth="1"/>
    <col min="9463" max="9463" width="3.6640625" style="4" customWidth="1"/>
    <col min="9464" max="9464" width="16.33203125" style="4" customWidth="1"/>
    <col min="9465" max="9465" width="4.33203125" style="4" customWidth="1"/>
    <col min="9466" max="9466" width="3.6640625" style="4" customWidth="1"/>
    <col min="9467" max="9701" width="10.6640625" style="4"/>
    <col min="9702" max="9702" width="1.44140625" style="4" customWidth="1"/>
    <col min="9703" max="9705" width="1.6640625" style="4" customWidth="1"/>
    <col min="9706" max="9706" width="2.44140625" style="4" customWidth="1"/>
    <col min="9707" max="9707" width="48.6640625" style="4" customWidth="1"/>
    <col min="9708" max="9708" width="9.6640625" style="4" customWidth="1"/>
    <col min="9709" max="9709" width="3.44140625" style="4" bestFit="1" customWidth="1"/>
    <col min="9710" max="9710" width="16.44140625" style="4" customWidth="1"/>
    <col min="9711" max="9711" width="2.33203125" style="4" customWidth="1"/>
    <col min="9712" max="9712" width="3.6640625" style="4" customWidth="1"/>
    <col min="9713" max="9713" width="13.44140625" style="4" customWidth="1"/>
    <col min="9714" max="9714" width="11.44140625" style="4" customWidth="1"/>
    <col min="9715" max="9715" width="14.44140625" style="4" customWidth="1"/>
    <col min="9716" max="9716" width="11.44140625" style="4" customWidth="1"/>
    <col min="9717" max="9717" width="38.33203125" style="4" customWidth="1"/>
    <col min="9718" max="9718" width="2.6640625" style="4" customWidth="1"/>
    <col min="9719" max="9719" width="3.6640625" style="4" customWidth="1"/>
    <col min="9720" max="9720" width="16.33203125" style="4" customWidth="1"/>
    <col min="9721" max="9721" width="4.33203125" style="4" customWidth="1"/>
    <col min="9722" max="9722" width="3.6640625" style="4" customWidth="1"/>
    <col min="9723" max="9957" width="10.6640625" style="4"/>
    <col min="9958" max="9958" width="1.44140625" style="4" customWidth="1"/>
    <col min="9959" max="9961" width="1.6640625" style="4" customWidth="1"/>
    <col min="9962" max="9962" width="2.44140625" style="4" customWidth="1"/>
    <col min="9963" max="9963" width="48.6640625" style="4" customWidth="1"/>
    <col min="9964" max="9964" width="9.6640625" style="4" customWidth="1"/>
    <col min="9965" max="9965" width="3.44140625" style="4" bestFit="1" customWidth="1"/>
    <col min="9966" max="9966" width="16.44140625" style="4" customWidth="1"/>
    <col min="9967" max="9967" width="2.33203125" style="4" customWidth="1"/>
    <col min="9968" max="9968" width="3.6640625" style="4" customWidth="1"/>
    <col min="9969" max="9969" width="13.44140625" style="4" customWidth="1"/>
    <col min="9970" max="9970" width="11.44140625" style="4" customWidth="1"/>
    <col min="9971" max="9971" width="14.44140625" style="4" customWidth="1"/>
    <col min="9972" max="9972" width="11.44140625" style="4" customWidth="1"/>
    <col min="9973" max="9973" width="38.33203125" style="4" customWidth="1"/>
    <col min="9974" max="9974" width="2.6640625" style="4" customWidth="1"/>
    <col min="9975" max="9975" width="3.6640625" style="4" customWidth="1"/>
    <col min="9976" max="9976" width="16.33203125" style="4" customWidth="1"/>
    <col min="9977" max="9977" width="4.33203125" style="4" customWidth="1"/>
    <col min="9978" max="9978" width="3.6640625" style="4" customWidth="1"/>
    <col min="9979" max="10213" width="10.6640625" style="4"/>
    <col min="10214" max="10214" width="1.44140625" style="4" customWidth="1"/>
    <col min="10215" max="10217" width="1.6640625" style="4" customWidth="1"/>
    <col min="10218" max="10218" width="2.44140625" style="4" customWidth="1"/>
    <col min="10219" max="10219" width="48.6640625" style="4" customWidth="1"/>
    <col min="10220" max="10220" width="9.6640625" style="4" customWidth="1"/>
    <col min="10221" max="10221" width="3.44140625" style="4" bestFit="1" customWidth="1"/>
    <col min="10222" max="10222" width="16.44140625" style="4" customWidth="1"/>
    <col min="10223" max="10223" width="2.33203125" style="4" customWidth="1"/>
    <col min="10224" max="10224" width="3.6640625" style="4" customWidth="1"/>
    <col min="10225" max="10225" width="13.44140625" style="4" customWidth="1"/>
    <col min="10226" max="10226" width="11.44140625" style="4" customWidth="1"/>
    <col min="10227" max="10227" width="14.44140625" style="4" customWidth="1"/>
    <col min="10228" max="10228" width="11.44140625" style="4" customWidth="1"/>
    <col min="10229" max="10229" width="38.33203125" style="4" customWidth="1"/>
    <col min="10230" max="10230" width="2.6640625" style="4" customWidth="1"/>
    <col min="10231" max="10231" width="3.6640625" style="4" customWidth="1"/>
    <col min="10232" max="10232" width="16.33203125" style="4" customWidth="1"/>
    <col min="10233" max="10233" width="4.33203125" style="4" customWidth="1"/>
    <col min="10234" max="10234" width="3.6640625" style="4" customWidth="1"/>
    <col min="10235" max="10469" width="10.6640625" style="4"/>
    <col min="10470" max="10470" width="1.44140625" style="4" customWidth="1"/>
    <col min="10471" max="10473" width="1.6640625" style="4" customWidth="1"/>
    <col min="10474" max="10474" width="2.44140625" style="4" customWidth="1"/>
    <col min="10475" max="10475" width="48.6640625" style="4" customWidth="1"/>
    <col min="10476" max="10476" width="9.6640625" style="4" customWidth="1"/>
    <col min="10477" max="10477" width="3.44140625" style="4" bestFit="1" customWidth="1"/>
    <col min="10478" max="10478" width="16.44140625" style="4" customWidth="1"/>
    <col min="10479" max="10479" width="2.33203125" style="4" customWidth="1"/>
    <col min="10480" max="10480" width="3.6640625" style="4" customWidth="1"/>
    <col min="10481" max="10481" width="13.44140625" style="4" customWidth="1"/>
    <col min="10482" max="10482" width="11.44140625" style="4" customWidth="1"/>
    <col min="10483" max="10483" width="14.44140625" style="4" customWidth="1"/>
    <col min="10484" max="10484" width="11.44140625" style="4" customWidth="1"/>
    <col min="10485" max="10485" width="38.33203125" style="4" customWidth="1"/>
    <col min="10486" max="10486" width="2.6640625" style="4" customWidth="1"/>
    <col min="10487" max="10487" width="3.6640625" style="4" customWidth="1"/>
    <col min="10488" max="10488" width="16.33203125" style="4" customWidth="1"/>
    <col min="10489" max="10489" width="4.33203125" style="4" customWidth="1"/>
    <col min="10490" max="10490" width="3.6640625" style="4" customWidth="1"/>
    <col min="10491" max="10725" width="10.6640625" style="4"/>
    <col min="10726" max="10726" width="1.44140625" style="4" customWidth="1"/>
    <col min="10727" max="10729" width="1.6640625" style="4" customWidth="1"/>
    <col min="10730" max="10730" width="2.44140625" style="4" customWidth="1"/>
    <col min="10731" max="10731" width="48.6640625" style="4" customWidth="1"/>
    <col min="10732" max="10732" width="9.6640625" style="4" customWidth="1"/>
    <col min="10733" max="10733" width="3.44140625" style="4" bestFit="1" customWidth="1"/>
    <col min="10734" max="10734" width="16.44140625" style="4" customWidth="1"/>
    <col min="10735" max="10735" width="2.33203125" style="4" customWidth="1"/>
    <col min="10736" max="10736" width="3.6640625" style="4" customWidth="1"/>
    <col min="10737" max="10737" width="13.44140625" style="4" customWidth="1"/>
    <col min="10738" max="10738" width="11.44140625" style="4" customWidth="1"/>
    <col min="10739" max="10739" width="14.44140625" style="4" customWidth="1"/>
    <col min="10740" max="10740" width="11.44140625" style="4" customWidth="1"/>
    <col min="10741" max="10741" width="38.33203125" style="4" customWidth="1"/>
    <col min="10742" max="10742" width="2.6640625" style="4" customWidth="1"/>
    <col min="10743" max="10743" width="3.6640625" style="4" customWidth="1"/>
    <col min="10744" max="10744" width="16.33203125" style="4" customWidth="1"/>
    <col min="10745" max="10745" width="4.33203125" style="4" customWidth="1"/>
    <col min="10746" max="10746" width="3.6640625" style="4" customWidth="1"/>
    <col min="10747" max="10981" width="10.6640625" style="4"/>
    <col min="10982" max="10982" width="1.44140625" style="4" customWidth="1"/>
    <col min="10983" max="10985" width="1.6640625" style="4" customWidth="1"/>
    <col min="10986" max="10986" width="2.44140625" style="4" customWidth="1"/>
    <col min="10987" max="10987" width="48.6640625" style="4" customWidth="1"/>
    <col min="10988" max="10988" width="9.6640625" style="4" customWidth="1"/>
    <col min="10989" max="10989" width="3.44140625" style="4" bestFit="1" customWidth="1"/>
    <col min="10990" max="10990" width="16.44140625" style="4" customWidth="1"/>
    <col min="10991" max="10991" width="2.33203125" style="4" customWidth="1"/>
    <col min="10992" max="10992" width="3.6640625" style="4" customWidth="1"/>
    <col min="10993" max="10993" width="13.44140625" style="4" customWidth="1"/>
    <col min="10994" max="10994" width="11.44140625" style="4" customWidth="1"/>
    <col min="10995" max="10995" width="14.44140625" style="4" customWidth="1"/>
    <col min="10996" max="10996" width="11.44140625" style="4" customWidth="1"/>
    <col min="10997" max="10997" width="38.33203125" style="4" customWidth="1"/>
    <col min="10998" max="10998" width="2.6640625" style="4" customWidth="1"/>
    <col min="10999" max="10999" width="3.6640625" style="4" customWidth="1"/>
    <col min="11000" max="11000" width="16.33203125" style="4" customWidth="1"/>
    <col min="11001" max="11001" width="4.33203125" style="4" customWidth="1"/>
    <col min="11002" max="11002" width="3.6640625" style="4" customWidth="1"/>
    <col min="11003" max="11237" width="10.6640625" style="4"/>
    <col min="11238" max="11238" width="1.44140625" style="4" customWidth="1"/>
    <col min="11239" max="11241" width="1.6640625" style="4" customWidth="1"/>
    <col min="11242" max="11242" width="2.44140625" style="4" customWidth="1"/>
    <col min="11243" max="11243" width="48.6640625" style="4" customWidth="1"/>
    <col min="11244" max="11244" width="9.6640625" style="4" customWidth="1"/>
    <col min="11245" max="11245" width="3.44140625" style="4" bestFit="1" customWidth="1"/>
    <col min="11246" max="11246" width="16.44140625" style="4" customWidth="1"/>
    <col min="11247" max="11247" width="2.33203125" style="4" customWidth="1"/>
    <col min="11248" max="11248" width="3.6640625" style="4" customWidth="1"/>
    <col min="11249" max="11249" width="13.44140625" style="4" customWidth="1"/>
    <col min="11250" max="11250" width="11.44140625" style="4" customWidth="1"/>
    <col min="11251" max="11251" width="14.44140625" style="4" customWidth="1"/>
    <col min="11252" max="11252" width="11.44140625" style="4" customWidth="1"/>
    <col min="11253" max="11253" width="38.33203125" style="4" customWidth="1"/>
    <col min="11254" max="11254" width="2.6640625" style="4" customWidth="1"/>
    <col min="11255" max="11255" width="3.6640625" style="4" customWidth="1"/>
    <col min="11256" max="11256" width="16.33203125" style="4" customWidth="1"/>
    <col min="11257" max="11257" width="4.33203125" style="4" customWidth="1"/>
    <col min="11258" max="11258" width="3.6640625" style="4" customWidth="1"/>
    <col min="11259" max="11493" width="10.6640625" style="4"/>
    <col min="11494" max="11494" width="1.44140625" style="4" customWidth="1"/>
    <col min="11495" max="11497" width="1.6640625" style="4" customWidth="1"/>
    <col min="11498" max="11498" width="2.44140625" style="4" customWidth="1"/>
    <col min="11499" max="11499" width="48.6640625" style="4" customWidth="1"/>
    <col min="11500" max="11500" width="9.6640625" style="4" customWidth="1"/>
    <col min="11501" max="11501" width="3.44140625" style="4" bestFit="1" customWidth="1"/>
    <col min="11502" max="11502" width="16.44140625" style="4" customWidth="1"/>
    <col min="11503" max="11503" width="2.33203125" style="4" customWidth="1"/>
    <col min="11504" max="11504" width="3.6640625" style="4" customWidth="1"/>
    <col min="11505" max="11505" width="13.44140625" style="4" customWidth="1"/>
    <col min="11506" max="11506" width="11.44140625" style="4" customWidth="1"/>
    <col min="11507" max="11507" width="14.44140625" style="4" customWidth="1"/>
    <col min="11508" max="11508" width="11.44140625" style="4" customWidth="1"/>
    <col min="11509" max="11509" width="38.33203125" style="4" customWidth="1"/>
    <col min="11510" max="11510" width="2.6640625" style="4" customWidth="1"/>
    <col min="11511" max="11511" width="3.6640625" style="4" customWidth="1"/>
    <col min="11512" max="11512" width="16.33203125" style="4" customWidth="1"/>
    <col min="11513" max="11513" width="4.33203125" style="4" customWidth="1"/>
    <col min="11514" max="11514" width="3.6640625" style="4" customWidth="1"/>
    <col min="11515" max="11749" width="10.6640625" style="4"/>
    <col min="11750" max="11750" width="1.44140625" style="4" customWidth="1"/>
    <col min="11751" max="11753" width="1.6640625" style="4" customWidth="1"/>
    <col min="11754" max="11754" width="2.44140625" style="4" customWidth="1"/>
    <col min="11755" max="11755" width="48.6640625" style="4" customWidth="1"/>
    <col min="11756" max="11756" width="9.6640625" style="4" customWidth="1"/>
    <col min="11757" max="11757" width="3.44140625" style="4" bestFit="1" customWidth="1"/>
    <col min="11758" max="11758" width="16.44140625" style="4" customWidth="1"/>
    <col min="11759" max="11759" width="2.33203125" style="4" customWidth="1"/>
    <col min="11760" max="11760" width="3.6640625" style="4" customWidth="1"/>
    <col min="11761" max="11761" width="13.44140625" style="4" customWidth="1"/>
    <col min="11762" max="11762" width="11.44140625" style="4" customWidth="1"/>
    <col min="11763" max="11763" width="14.44140625" style="4" customWidth="1"/>
    <col min="11764" max="11764" width="11.44140625" style="4" customWidth="1"/>
    <col min="11765" max="11765" width="38.33203125" style="4" customWidth="1"/>
    <col min="11766" max="11766" width="2.6640625" style="4" customWidth="1"/>
    <col min="11767" max="11767" width="3.6640625" style="4" customWidth="1"/>
    <col min="11768" max="11768" width="16.33203125" style="4" customWidth="1"/>
    <col min="11769" max="11769" width="4.33203125" style="4" customWidth="1"/>
    <col min="11770" max="11770" width="3.6640625" style="4" customWidth="1"/>
    <col min="11771" max="12005" width="10.6640625" style="4"/>
    <col min="12006" max="12006" width="1.44140625" style="4" customWidth="1"/>
    <col min="12007" max="12009" width="1.6640625" style="4" customWidth="1"/>
    <col min="12010" max="12010" width="2.44140625" style="4" customWidth="1"/>
    <col min="12011" max="12011" width="48.6640625" style="4" customWidth="1"/>
    <col min="12012" max="12012" width="9.6640625" style="4" customWidth="1"/>
    <col min="12013" max="12013" width="3.44140625" style="4" bestFit="1" customWidth="1"/>
    <col min="12014" max="12014" width="16.44140625" style="4" customWidth="1"/>
    <col min="12015" max="12015" width="2.33203125" style="4" customWidth="1"/>
    <col min="12016" max="12016" width="3.6640625" style="4" customWidth="1"/>
    <col min="12017" max="12017" width="13.44140625" style="4" customWidth="1"/>
    <col min="12018" max="12018" width="11.44140625" style="4" customWidth="1"/>
    <col min="12019" max="12019" width="14.44140625" style="4" customWidth="1"/>
    <col min="12020" max="12020" width="11.44140625" style="4" customWidth="1"/>
    <col min="12021" max="12021" width="38.33203125" style="4" customWidth="1"/>
    <col min="12022" max="12022" width="2.6640625" style="4" customWidth="1"/>
    <col min="12023" max="12023" width="3.6640625" style="4" customWidth="1"/>
    <col min="12024" max="12024" width="16.33203125" style="4" customWidth="1"/>
    <col min="12025" max="12025" width="4.33203125" style="4" customWidth="1"/>
    <col min="12026" max="12026" width="3.6640625" style="4" customWidth="1"/>
    <col min="12027" max="12261" width="10.6640625" style="4"/>
    <col min="12262" max="12262" width="1.44140625" style="4" customWidth="1"/>
    <col min="12263" max="12265" width="1.6640625" style="4" customWidth="1"/>
    <col min="12266" max="12266" width="2.44140625" style="4" customWidth="1"/>
    <col min="12267" max="12267" width="48.6640625" style="4" customWidth="1"/>
    <col min="12268" max="12268" width="9.6640625" style="4" customWidth="1"/>
    <col min="12269" max="12269" width="3.44140625" style="4" bestFit="1" customWidth="1"/>
    <col min="12270" max="12270" width="16.44140625" style="4" customWidth="1"/>
    <col min="12271" max="12271" width="2.33203125" style="4" customWidth="1"/>
    <col min="12272" max="12272" width="3.6640625" style="4" customWidth="1"/>
    <col min="12273" max="12273" width="13.44140625" style="4" customWidth="1"/>
    <col min="12274" max="12274" width="11.44140625" style="4" customWidth="1"/>
    <col min="12275" max="12275" width="14.44140625" style="4" customWidth="1"/>
    <col min="12276" max="12276" width="11.44140625" style="4" customWidth="1"/>
    <col min="12277" max="12277" width="38.33203125" style="4" customWidth="1"/>
    <col min="12278" max="12278" width="2.6640625" style="4" customWidth="1"/>
    <col min="12279" max="12279" width="3.6640625" style="4" customWidth="1"/>
    <col min="12280" max="12280" width="16.33203125" style="4" customWidth="1"/>
    <col min="12281" max="12281" width="4.33203125" style="4" customWidth="1"/>
    <col min="12282" max="12282" width="3.6640625" style="4" customWidth="1"/>
    <col min="12283" max="12517" width="10.6640625" style="4"/>
    <col min="12518" max="12518" width="1.44140625" style="4" customWidth="1"/>
    <col min="12519" max="12521" width="1.6640625" style="4" customWidth="1"/>
    <col min="12522" max="12522" width="2.44140625" style="4" customWidth="1"/>
    <col min="12523" max="12523" width="48.6640625" style="4" customWidth="1"/>
    <col min="12524" max="12524" width="9.6640625" style="4" customWidth="1"/>
    <col min="12525" max="12525" width="3.44140625" style="4" bestFit="1" customWidth="1"/>
    <col min="12526" max="12526" width="16.44140625" style="4" customWidth="1"/>
    <col min="12527" max="12527" width="2.33203125" style="4" customWidth="1"/>
    <col min="12528" max="12528" width="3.6640625" style="4" customWidth="1"/>
    <col min="12529" max="12529" width="13.44140625" style="4" customWidth="1"/>
    <col min="12530" max="12530" width="11.44140625" style="4" customWidth="1"/>
    <col min="12531" max="12531" width="14.44140625" style="4" customWidth="1"/>
    <col min="12532" max="12532" width="11.44140625" style="4" customWidth="1"/>
    <col min="12533" max="12533" width="38.33203125" style="4" customWidth="1"/>
    <col min="12534" max="12534" width="2.6640625" style="4" customWidth="1"/>
    <col min="12535" max="12535" width="3.6640625" style="4" customWidth="1"/>
    <col min="12536" max="12536" width="16.33203125" style="4" customWidth="1"/>
    <col min="12537" max="12537" width="4.33203125" style="4" customWidth="1"/>
    <col min="12538" max="12538" width="3.6640625" style="4" customWidth="1"/>
    <col min="12539" max="12773" width="10.6640625" style="4"/>
    <col min="12774" max="12774" width="1.44140625" style="4" customWidth="1"/>
    <col min="12775" max="12777" width="1.6640625" style="4" customWidth="1"/>
    <col min="12778" max="12778" width="2.44140625" style="4" customWidth="1"/>
    <col min="12779" max="12779" width="48.6640625" style="4" customWidth="1"/>
    <col min="12780" max="12780" width="9.6640625" style="4" customWidth="1"/>
    <col min="12781" max="12781" width="3.44140625" style="4" bestFit="1" customWidth="1"/>
    <col min="12782" max="12782" width="16.44140625" style="4" customWidth="1"/>
    <col min="12783" max="12783" width="2.33203125" style="4" customWidth="1"/>
    <col min="12784" max="12784" width="3.6640625" style="4" customWidth="1"/>
    <col min="12785" max="12785" width="13.44140625" style="4" customWidth="1"/>
    <col min="12786" max="12786" width="11.44140625" style="4" customWidth="1"/>
    <col min="12787" max="12787" width="14.44140625" style="4" customWidth="1"/>
    <col min="12788" max="12788" width="11.44140625" style="4" customWidth="1"/>
    <col min="12789" max="12789" width="38.33203125" style="4" customWidth="1"/>
    <col min="12790" max="12790" width="2.6640625" style="4" customWidth="1"/>
    <col min="12791" max="12791" width="3.6640625" style="4" customWidth="1"/>
    <col min="12792" max="12792" width="16.33203125" style="4" customWidth="1"/>
    <col min="12793" max="12793" width="4.33203125" style="4" customWidth="1"/>
    <col min="12794" max="12794" width="3.6640625" style="4" customWidth="1"/>
    <col min="12795" max="13029" width="10.6640625" style="4"/>
    <col min="13030" max="13030" width="1.44140625" style="4" customWidth="1"/>
    <col min="13031" max="13033" width="1.6640625" style="4" customWidth="1"/>
    <col min="13034" max="13034" width="2.44140625" style="4" customWidth="1"/>
    <col min="13035" max="13035" width="48.6640625" style="4" customWidth="1"/>
    <col min="13036" max="13036" width="9.6640625" style="4" customWidth="1"/>
    <col min="13037" max="13037" width="3.44140625" style="4" bestFit="1" customWidth="1"/>
    <col min="13038" max="13038" width="16.44140625" style="4" customWidth="1"/>
    <col min="13039" max="13039" width="2.33203125" style="4" customWidth="1"/>
    <col min="13040" max="13040" width="3.6640625" style="4" customWidth="1"/>
    <col min="13041" max="13041" width="13.44140625" style="4" customWidth="1"/>
    <col min="13042" max="13042" width="11.44140625" style="4" customWidth="1"/>
    <col min="13043" max="13043" width="14.44140625" style="4" customWidth="1"/>
    <col min="13044" max="13044" width="11.44140625" style="4" customWidth="1"/>
    <col min="13045" max="13045" width="38.33203125" style="4" customWidth="1"/>
    <col min="13046" max="13046" width="2.6640625" style="4" customWidth="1"/>
    <col min="13047" max="13047" width="3.6640625" style="4" customWidth="1"/>
    <col min="13048" max="13048" width="16.33203125" style="4" customWidth="1"/>
    <col min="13049" max="13049" width="4.33203125" style="4" customWidth="1"/>
    <col min="13050" max="13050" width="3.6640625" style="4" customWidth="1"/>
    <col min="13051" max="13285" width="10.6640625" style="4"/>
    <col min="13286" max="13286" width="1.44140625" style="4" customWidth="1"/>
    <col min="13287" max="13289" width="1.6640625" style="4" customWidth="1"/>
    <col min="13290" max="13290" width="2.44140625" style="4" customWidth="1"/>
    <col min="13291" max="13291" width="48.6640625" style="4" customWidth="1"/>
    <col min="13292" max="13292" width="9.6640625" style="4" customWidth="1"/>
    <col min="13293" max="13293" width="3.44140625" style="4" bestFit="1" customWidth="1"/>
    <col min="13294" max="13294" width="16.44140625" style="4" customWidth="1"/>
    <col min="13295" max="13295" width="2.33203125" style="4" customWidth="1"/>
    <col min="13296" max="13296" width="3.6640625" style="4" customWidth="1"/>
    <col min="13297" max="13297" width="13.44140625" style="4" customWidth="1"/>
    <col min="13298" max="13298" width="11.44140625" style="4" customWidth="1"/>
    <col min="13299" max="13299" width="14.44140625" style="4" customWidth="1"/>
    <col min="13300" max="13300" width="11.44140625" style="4" customWidth="1"/>
    <col min="13301" max="13301" width="38.33203125" style="4" customWidth="1"/>
    <col min="13302" max="13302" width="2.6640625" style="4" customWidth="1"/>
    <col min="13303" max="13303" width="3.6640625" style="4" customWidth="1"/>
    <col min="13304" max="13304" width="16.33203125" style="4" customWidth="1"/>
    <col min="13305" max="13305" width="4.33203125" style="4" customWidth="1"/>
    <col min="13306" max="13306" width="3.6640625" style="4" customWidth="1"/>
    <col min="13307" max="13541" width="10.6640625" style="4"/>
    <col min="13542" max="13542" width="1.44140625" style="4" customWidth="1"/>
    <col min="13543" max="13545" width="1.6640625" style="4" customWidth="1"/>
    <col min="13546" max="13546" width="2.44140625" style="4" customWidth="1"/>
    <col min="13547" max="13547" width="48.6640625" style="4" customWidth="1"/>
    <col min="13548" max="13548" width="9.6640625" style="4" customWidth="1"/>
    <col min="13549" max="13549" width="3.44140625" style="4" bestFit="1" customWidth="1"/>
    <col min="13550" max="13550" width="16.44140625" style="4" customWidth="1"/>
    <col min="13551" max="13551" width="2.33203125" style="4" customWidth="1"/>
    <col min="13552" max="13552" width="3.6640625" style="4" customWidth="1"/>
    <col min="13553" max="13553" width="13.44140625" style="4" customWidth="1"/>
    <col min="13554" max="13554" width="11.44140625" style="4" customWidth="1"/>
    <col min="13555" max="13555" width="14.44140625" style="4" customWidth="1"/>
    <col min="13556" max="13556" width="11.44140625" style="4" customWidth="1"/>
    <col min="13557" max="13557" width="38.33203125" style="4" customWidth="1"/>
    <col min="13558" max="13558" width="2.6640625" style="4" customWidth="1"/>
    <col min="13559" max="13559" width="3.6640625" style="4" customWidth="1"/>
    <col min="13560" max="13560" width="16.33203125" style="4" customWidth="1"/>
    <col min="13561" max="13561" width="4.33203125" style="4" customWidth="1"/>
    <col min="13562" max="13562" width="3.6640625" style="4" customWidth="1"/>
    <col min="13563" max="13797" width="10.6640625" style="4"/>
    <col min="13798" max="13798" width="1.44140625" style="4" customWidth="1"/>
    <col min="13799" max="13801" width="1.6640625" style="4" customWidth="1"/>
    <col min="13802" max="13802" width="2.44140625" style="4" customWidth="1"/>
    <col min="13803" max="13803" width="48.6640625" style="4" customWidth="1"/>
    <col min="13804" max="13804" width="9.6640625" style="4" customWidth="1"/>
    <col min="13805" max="13805" width="3.44140625" style="4" bestFit="1" customWidth="1"/>
    <col min="13806" max="13806" width="16.44140625" style="4" customWidth="1"/>
    <col min="13807" max="13807" width="2.33203125" style="4" customWidth="1"/>
    <col min="13808" max="13808" width="3.6640625" style="4" customWidth="1"/>
    <col min="13809" max="13809" width="13.44140625" style="4" customWidth="1"/>
    <col min="13810" max="13810" width="11.44140625" style="4" customWidth="1"/>
    <col min="13811" max="13811" width="14.44140625" style="4" customWidth="1"/>
    <col min="13812" max="13812" width="11.44140625" style="4" customWidth="1"/>
    <col min="13813" max="13813" width="38.33203125" style="4" customWidth="1"/>
    <col min="13814" max="13814" width="2.6640625" style="4" customWidth="1"/>
    <col min="13815" max="13815" width="3.6640625" style="4" customWidth="1"/>
    <col min="13816" max="13816" width="16.33203125" style="4" customWidth="1"/>
    <col min="13817" max="13817" width="4.33203125" style="4" customWidth="1"/>
    <col min="13818" max="13818" width="3.6640625" style="4" customWidth="1"/>
    <col min="13819" max="14053" width="10.6640625" style="4"/>
    <col min="14054" max="14054" width="1.44140625" style="4" customWidth="1"/>
    <col min="14055" max="14057" width="1.6640625" style="4" customWidth="1"/>
    <col min="14058" max="14058" width="2.44140625" style="4" customWidth="1"/>
    <col min="14059" max="14059" width="48.6640625" style="4" customWidth="1"/>
    <col min="14060" max="14060" width="9.6640625" style="4" customWidth="1"/>
    <col min="14061" max="14061" width="3.44140625" style="4" bestFit="1" customWidth="1"/>
    <col min="14062" max="14062" width="16.44140625" style="4" customWidth="1"/>
    <col min="14063" max="14063" width="2.33203125" style="4" customWidth="1"/>
    <col min="14064" max="14064" width="3.6640625" style="4" customWidth="1"/>
    <col min="14065" max="14065" width="13.44140625" style="4" customWidth="1"/>
    <col min="14066" max="14066" width="11.44140625" style="4" customWidth="1"/>
    <col min="14067" max="14067" width="14.44140625" style="4" customWidth="1"/>
    <col min="14068" max="14068" width="11.44140625" style="4" customWidth="1"/>
    <col min="14069" max="14069" width="38.33203125" style="4" customWidth="1"/>
    <col min="14070" max="14070" width="2.6640625" style="4" customWidth="1"/>
    <col min="14071" max="14071" width="3.6640625" style="4" customWidth="1"/>
    <col min="14072" max="14072" width="16.33203125" style="4" customWidth="1"/>
    <col min="14073" max="14073" width="4.33203125" style="4" customWidth="1"/>
    <col min="14074" max="14074" width="3.6640625" style="4" customWidth="1"/>
    <col min="14075" max="14309" width="10.6640625" style="4"/>
    <col min="14310" max="14310" width="1.44140625" style="4" customWidth="1"/>
    <col min="14311" max="14313" width="1.6640625" style="4" customWidth="1"/>
    <col min="14314" max="14314" width="2.44140625" style="4" customWidth="1"/>
    <col min="14315" max="14315" width="48.6640625" style="4" customWidth="1"/>
    <col min="14316" max="14316" width="9.6640625" style="4" customWidth="1"/>
    <col min="14317" max="14317" width="3.44140625" style="4" bestFit="1" customWidth="1"/>
    <col min="14318" max="14318" width="16.44140625" style="4" customWidth="1"/>
    <col min="14319" max="14319" width="2.33203125" style="4" customWidth="1"/>
    <col min="14320" max="14320" width="3.6640625" style="4" customWidth="1"/>
    <col min="14321" max="14321" width="13.44140625" style="4" customWidth="1"/>
    <col min="14322" max="14322" width="11.44140625" style="4" customWidth="1"/>
    <col min="14323" max="14323" width="14.44140625" style="4" customWidth="1"/>
    <col min="14324" max="14324" width="11.44140625" style="4" customWidth="1"/>
    <col min="14325" max="14325" width="38.33203125" style="4" customWidth="1"/>
    <col min="14326" max="14326" width="2.6640625" style="4" customWidth="1"/>
    <col min="14327" max="14327" width="3.6640625" style="4" customWidth="1"/>
    <col min="14328" max="14328" width="16.33203125" style="4" customWidth="1"/>
    <col min="14329" max="14329" width="4.33203125" style="4" customWidth="1"/>
    <col min="14330" max="14330" width="3.6640625" style="4" customWidth="1"/>
    <col min="14331" max="14565" width="10.6640625" style="4"/>
    <col min="14566" max="14566" width="1.44140625" style="4" customWidth="1"/>
    <col min="14567" max="14569" width="1.6640625" style="4" customWidth="1"/>
    <col min="14570" max="14570" width="2.44140625" style="4" customWidth="1"/>
    <col min="14571" max="14571" width="48.6640625" style="4" customWidth="1"/>
    <col min="14572" max="14572" width="9.6640625" style="4" customWidth="1"/>
    <col min="14573" max="14573" width="3.44140625" style="4" bestFit="1" customWidth="1"/>
    <col min="14574" max="14574" width="16.44140625" style="4" customWidth="1"/>
    <col min="14575" max="14575" width="2.33203125" style="4" customWidth="1"/>
    <col min="14576" max="14576" width="3.6640625" style="4" customWidth="1"/>
    <col min="14577" max="14577" width="13.44140625" style="4" customWidth="1"/>
    <col min="14578" max="14578" width="11.44140625" style="4" customWidth="1"/>
    <col min="14579" max="14579" width="14.44140625" style="4" customWidth="1"/>
    <col min="14580" max="14580" width="11.44140625" style="4" customWidth="1"/>
    <col min="14581" max="14581" width="38.33203125" style="4" customWidth="1"/>
    <col min="14582" max="14582" width="2.6640625" style="4" customWidth="1"/>
    <col min="14583" max="14583" width="3.6640625" style="4" customWidth="1"/>
    <col min="14584" max="14584" width="16.33203125" style="4" customWidth="1"/>
    <col min="14585" max="14585" width="4.33203125" style="4" customWidth="1"/>
    <col min="14586" max="14586" width="3.6640625" style="4" customWidth="1"/>
    <col min="14587" max="14821" width="10.6640625" style="4"/>
    <col min="14822" max="14822" width="1.44140625" style="4" customWidth="1"/>
    <col min="14823" max="14825" width="1.6640625" style="4" customWidth="1"/>
    <col min="14826" max="14826" width="2.44140625" style="4" customWidth="1"/>
    <col min="14827" max="14827" width="48.6640625" style="4" customWidth="1"/>
    <col min="14828" max="14828" width="9.6640625" style="4" customWidth="1"/>
    <col min="14829" max="14829" width="3.44140625" style="4" bestFit="1" customWidth="1"/>
    <col min="14830" max="14830" width="16.44140625" style="4" customWidth="1"/>
    <col min="14831" max="14831" width="2.33203125" style="4" customWidth="1"/>
    <col min="14832" max="14832" width="3.6640625" style="4" customWidth="1"/>
    <col min="14833" max="14833" width="13.44140625" style="4" customWidth="1"/>
    <col min="14834" max="14834" width="11.44140625" style="4" customWidth="1"/>
    <col min="14835" max="14835" width="14.44140625" style="4" customWidth="1"/>
    <col min="14836" max="14836" width="11.44140625" style="4" customWidth="1"/>
    <col min="14837" max="14837" width="38.33203125" style="4" customWidth="1"/>
    <col min="14838" max="14838" width="2.6640625" style="4" customWidth="1"/>
    <col min="14839" max="14839" width="3.6640625" style="4" customWidth="1"/>
    <col min="14840" max="14840" width="16.33203125" style="4" customWidth="1"/>
    <col min="14841" max="14841" width="4.33203125" style="4" customWidth="1"/>
    <col min="14842" max="14842" width="3.6640625" style="4" customWidth="1"/>
    <col min="14843" max="15077" width="10.6640625" style="4"/>
    <col min="15078" max="15078" width="1.44140625" style="4" customWidth="1"/>
    <col min="15079" max="15081" width="1.6640625" style="4" customWidth="1"/>
    <col min="15082" max="15082" width="2.44140625" style="4" customWidth="1"/>
    <col min="15083" max="15083" width="48.6640625" style="4" customWidth="1"/>
    <col min="15084" max="15084" width="9.6640625" style="4" customWidth="1"/>
    <col min="15085" max="15085" width="3.44140625" style="4" bestFit="1" customWidth="1"/>
    <col min="15086" max="15086" width="16.44140625" style="4" customWidth="1"/>
    <col min="15087" max="15087" width="2.33203125" style="4" customWidth="1"/>
    <col min="15088" max="15088" width="3.6640625" style="4" customWidth="1"/>
    <col min="15089" max="15089" width="13.44140625" style="4" customWidth="1"/>
    <col min="15090" max="15090" width="11.44140625" style="4" customWidth="1"/>
    <col min="15091" max="15091" width="14.44140625" style="4" customWidth="1"/>
    <col min="15092" max="15092" width="11.44140625" style="4" customWidth="1"/>
    <col min="15093" max="15093" width="38.33203125" style="4" customWidth="1"/>
    <col min="15094" max="15094" width="2.6640625" style="4" customWidth="1"/>
    <col min="15095" max="15095" width="3.6640625" style="4" customWidth="1"/>
    <col min="15096" max="15096" width="16.33203125" style="4" customWidth="1"/>
    <col min="15097" max="15097" width="4.33203125" style="4" customWidth="1"/>
    <col min="15098" max="15098" width="3.6640625" style="4" customWidth="1"/>
    <col min="15099" max="15333" width="10.6640625" style="4"/>
    <col min="15334" max="15334" width="1.44140625" style="4" customWidth="1"/>
    <col min="15335" max="15337" width="1.6640625" style="4" customWidth="1"/>
    <col min="15338" max="15338" width="2.44140625" style="4" customWidth="1"/>
    <col min="15339" max="15339" width="48.6640625" style="4" customWidth="1"/>
    <col min="15340" max="15340" width="9.6640625" style="4" customWidth="1"/>
    <col min="15341" max="15341" width="3.44140625" style="4" bestFit="1" customWidth="1"/>
    <col min="15342" max="15342" width="16.44140625" style="4" customWidth="1"/>
    <col min="15343" max="15343" width="2.33203125" style="4" customWidth="1"/>
    <col min="15344" max="15344" width="3.6640625" style="4" customWidth="1"/>
    <col min="15345" max="15345" width="13.44140625" style="4" customWidth="1"/>
    <col min="15346" max="15346" width="11.44140625" style="4" customWidth="1"/>
    <col min="15347" max="15347" width="14.44140625" style="4" customWidth="1"/>
    <col min="15348" max="15348" width="11.44140625" style="4" customWidth="1"/>
    <col min="15349" max="15349" width="38.33203125" style="4" customWidth="1"/>
    <col min="15350" max="15350" width="2.6640625" style="4" customWidth="1"/>
    <col min="15351" max="15351" width="3.6640625" style="4" customWidth="1"/>
    <col min="15352" max="15352" width="16.33203125" style="4" customWidth="1"/>
    <col min="15353" max="15353" width="4.33203125" style="4" customWidth="1"/>
    <col min="15354" max="15354" width="3.6640625" style="4" customWidth="1"/>
    <col min="15355" max="15589" width="10.6640625" style="4"/>
    <col min="15590" max="15590" width="1.44140625" style="4" customWidth="1"/>
    <col min="15591" max="15593" width="1.6640625" style="4" customWidth="1"/>
    <col min="15594" max="15594" width="2.44140625" style="4" customWidth="1"/>
    <col min="15595" max="15595" width="48.6640625" style="4" customWidth="1"/>
    <col min="15596" max="15596" width="9.6640625" style="4" customWidth="1"/>
    <col min="15597" max="15597" width="3.44140625" style="4" bestFit="1" customWidth="1"/>
    <col min="15598" max="15598" width="16.44140625" style="4" customWidth="1"/>
    <col min="15599" max="15599" width="2.33203125" style="4" customWidth="1"/>
    <col min="15600" max="15600" width="3.6640625" style="4" customWidth="1"/>
    <col min="15601" max="15601" width="13.44140625" style="4" customWidth="1"/>
    <col min="15602" max="15602" width="11.44140625" style="4" customWidth="1"/>
    <col min="15603" max="15603" width="14.44140625" style="4" customWidth="1"/>
    <col min="15604" max="15604" width="11.44140625" style="4" customWidth="1"/>
    <col min="15605" max="15605" width="38.33203125" style="4" customWidth="1"/>
    <col min="15606" max="15606" width="2.6640625" style="4" customWidth="1"/>
    <col min="15607" max="15607" width="3.6640625" style="4" customWidth="1"/>
    <col min="15608" max="15608" width="16.33203125" style="4" customWidth="1"/>
    <col min="15609" max="15609" width="4.33203125" style="4" customWidth="1"/>
    <col min="15610" max="15610" width="3.6640625" style="4" customWidth="1"/>
    <col min="15611" max="15845" width="10.6640625" style="4"/>
    <col min="15846" max="15846" width="1.44140625" style="4" customWidth="1"/>
    <col min="15847" max="15849" width="1.6640625" style="4" customWidth="1"/>
    <col min="15850" max="15850" width="2.44140625" style="4" customWidth="1"/>
    <col min="15851" max="15851" width="48.6640625" style="4" customWidth="1"/>
    <col min="15852" max="15852" width="9.6640625" style="4" customWidth="1"/>
    <col min="15853" max="15853" width="3.44140625" style="4" bestFit="1" customWidth="1"/>
    <col min="15854" max="15854" width="16.44140625" style="4" customWidth="1"/>
    <col min="15855" max="15855" width="2.33203125" style="4" customWidth="1"/>
    <col min="15856" max="15856" width="3.6640625" style="4" customWidth="1"/>
    <col min="15857" max="15857" width="13.44140625" style="4" customWidth="1"/>
    <col min="15858" max="15858" width="11.44140625" style="4" customWidth="1"/>
    <col min="15859" max="15859" width="14.44140625" style="4" customWidth="1"/>
    <col min="15860" max="15860" width="11.44140625" style="4" customWidth="1"/>
    <col min="15861" max="15861" width="38.33203125" style="4" customWidth="1"/>
    <col min="15862" max="15862" width="2.6640625" style="4" customWidth="1"/>
    <col min="15863" max="15863" width="3.6640625" style="4" customWidth="1"/>
    <col min="15864" max="15864" width="16.33203125" style="4" customWidth="1"/>
    <col min="15865" max="15865" width="4.33203125" style="4" customWidth="1"/>
    <col min="15866" max="15866" width="3.6640625" style="4" customWidth="1"/>
    <col min="15867" max="16101" width="10.6640625" style="4"/>
    <col min="16102" max="16102" width="1.44140625" style="4" customWidth="1"/>
    <col min="16103" max="16105" width="1.6640625" style="4" customWidth="1"/>
    <col min="16106" max="16106" width="2.44140625" style="4" customWidth="1"/>
    <col min="16107" max="16107" width="48.6640625" style="4" customWidth="1"/>
    <col min="16108" max="16108" width="9.6640625" style="4" customWidth="1"/>
    <col min="16109" max="16109" width="3.44140625" style="4" bestFit="1" customWidth="1"/>
    <col min="16110" max="16110" width="16.44140625" style="4" customWidth="1"/>
    <col min="16111" max="16111" width="2.33203125" style="4" customWidth="1"/>
    <col min="16112" max="16112" width="3.6640625" style="4" customWidth="1"/>
    <col min="16113" max="16113" width="13.44140625" style="4" customWidth="1"/>
    <col min="16114" max="16114" width="11.44140625" style="4" customWidth="1"/>
    <col min="16115" max="16115" width="14.44140625" style="4" customWidth="1"/>
    <col min="16116" max="16116" width="11.44140625" style="4" customWidth="1"/>
    <col min="16117" max="16117" width="38.33203125" style="4" customWidth="1"/>
    <col min="16118" max="16118" width="2.6640625" style="4" customWidth="1"/>
    <col min="16119" max="16119" width="3.6640625" style="4" customWidth="1"/>
    <col min="16120" max="16120" width="16.33203125" style="4" customWidth="1"/>
    <col min="16121" max="16121" width="4.33203125" style="4" customWidth="1"/>
    <col min="16122" max="16122" width="3.6640625" style="4" customWidth="1"/>
    <col min="16123" max="16384" width="10.6640625" style="4"/>
  </cols>
  <sheetData>
    <row r="5" spans="1:7" ht="16.5" customHeight="1" x14ac:dyDescent="0.3">
      <c r="A5" s="1" t="s">
        <v>0</v>
      </c>
      <c r="B5" s="2"/>
      <c r="C5" s="2"/>
      <c r="D5" s="2"/>
      <c r="E5" s="2"/>
      <c r="F5" s="3"/>
      <c r="G5" s="2"/>
    </row>
    <row r="6" spans="1:7" ht="13.8" x14ac:dyDescent="0.25">
      <c r="A6" s="5" t="s">
        <v>1</v>
      </c>
      <c r="B6" s="2"/>
      <c r="C6" s="2"/>
      <c r="D6" s="2"/>
      <c r="E6" s="2"/>
      <c r="F6" s="6"/>
      <c r="G6" s="2"/>
    </row>
    <row r="7" spans="1:7" ht="13.8" x14ac:dyDescent="0.25">
      <c r="A7" s="5" t="s">
        <v>2</v>
      </c>
      <c r="B7" s="2"/>
      <c r="C7" s="2"/>
      <c r="D7" s="2"/>
      <c r="E7" s="2"/>
      <c r="F7" s="6"/>
      <c r="G7" s="2"/>
    </row>
    <row r="8" spans="1:7" s="9" customFormat="1" ht="15" customHeight="1" x14ac:dyDescent="0.25">
      <c r="A8" s="7" t="s">
        <v>3</v>
      </c>
      <c r="B8" s="8"/>
      <c r="C8" s="8"/>
      <c r="D8" s="8"/>
      <c r="E8" s="8"/>
      <c r="G8" s="2"/>
    </row>
    <row r="9" spans="1:7" s="9" customFormat="1" ht="13.35" customHeight="1" x14ac:dyDescent="0.25">
      <c r="A9" s="10"/>
      <c r="B9" s="10"/>
      <c r="C9" s="10"/>
      <c r="D9" s="10"/>
      <c r="E9" s="10"/>
      <c r="G9" s="2"/>
    </row>
    <row r="10" spans="1:7" ht="15.6" x14ac:dyDescent="0.3">
      <c r="A10" s="12"/>
      <c r="B10" s="12"/>
      <c r="C10" s="14">
        <v>2026</v>
      </c>
      <c r="D10" s="14"/>
      <c r="E10" s="14">
        <v>2025</v>
      </c>
      <c r="G10" s="2"/>
    </row>
    <row r="11" spans="1:7" ht="8.1" customHeight="1" x14ac:dyDescent="0.25">
      <c r="A11" s="12"/>
      <c r="B11" s="12"/>
      <c r="C11" s="12"/>
      <c r="D11" s="12"/>
      <c r="E11" s="12"/>
      <c r="G11" s="2"/>
    </row>
    <row r="12" spans="1:7" ht="14.1" customHeight="1" x14ac:dyDescent="0.25">
      <c r="A12" s="12" t="s">
        <v>4</v>
      </c>
      <c r="B12" s="5"/>
      <c r="C12" s="16"/>
      <c r="D12" s="16"/>
      <c r="E12" s="16"/>
      <c r="G12" s="2"/>
    </row>
    <row r="13" spans="1:7" ht="14.1" customHeight="1" x14ac:dyDescent="0.25">
      <c r="A13" s="12"/>
      <c r="B13" s="12" t="s">
        <v>5</v>
      </c>
      <c r="C13" s="17">
        <v>1166003.4218149995</v>
      </c>
      <c r="D13" s="18"/>
      <c r="E13" s="18">
        <v>1614686.8752970002</v>
      </c>
      <c r="G13" s="19"/>
    </row>
    <row r="14" spans="1:7" ht="13.8" x14ac:dyDescent="0.25">
      <c r="A14" s="12"/>
      <c r="B14" s="12" t="s">
        <v>6</v>
      </c>
      <c r="C14" s="20">
        <v>376463.70539799996</v>
      </c>
      <c r="D14" s="18"/>
      <c r="E14" s="20">
        <v>481996.00106299995</v>
      </c>
      <c r="G14" s="19"/>
    </row>
    <row r="15" spans="1:7" ht="17.25" customHeight="1" x14ac:dyDescent="0.25">
      <c r="A15" s="12" t="s">
        <v>7</v>
      </c>
      <c r="B15" s="12"/>
      <c r="C15" s="21">
        <f>SUM(C13:C14)</f>
        <v>1542467.1272129994</v>
      </c>
      <c r="D15" s="21"/>
      <c r="E15" s="21">
        <f>SUM(E13:E14)</f>
        <v>2096682.8763600001</v>
      </c>
      <c r="G15" s="19"/>
    </row>
    <row r="16" spans="1:7" ht="13.35" customHeight="1" x14ac:dyDescent="0.25">
      <c r="A16" s="12"/>
      <c r="B16" s="12"/>
      <c r="C16" s="21"/>
      <c r="D16" s="21"/>
      <c r="E16" s="21"/>
      <c r="G16" s="19"/>
    </row>
    <row r="17" spans="1:7" ht="13.8" x14ac:dyDescent="0.25">
      <c r="A17" s="22" t="s">
        <v>8</v>
      </c>
      <c r="B17" s="22"/>
      <c r="C17" s="20">
        <v>411412.00999999995</v>
      </c>
      <c r="D17" s="18"/>
      <c r="E17" s="20">
        <v>622825.95000000007</v>
      </c>
      <c r="G17" s="19"/>
    </row>
    <row r="18" spans="1:7" ht="19.350000000000001" customHeight="1" x14ac:dyDescent="0.25">
      <c r="A18" s="12" t="s">
        <v>9</v>
      </c>
      <c r="B18" s="12"/>
      <c r="C18" s="21">
        <f>C15-C17</f>
        <v>1131055.1172129994</v>
      </c>
      <c r="D18" s="21"/>
      <c r="E18" s="21">
        <f>E15-E17</f>
        <v>1473856.9263599999</v>
      </c>
      <c r="G18" s="19"/>
    </row>
    <row r="19" spans="1:7" ht="11.1" customHeight="1" x14ac:dyDescent="0.25">
      <c r="A19" s="12"/>
      <c r="B19" s="12"/>
      <c r="C19" s="21"/>
      <c r="D19" s="21"/>
      <c r="E19" s="21"/>
      <c r="G19" s="19"/>
    </row>
    <row r="20" spans="1:7" ht="15" customHeight="1" x14ac:dyDescent="0.25">
      <c r="A20" s="12" t="s">
        <v>10</v>
      </c>
      <c r="B20" s="12"/>
      <c r="C20" s="18">
        <v>-122500</v>
      </c>
      <c r="D20" s="18"/>
      <c r="E20" s="18">
        <v>-157000</v>
      </c>
      <c r="G20" s="19"/>
    </row>
    <row r="21" spans="1:7" ht="13.8" x14ac:dyDescent="0.25">
      <c r="A21" s="23" t="s">
        <v>11</v>
      </c>
      <c r="B21" s="23"/>
      <c r="C21" s="18">
        <v>0</v>
      </c>
      <c r="D21" s="18"/>
      <c r="E21" s="18">
        <v>55000</v>
      </c>
      <c r="G21" s="19"/>
    </row>
    <row r="22" spans="1:7" ht="15" customHeight="1" x14ac:dyDescent="0.25">
      <c r="A22" s="22" t="s">
        <v>12</v>
      </c>
      <c r="B22" s="23"/>
      <c r="C22" s="24">
        <v>55268.45</v>
      </c>
      <c r="D22" s="21"/>
      <c r="E22" s="24">
        <v>78970.930000000008</v>
      </c>
      <c r="G22" s="19"/>
    </row>
    <row r="23" spans="1:7" ht="13.8" x14ac:dyDescent="0.25">
      <c r="A23" s="22" t="s">
        <v>13</v>
      </c>
      <c r="B23" s="22"/>
      <c r="C23" s="24">
        <f>SUM(C18:C22)</f>
        <v>1063823.5672129993</v>
      </c>
      <c r="D23" s="21"/>
      <c r="E23" s="24">
        <f>SUM(E18:E22)</f>
        <v>1450827.8563599999</v>
      </c>
      <c r="F23" s="24"/>
      <c r="G23" s="19"/>
    </row>
    <row r="24" spans="1:7" ht="14.1" customHeight="1" x14ac:dyDescent="0.25">
      <c r="A24" s="12"/>
      <c r="B24" s="12"/>
      <c r="C24" s="21"/>
      <c r="D24" s="21"/>
      <c r="E24" s="21"/>
      <c r="G24" s="19"/>
    </row>
    <row r="25" spans="1:7" ht="14.1" customHeight="1" x14ac:dyDescent="0.25">
      <c r="A25" s="12" t="s">
        <v>14</v>
      </c>
      <c r="B25" s="12"/>
      <c r="C25" s="21"/>
      <c r="D25" s="21"/>
      <c r="E25" s="21"/>
      <c r="G25" s="19"/>
    </row>
    <row r="26" spans="1:7" ht="14.1" customHeight="1" x14ac:dyDescent="0.25">
      <c r="A26" s="12"/>
      <c r="B26" s="12" t="s">
        <v>15</v>
      </c>
      <c r="C26" s="17">
        <v>403177.31</v>
      </c>
      <c r="D26" s="18"/>
      <c r="E26" s="18">
        <v>567449.40999999992</v>
      </c>
      <c r="G26" s="19"/>
    </row>
    <row r="27" spans="1:7" ht="14.1" customHeight="1" x14ac:dyDescent="0.25">
      <c r="A27" s="12"/>
      <c r="B27" s="12" t="s">
        <v>16</v>
      </c>
      <c r="C27" s="17">
        <v>34757.86</v>
      </c>
      <c r="D27" s="18"/>
      <c r="E27" s="18">
        <v>74235.460000000006</v>
      </c>
      <c r="G27" s="19"/>
    </row>
    <row r="28" spans="1:7" ht="12.75" customHeight="1" outlineLevel="1" x14ac:dyDescent="0.25">
      <c r="A28" s="12"/>
      <c r="B28" s="12" t="s">
        <v>17</v>
      </c>
      <c r="C28" s="17">
        <v>71350</v>
      </c>
      <c r="D28" s="18"/>
      <c r="E28" s="18">
        <v>104700</v>
      </c>
      <c r="G28" s="19"/>
    </row>
    <row r="29" spans="1:7" ht="14.1" customHeight="1" x14ac:dyDescent="0.25">
      <c r="A29" s="12"/>
      <c r="B29" s="12" t="s">
        <v>18</v>
      </c>
      <c r="C29" s="17">
        <v>66146.86</v>
      </c>
      <c r="D29" s="18"/>
      <c r="E29" s="18">
        <v>89474.45</v>
      </c>
      <c r="G29" s="19"/>
    </row>
    <row r="30" spans="1:7" ht="14.1" customHeight="1" x14ac:dyDescent="0.25">
      <c r="A30" s="12"/>
      <c r="B30" s="12" t="s">
        <v>19</v>
      </c>
      <c r="C30" s="17">
        <v>47108.59</v>
      </c>
      <c r="D30" s="18"/>
      <c r="E30" s="18">
        <v>65803.22</v>
      </c>
      <c r="G30" s="19"/>
    </row>
    <row r="31" spans="1:7" ht="15" customHeight="1" x14ac:dyDescent="0.25">
      <c r="B31" s="12" t="s">
        <v>20</v>
      </c>
      <c r="C31" s="17">
        <v>27772.75</v>
      </c>
      <c r="D31" s="18"/>
      <c r="E31" s="18">
        <v>39190.170000000006</v>
      </c>
      <c r="G31" s="19"/>
    </row>
    <row r="32" spans="1:7" ht="14.1" customHeight="1" x14ac:dyDescent="0.25">
      <c r="A32" s="12"/>
      <c r="B32" s="12" t="s">
        <v>21</v>
      </c>
      <c r="C32" s="17">
        <v>26710.07</v>
      </c>
      <c r="D32" s="18"/>
      <c r="E32" s="18">
        <v>35560.230000000003</v>
      </c>
      <c r="G32" s="19"/>
    </row>
    <row r="33" spans="1:7" ht="14.1" customHeight="1" x14ac:dyDescent="0.25">
      <c r="A33" s="12"/>
      <c r="B33" s="12" t="s">
        <v>22</v>
      </c>
      <c r="C33" s="17">
        <v>10767.49</v>
      </c>
      <c r="D33" s="18"/>
      <c r="E33" s="18">
        <v>16723.86</v>
      </c>
      <c r="G33" s="19"/>
    </row>
    <row r="34" spans="1:7" ht="13.8" x14ac:dyDescent="0.25">
      <c r="A34" s="12"/>
      <c r="B34" s="22" t="s">
        <v>23</v>
      </c>
      <c r="C34" s="25">
        <v>62400.67</v>
      </c>
      <c r="D34" s="21"/>
      <c r="E34" s="21">
        <v>102243.81999999998</v>
      </c>
      <c r="G34" s="19"/>
    </row>
    <row r="35" spans="1:7" ht="13.8" x14ac:dyDescent="0.25">
      <c r="A35" s="12"/>
      <c r="B35" s="22" t="s">
        <v>24</v>
      </c>
      <c r="C35" s="26">
        <v>0</v>
      </c>
      <c r="D35" s="21"/>
      <c r="E35" s="24">
        <v>214869.12</v>
      </c>
      <c r="G35" s="19"/>
    </row>
    <row r="36" spans="1:7" ht="15.75" customHeight="1" x14ac:dyDescent="0.25">
      <c r="A36" s="22" t="s">
        <v>25</v>
      </c>
      <c r="B36" s="22"/>
      <c r="C36" s="24">
        <f>SUM(C26:C35)</f>
        <v>750191.6</v>
      </c>
      <c r="D36" s="21"/>
      <c r="E36" s="24">
        <f>SUM(E26:E35)</f>
        <v>1310249.7399999998</v>
      </c>
      <c r="G36" s="19"/>
    </row>
    <row r="37" spans="1:7" ht="8.1" customHeight="1" x14ac:dyDescent="0.25">
      <c r="A37" s="12"/>
      <c r="B37" s="12"/>
      <c r="C37" s="21"/>
      <c r="D37" s="21"/>
      <c r="E37" s="21"/>
      <c r="G37" s="19"/>
    </row>
    <row r="38" spans="1:7" ht="15.75" customHeight="1" x14ac:dyDescent="0.25">
      <c r="A38" s="12" t="s">
        <v>26</v>
      </c>
      <c r="B38" s="12"/>
      <c r="C38" s="24">
        <f>C23-C36</f>
        <v>313631.96721299936</v>
      </c>
      <c r="D38" s="21"/>
      <c r="E38" s="24">
        <f>E23-E36</f>
        <v>140578.1163600001</v>
      </c>
      <c r="G38" s="19"/>
    </row>
    <row r="39" spans="1:7" ht="12" customHeight="1" x14ac:dyDescent="0.25">
      <c r="A39" s="12"/>
      <c r="B39" s="12"/>
      <c r="C39" s="21"/>
      <c r="D39" s="21"/>
      <c r="E39" s="21"/>
      <c r="G39" s="19"/>
    </row>
    <row r="40" spans="1:7" ht="15.75" customHeight="1" x14ac:dyDescent="0.25">
      <c r="A40" s="12" t="s">
        <v>27</v>
      </c>
      <c r="B40" s="12"/>
      <c r="C40" s="21"/>
      <c r="D40" s="21"/>
      <c r="E40" s="21"/>
      <c r="G40" s="19"/>
    </row>
    <row r="41" spans="1:7" ht="15.75" customHeight="1" x14ac:dyDescent="0.25">
      <c r="A41" s="12"/>
      <c r="B41" s="12" t="s">
        <v>28</v>
      </c>
      <c r="C41" s="27">
        <v>-141359.01766632288</v>
      </c>
      <c r="D41" s="27"/>
      <c r="E41" s="27">
        <v>-133051.603633074</v>
      </c>
      <c r="G41" s="19"/>
    </row>
    <row r="42" spans="1:7" ht="15.75" customHeight="1" x14ac:dyDescent="0.25">
      <c r="B42" s="12" t="s">
        <v>29</v>
      </c>
      <c r="C42" s="28">
        <v>61988.395313896093</v>
      </c>
      <c r="D42" s="27"/>
      <c r="E42" s="28">
        <v>161001.20375174409</v>
      </c>
      <c r="G42" s="19"/>
    </row>
    <row r="43" spans="1:7" ht="15.75" customHeight="1" x14ac:dyDescent="0.25">
      <c r="A43" s="12" t="s">
        <v>30</v>
      </c>
      <c r="B43" s="12"/>
      <c r="C43" s="29">
        <f>SUM(C41:C42)</f>
        <v>-79370.622352426784</v>
      </c>
      <c r="D43" s="27"/>
      <c r="E43" s="29">
        <f>SUM(E41:E42)</f>
        <v>27949.600118670089</v>
      </c>
      <c r="G43" s="19"/>
    </row>
    <row r="44" spans="1:7" ht="12" customHeight="1" x14ac:dyDescent="0.25">
      <c r="A44" s="12"/>
      <c r="B44" s="12"/>
      <c r="C44" s="21"/>
      <c r="D44" s="21"/>
      <c r="E44" s="21"/>
      <c r="G44" s="19"/>
    </row>
    <row r="45" spans="1:7" ht="11.1" customHeight="1" x14ac:dyDescent="0.25">
      <c r="A45" s="12"/>
      <c r="B45" s="12"/>
      <c r="C45" s="21"/>
      <c r="D45" s="21"/>
      <c r="E45" s="21"/>
      <c r="G45" s="19"/>
    </row>
    <row r="46" spans="1:7" ht="14.4" thickBot="1" x14ac:dyDescent="0.3">
      <c r="A46" s="22" t="s">
        <v>31</v>
      </c>
      <c r="B46" s="30"/>
      <c r="C46" s="31">
        <f>+C38+C43</f>
        <v>234261.34486057257</v>
      </c>
      <c r="D46" s="32"/>
      <c r="E46" s="31">
        <f>+E38+E43</f>
        <v>168527.71647867019</v>
      </c>
      <c r="G46" s="19"/>
    </row>
    <row r="47" spans="1:7" ht="15.75" customHeight="1" thickTop="1" x14ac:dyDescent="0.25">
      <c r="A47" s="10"/>
      <c r="B47" s="10"/>
      <c r="C47" s="25"/>
      <c r="D47" s="25"/>
      <c r="E47" s="25"/>
      <c r="G47" s="2"/>
    </row>
    <row r="48" spans="1:7" ht="15.75" customHeight="1" x14ac:dyDescent="0.25">
      <c r="B48" s="10"/>
      <c r="C48" s="10"/>
      <c r="D48" s="10"/>
      <c r="E48" s="10"/>
      <c r="G48" s="2"/>
    </row>
    <row r="49" spans="1:7" ht="15.75" customHeight="1" x14ac:dyDescent="0.25">
      <c r="A49" s="10"/>
      <c r="G49" s="2"/>
    </row>
    <row r="50" spans="1:7" ht="15.75" customHeight="1" x14ac:dyDescent="0.25">
      <c r="G50" s="2"/>
    </row>
    <row r="51" spans="1:7" ht="15" customHeight="1" x14ac:dyDescent="0.25">
      <c r="F51" s="33"/>
      <c r="G51" s="2"/>
    </row>
    <row r="52" spans="1:7" ht="16.5" customHeight="1" x14ac:dyDescent="0.25">
      <c r="C52" s="4" t="s">
        <v>32</v>
      </c>
      <c r="E52" s="4" t="s">
        <v>32</v>
      </c>
      <c r="F52" s="34"/>
      <c r="G52" s="2"/>
    </row>
    <row r="53" spans="1:7" ht="20.25" customHeight="1" x14ac:dyDescent="0.25">
      <c r="F53" s="35"/>
      <c r="G53" s="2"/>
    </row>
    <row r="54" spans="1:7" ht="13.2" x14ac:dyDescent="0.25">
      <c r="F54" s="33"/>
    </row>
    <row r="55" spans="1:7" ht="13.2" x14ac:dyDescent="0.25">
      <c r="F55" s="35"/>
    </row>
    <row r="56" spans="1:7" ht="15" customHeight="1" x14ac:dyDescent="0.25">
      <c r="B56" s="36" t="s">
        <v>33</v>
      </c>
      <c r="C56" s="37"/>
      <c r="D56" s="38" t="s">
        <v>34</v>
      </c>
      <c r="F56" s="37"/>
      <c r="G56" s="2"/>
    </row>
    <row r="57" spans="1:7" ht="16.5" customHeight="1" x14ac:dyDescent="0.25">
      <c r="B57" s="36" t="s">
        <v>35</v>
      </c>
      <c r="C57" s="37"/>
      <c r="D57" s="38" t="s">
        <v>36</v>
      </c>
      <c r="F57" s="37"/>
      <c r="G57" s="2"/>
    </row>
  </sheetData>
  <printOptions horizontalCentered="1"/>
  <pageMargins left="0.78740157480314965" right="0.74803149606299213" top="0.65" bottom="0.74803149606299213" header="0.37" footer="0.51181102362204722"/>
  <pageSetup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40A2A-4F76-4E0F-A4FA-DAFAE708F44A}">
  <dimension ref="A6:O88"/>
  <sheetViews>
    <sheetView tabSelected="1" zoomScale="115" zoomScaleNormal="115" workbookViewId="0">
      <selection activeCell="N7" sqref="N7"/>
    </sheetView>
  </sheetViews>
  <sheetFormatPr baseColWidth="10" defaultColWidth="10.6640625" defaultRowHeight="14.1" customHeight="1" outlineLevelRow="1" x14ac:dyDescent="0.25"/>
  <cols>
    <col min="1" max="1" width="0.6640625" style="4" customWidth="1"/>
    <col min="2" max="2" width="1.33203125" style="4" customWidth="1"/>
    <col min="3" max="3" width="52.44140625" style="4" customWidth="1"/>
    <col min="4" max="4" width="14.109375" style="4" bestFit="1" customWidth="1"/>
    <col min="5" max="5" width="1.6640625" style="4" customWidth="1"/>
    <col min="6" max="6" width="14.109375" style="4" bestFit="1" customWidth="1"/>
    <col min="7" max="7" width="1.33203125" style="4" customWidth="1"/>
    <col min="8" max="8" width="10.6640625" style="4"/>
    <col min="9" max="9" width="14.33203125" style="4" hidden="1" customWidth="1"/>
    <col min="10" max="11" width="0" style="4" hidden="1" customWidth="1"/>
    <col min="12" max="238" width="10.6640625" style="4"/>
    <col min="239" max="239" width="2.33203125" style="4" customWidth="1"/>
    <col min="240" max="243" width="1.6640625" style="4" customWidth="1"/>
    <col min="244" max="244" width="62.44140625" style="4" customWidth="1"/>
    <col min="245" max="245" width="9.6640625" style="4" customWidth="1"/>
    <col min="246" max="246" width="3.33203125" style="4" bestFit="1" customWidth="1"/>
    <col min="247" max="247" width="17" style="4" customWidth="1"/>
    <col min="248" max="248" width="2.44140625" style="4" customWidth="1"/>
    <col min="249" max="249" width="13.6640625" style="4" customWidth="1"/>
    <col min="250" max="250" width="2.44140625" style="4" customWidth="1"/>
    <col min="251" max="253" width="1.6640625" style="4" customWidth="1"/>
    <col min="254" max="254" width="17" style="4" customWidth="1"/>
    <col min="255" max="255" width="4.33203125" style="4" customWidth="1"/>
    <col min="256" max="256" width="3.33203125" style="4" customWidth="1"/>
    <col min="257" max="257" width="14.6640625" style="4" customWidth="1"/>
    <col min="258" max="258" width="2.6640625" style="4" customWidth="1"/>
    <col min="259" max="259" width="3.44140625" style="4" customWidth="1"/>
    <col min="260" max="260" width="14.6640625" style="4" customWidth="1"/>
    <col min="261" max="261" width="11.44140625" style="4" customWidth="1"/>
    <col min="262" max="262" width="16" style="4" customWidth="1"/>
    <col min="263" max="494" width="10.6640625" style="4"/>
    <col min="495" max="495" width="2.33203125" style="4" customWidth="1"/>
    <col min="496" max="499" width="1.6640625" style="4" customWidth="1"/>
    <col min="500" max="500" width="62.44140625" style="4" customWidth="1"/>
    <col min="501" max="501" width="9.6640625" style="4" customWidth="1"/>
    <col min="502" max="502" width="3.33203125" style="4" bestFit="1" customWidth="1"/>
    <col min="503" max="503" width="17" style="4" customWidth="1"/>
    <col min="504" max="504" width="2.44140625" style="4" customWidth="1"/>
    <col min="505" max="505" width="13.6640625" style="4" customWidth="1"/>
    <col min="506" max="506" width="2.44140625" style="4" customWidth="1"/>
    <col min="507" max="509" width="1.6640625" style="4" customWidth="1"/>
    <col min="510" max="510" width="17" style="4" customWidth="1"/>
    <col min="511" max="511" width="4.33203125" style="4" customWidth="1"/>
    <col min="512" max="512" width="3.33203125" style="4" customWidth="1"/>
    <col min="513" max="513" width="14.6640625" style="4" customWidth="1"/>
    <col min="514" max="514" width="2.6640625" style="4" customWidth="1"/>
    <col min="515" max="515" width="3.44140625" style="4" customWidth="1"/>
    <col min="516" max="516" width="14.6640625" style="4" customWidth="1"/>
    <col min="517" max="517" width="11.44140625" style="4" customWidth="1"/>
    <col min="518" max="518" width="16" style="4" customWidth="1"/>
    <col min="519" max="750" width="10.6640625" style="4"/>
    <col min="751" max="751" width="2.33203125" style="4" customWidth="1"/>
    <col min="752" max="755" width="1.6640625" style="4" customWidth="1"/>
    <col min="756" max="756" width="62.44140625" style="4" customWidth="1"/>
    <col min="757" max="757" width="9.6640625" style="4" customWidth="1"/>
    <col min="758" max="758" width="3.33203125" style="4" bestFit="1" customWidth="1"/>
    <col min="759" max="759" width="17" style="4" customWidth="1"/>
    <col min="760" max="760" width="2.44140625" style="4" customWidth="1"/>
    <col min="761" max="761" width="13.6640625" style="4" customWidth="1"/>
    <col min="762" max="762" width="2.44140625" style="4" customWidth="1"/>
    <col min="763" max="765" width="1.6640625" style="4" customWidth="1"/>
    <col min="766" max="766" width="17" style="4" customWidth="1"/>
    <col min="767" max="767" width="4.33203125" style="4" customWidth="1"/>
    <col min="768" max="768" width="3.33203125" style="4" customWidth="1"/>
    <col min="769" max="769" width="14.6640625" style="4" customWidth="1"/>
    <col min="770" max="770" width="2.6640625" style="4" customWidth="1"/>
    <col min="771" max="771" width="3.44140625" style="4" customWidth="1"/>
    <col min="772" max="772" width="14.6640625" style="4" customWidth="1"/>
    <col min="773" max="773" width="11.44140625" style="4" customWidth="1"/>
    <col min="774" max="774" width="16" style="4" customWidth="1"/>
    <col min="775" max="1006" width="10.6640625" style="4"/>
    <col min="1007" max="1007" width="2.33203125" style="4" customWidth="1"/>
    <col min="1008" max="1011" width="1.6640625" style="4" customWidth="1"/>
    <col min="1012" max="1012" width="62.44140625" style="4" customWidth="1"/>
    <col min="1013" max="1013" width="9.6640625" style="4" customWidth="1"/>
    <col min="1014" max="1014" width="3.33203125" style="4" bestFit="1" customWidth="1"/>
    <col min="1015" max="1015" width="17" style="4" customWidth="1"/>
    <col min="1016" max="1016" width="2.44140625" style="4" customWidth="1"/>
    <col min="1017" max="1017" width="13.6640625" style="4" customWidth="1"/>
    <col min="1018" max="1018" width="2.44140625" style="4" customWidth="1"/>
    <col min="1019" max="1021" width="1.6640625" style="4" customWidth="1"/>
    <col min="1022" max="1022" width="17" style="4" customWidth="1"/>
    <col min="1023" max="1023" width="4.33203125" style="4" customWidth="1"/>
    <col min="1024" max="1024" width="3.33203125" style="4" customWidth="1"/>
    <col min="1025" max="1025" width="14.6640625" style="4" customWidth="1"/>
    <col min="1026" max="1026" width="2.6640625" style="4" customWidth="1"/>
    <col min="1027" max="1027" width="3.44140625" style="4" customWidth="1"/>
    <col min="1028" max="1028" width="14.6640625" style="4" customWidth="1"/>
    <col min="1029" max="1029" width="11.44140625" style="4" customWidth="1"/>
    <col min="1030" max="1030" width="16" style="4" customWidth="1"/>
    <col min="1031" max="1262" width="10.6640625" style="4"/>
    <col min="1263" max="1263" width="2.33203125" style="4" customWidth="1"/>
    <col min="1264" max="1267" width="1.6640625" style="4" customWidth="1"/>
    <col min="1268" max="1268" width="62.44140625" style="4" customWidth="1"/>
    <col min="1269" max="1269" width="9.6640625" style="4" customWidth="1"/>
    <col min="1270" max="1270" width="3.33203125" style="4" bestFit="1" customWidth="1"/>
    <col min="1271" max="1271" width="17" style="4" customWidth="1"/>
    <col min="1272" max="1272" width="2.44140625" style="4" customWidth="1"/>
    <col min="1273" max="1273" width="13.6640625" style="4" customWidth="1"/>
    <col min="1274" max="1274" width="2.44140625" style="4" customWidth="1"/>
    <col min="1275" max="1277" width="1.6640625" style="4" customWidth="1"/>
    <col min="1278" max="1278" width="17" style="4" customWidth="1"/>
    <col min="1279" max="1279" width="4.33203125" style="4" customWidth="1"/>
    <col min="1280" max="1280" width="3.33203125" style="4" customWidth="1"/>
    <col min="1281" max="1281" width="14.6640625" style="4" customWidth="1"/>
    <col min="1282" max="1282" width="2.6640625" style="4" customWidth="1"/>
    <col min="1283" max="1283" width="3.44140625" style="4" customWidth="1"/>
    <col min="1284" max="1284" width="14.6640625" style="4" customWidth="1"/>
    <col min="1285" max="1285" width="11.44140625" style="4" customWidth="1"/>
    <col min="1286" max="1286" width="16" style="4" customWidth="1"/>
    <col min="1287" max="1518" width="10.6640625" style="4"/>
    <col min="1519" max="1519" width="2.33203125" style="4" customWidth="1"/>
    <col min="1520" max="1523" width="1.6640625" style="4" customWidth="1"/>
    <col min="1524" max="1524" width="62.44140625" style="4" customWidth="1"/>
    <col min="1525" max="1525" width="9.6640625" style="4" customWidth="1"/>
    <col min="1526" max="1526" width="3.33203125" style="4" bestFit="1" customWidth="1"/>
    <col min="1527" max="1527" width="17" style="4" customWidth="1"/>
    <col min="1528" max="1528" width="2.44140625" style="4" customWidth="1"/>
    <col min="1529" max="1529" width="13.6640625" style="4" customWidth="1"/>
    <col min="1530" max="1530" width="2.44140625" style="4" customWidth="1"/>
    <col min="1531" max="1533" width="1.6640625" style="4" customWidth="1"/>
    <col min="1534" max="1534" width="17" style="4" customWidth="1"/>
    <col min="1535" max="1535" width="4.33203125" style="4" customWidth="1"/>
    <col min="1536" max="1536" width="3.33203125" style="4" customWidth="1"/>
    <col min="1537" max="1537" width="14.6640625" style="4" customWidth="1"/>
    <col min="1538" max="1538" width="2.6640625" style="4" customWidth="1"/>
    <col min="1539" max="1539" width="3.44140625" style="4" customWidth="1"/>
    <col min="1540" max="1540" width="14.6640625" style="4" customWidth="1"/>
    <col min="1541" max="1541" width="11.44140625" style="4" customWidth="1"/>
    <col min="1542" max="1542" width="16" style="4" customWidth="1"/>
    <col min="1543" max="1774" width="10.6640625" style="4"/>
    <col min="1775" max="1775" width="2.33203125" style="4" customWidth="1"/>
    <col min="1776" max="1779" width="1.6640625" style="4" customWidth="1"/>
    <col min="1780" max="1780" width="62.44140625" style="4" customWidth="1"/>
    <col min="1781" max="1781" width="9.6640625" style="4" customWidth="1"/>
    <col min="1782" max="1782" width="3.33203125" style="4" bestFit="1" customWidth="1"/>
    <col min="1783" max="1783" width="17" style="4" customWidth="1"/>
    <col min="1784" max="1784" width="2.44140625" style="4" customWidth="1"/>
    <col min="1785" max="1785" width="13.6640625" style="4" customWidth="1"/>
    <col min="1786" max="1786" width="2.44140625" style="4" customWidth="1"/>
    <col min="1787" max="1789" width="1.6640625" style="4" customWidth="1"/>
    <col min="1790" max="1790" width="17" style="4" customWidth="1"/>
    <col min="1791" max="1791" width="4.33203125" style="4" customWidth="1"/>
    <col min="1792" max="1792" width="3.33203125" style="4" customWidth="1"/>
    <col min="1793" max="1793" width="14.6640625" style="4" customWidth="1"/>
    <col min="1794" max="1794" width="2.6640625" style="4" customWidth="1"/>
    <col min="1795" max="1795" width="3.44140625" style="4" customWidth="1"/>
    <col min="1796" max="1796" width="14.6640625" style="4" customWidth="1"/>
    <col min="1797" max="1797" width="11.44140625" style="4" customWidth="1"/>
    <col min="1798" max="1798" width="16" style="4" customWidth="1"/>
    <col min="1799" max="2030" width="10.6640625" style="4"/>
    <col min="2031" max="2031" width="2.33203125" style="4" customWidth="1"/>
    <col min="2032" max="2035" width="1.6640625" style="4" customWidth="1"/>
    <col min="2036" max="2036" width="62.44140625" style="4" customWidth="1"/>
    <col min="2037" max="2037" width="9.6640625" style="4" customWidth="1"/>
    <col min="2038" max="2038" width="3.33203125" style="4" bestFit="1" customWidth="1"/>
    <col min="2039" max="2039" width="17" style="4" customWidth="1"/>
    <col min="2040" max="2040" width="2.44140625" style="4" customWidth="1"/>
    <col min="2041" max="2041" width="13.6640625" style="4" customWidth="1"/>
    <col min="2042" max="2042" width="2.44140625" style="4" customWidth="1"/>
    <col min="2043" max="2045" width="1.6640625" style="4" customWidth="1"/>
    <col min="2046" max="2046" width="17" style="4" customWidth="1"/>
    <col min="2047" max="2047" width="4.33203125" style="4" customWidth="1"/>
    <col min="2048" max="2048" width="3.33203125" style="4" customWidth="1"/>
    <col min="2049" max="2049" width="14.6640625" style="4" customWidth="1"/>
    <col min="2050" max="2050" width="2.6640625" style="4" customWidth="1"/>
    <col min="2051" max="2051" width="3.44140625" style="4" customWidth="1"/>
    <col min="2052" max="2052" width="14.6640625" style="4" customWidth="1"/>
    <col min="2053" max="2053" width="11.44140625" style="4" customWidth="1"/>
    <col min="2054" max="2054" width="16" style="4" customWidth="1"/>
    <col min="2055" max="2286" width="10.6640625" style="4"/>
    <col min="2287" max="2287" width="2.33203125" style="4" customWidth="1"/>
    <col min="2288" max="2291" width="1.6640625" style="4" customWidth="1"/>
    <col min="2292" max="2292" width="62.44140625" style="4" customWidth="1"/>
    <col min="2293" max="2293" width="9.6640625" style="4" customWidth="1"/>
    <col min="2294" max="2294" width="3.33203125" style="4" bestFit="1" customWidth="1"/>
    <col min="2295" max="2295" width="17" style="4" customWidth="1"/>
    <col min="2296" max="2296" width="2.44140625" style="4" customWidth="1"/>
    <col min="2297" max="2297" width="13.6640625" style="4" customWidth="1"/>
    <col min="2298" max="2298" width="2.44140625" style="4" customWidth="1"/>
    <col min="2299" max="2301" width="1.6640625" style="4" customWidth="1"/>
    <col min="2302" max="2302" width="17" style="4" customWidth="1"/>
    <col min="2303" max="2303" width="4.33203125" style="4" customWidth="1"/>
    <col min="2304" max="2304" width="3.33203125" style="4" customWidth="1"/>
    <col min="2305" max="2305" width="14.6640625" style="4" customWidth="1"/>
    <col min="2306" max="2306" width="2.6640625" style="4" customWidth="1"/>
    <col min="2307" max="2307" width="3.44140625" style="4" customWidth="1"/>
    <col min="2308" max="2308" width="14.6640625" style="4" customWidth="1"/>
    <col min="2309" max="2309" width="11.44140625" style="4" customWidth="1"/>
    <col min="2310" max="2310" width="16" style="4" customWidth="1"/>
    <col min="2311" max="2542" width="10.6640625" style="4"/>
    <col min="2543" max="2543" width="2.33203125" style="4" customWidth="1"/>
    <col min="2544" max="2547" width="1.6640625" style="4" customWidth="1"/>
    <col min="2548" max="2548" width="62.44140625" style="4" customWidth="1"/>
    <col min="2549" max="2549" width="9.6640625" style="4" customWidth="1"/>
    <col min="2550" max="2550" width="3.33203125" style="4" bestFit="1" customWidth="1"/>
    <col min="2551" max="2551" width="17" style="4" customWidth="1"/>
    <col min="2552" max="2552" width="2.44140625" style="4" customWidth="1"/>
    <col min="2553" max="2553" width="13.6640625" style="4" customWidth="1"/>
    <col min="2554" max="2554" width="2.44140625" style="4" customWidth="1"/>
    <col min="2555" max="2557" width="1.6640625" style="4" customWidth="1"/>
    <col min="2558" max="2558" width="17" style="4" customWidth="1"/>
    <col min="2559" max="2559" width="4.33203125" style="4" customWidth="1"/>
    <col min="2560" max="2560" width="3.33203125" style="4" customWidth="1"/>
    <col min="2561" max="2561" width="14.6640625" style="4" customWidth="1"/>
    <col min="2562" max="2562" width="2.6640625" style="4" customWidth="1"/>
    <col min="2563" max="2563" width="3.44140625" style="4" customWidth="1"/>
    <col min="2564" max="2564" width="14.6640625" style="4" customWidth="1"/>
    <col min="2565" max="2565" width="11.44140625" style="4" customWidth="1"/>
    <col min="2566" max="2566" width="16" style="4" customWidth="1"/>
    <col min="2567" max="2798" width="10.6640625" style="4"/>
    <col min="2799" max="2799" width="2.33203125" style="4" customWidth="1"/>
    <col min="2800" max="2803" width="1.6640625" style="4" customWidth="1"/>
    <col min="2804" max="2804" width="62.44140625" style="4" customWidth="1"/>
    <col min="2805" max="2805" width="9.6640625" style="4" customWidth="1"/>
    <col min="2806" max="2806" width="3.33203125" style="4" bestFit="1" customWidth="1"/>
    <col min="2807" max="2807" width="17" style="4" customWidth="1"/>
    <col min="2808" max="2808" width="2.44140625" style="4" customWidth="1"/>
    <col min="2809" max="2809" width="13.6640625" style="4" customWidth="1"/>
    <col min="2810" max="2810" width="2.44140625" style="4" customWidth="1"/>
    <col min="2811" max="2813" width="1.6640625" style="4" customWidth="1"/>
    <col min="2814" max="2814" width="17" style="4" customWidth="1"/>
    <col min="2815" max="2815" width="4.33203125" style="4" customWidth="1"/>
    <col min="2816" max="2816" width="3.33203125" style="4" customWidth="1"/>
    <col min="2817" max="2817" width="14.6640625" style="4" customWidth="1"/>
    <col min="2818" max="2818" width="2.6640625" style="4" customWidth="1"/>
    <col min="2819" max="2819" width="3.44140625" style="4" customWidth="1"/>
    <col min="2820" max="2820" width="14.6640625" style="4" customWidth="1"/>
    <col min="2821" max="2821" width="11.44140625" style="4" customWidth="1"/>
    <col min="2822" max="2822" width="16" style="4" customWidth="1"/>
    <col min="2823" max="3054" width="10.6640625" style="4"/>
    <col min="3055" max="3055" width="2.33203125" style="4" customWidth="1"/>
    <col min="3056" max="3059" width="1.6640625" style="4" customWidth="1"/>
    <col min="3060" max="3060" width="62.44140625" style="4" customWidth="1"/>
    <col min="3061" max="3061" width="9.6640625" style="4" customWidth="1"/>
    <col min="3062" max="3062" width="3.33203125" style="4" bestFit="1" customWidth="1"/>
    <col min="3063" max="3063" width="17" style="4" customWidth="1"/>
    <col min="3064" max="3064" width="2.44140625" style="4" customWidth="1"/>
    <col min="3065" max="3065" width="13.6640625" style="4" customWidth="1"/>
    <col min="3066" max="3066" width="2.44140625" style="4" customWidth="1"/>
    <col min="3067" max="3069" width="1.6640625" style="4" customWidth="1"/>
    <col min="3070" max="3070" width="17" style="4" customWidth="1"/>
    <col min="3071" max="3071" width="4.33203125" style="4" customWidth="1"/>
    <col min="3072" max="3072" width="3.33203125" style="4" customWidth="1"/>
    <col min="3073" max="3073" width="14.6640625" style="4" customWidth="1"/>
    <col min="3074" max="3074" width="2.6640625" style="4" customWidth="1"/>
    <col min="3075" max="3075" width="3.44140625" style="4" customWidth="1"/>
    <col min="3076" max="3076" width="14.6640625" style="4" customWidth="1"/>
    <col min="3077" max="3077" width="11.44140625" style="4" customWidth="1"/>
    <col min="3078" max="3078" width="16" style="4" customWidth="1"/>
    <col min="3079" max="3310" width="10.6640625" style="4"/>
    <col min="3311" max="3311" width="2.33203125" style="4" customWidth="1"/>
    <col min="3312" max="3315" width="1.6640625" style="4" customWidth="1"/>
    <col min="3316" max="3316" width="62.44140625" style="4" customWidth="1"/>
    <col min="3317" max="3317" width="9.6640625" style="4" customWidth="1"/>
    <col min="3318" max="3318" width="3.33203125" style="4" bestFit="1" customWidth="1"/>
    <col min="3319" max="3319" width="17" style="4" customWidth="1"/>
    <col min="3320" max="3320" width="2.44140625" style="4" customWidth="1"/>
    <col min="3321" max="3321" width="13.6640625" style="4" customWidth="1"/>
    <col min="3322" max="3322" width="2.44140625" style="4" customWidth="1"/>
    <col min="3323" max="3325" width="1.6640625" style="4" customWidth="1"/>
    <col min="3326" max="3326" width="17" style="4" customWidth="1"/>
    <col min="3327" max="3327" width="4.33203125" style="4" customWidth="1"/>
    <col min="3328" max="3328" width="3.33203125" style="4" customWidth="1"/>
    <col min="3329" max="3329" width="14.6640625" style="4" customWidth="1"/>
    <col min="3330" max="3330" width="2.6640625" style="4" customWidth="1"/>
    <col min="3331" max="3331" width="3.44140625" style="4" customWidth="1"/>
    <col min="3332" max="3332" width="14.6640625" style="4" customWidth="1"/>
    <col min="3333" max="3333" width="11.44140625" style="4" customWidth="1"/>
    <col min="3334" max="3334" width="16" style="4" customWidth="1"/>
    <col min="3335" max="3566" width="10.6640625" style="4"/>
    <col min="3567" max="3567" width="2.33203125" style="4" customWidth="1"/>
    <col min="3568" max="3571" width="1.6640625" style="4" customWidth="1"/>
    <col min="3572" max="3572" width="62.44140625" style="4" customWidth="1"/>
    <col min="3573" max="3573" width="9.6640625" style="4" customWidth="1"/>
    <col min="3574" max="3574" width="3.33203125" style="4" bestFit="1" customWidth="1"/>
    <col min="3575" max="3575" width="17" style="4" customWidth="1"/>
    <col min="3576" max="3576" width="2.44140625" style="4" customWidth="1"/>
    <col min="3577" max="3577" width="13.6640625" style="4" customWidth="1"/>
    <col min="3578" max="3578" width="2.44140625" style="4" customWidth="1"/>
    <col min="3579" max="3581" width="1.6640625" style="4" customWidth="1"/>
    <col min="3582" max="3582" width="17" style="4" customWidth="1"/>
    <col min="3583" max="3583" width="4.33203125" style="4" customWidth="1"/>
    <col min="3584" max="3584" width="3.33203125" style="4" customWidth="1"/>
    <col min="3585" max="3585" width="14.6640625" style="4" customWidth="1"/>
    <col min="3586" max="3586" width="2.6640625" style="4" customWidth="1"/>
    <col min="3587" max="3587" width="3.44140625" style="4" customWidth="1"/>
    <col min="3588" max="3588" width="14.6640625" style="4" customWidth="1"/>
    <col min="3589" max="3589" width="11.44140625" style="4" customWidth="1"/>
    <col min="3590" max="3590" width="16" style="4" customWidth="1"/>
    <col min="3591" max="3822" width="10.6640625" style="4"/>
    <col min="3823" max="3823" width="2.33203125" style="4" customWidth="1"/>
    <col min="3824" max="3827" width="1.6640625" style="4" customWidth="1"/>
    <col min="3828" max="3828" width="62.44140625" style="4" customWidth="1"/>
    <col min="3829" max="3829" width="9.6640625" style="4" customWidth="1"/>
    <col min="3830" max="3830" width="3.33203125" style="4" bestFit="1" customWidth="1"/>
    <col min="3831" max="3831" width="17" style="4" customWidth="1"/>
    <col min="3832" max="3832" width="2.44140625" style="4" customWidth="1"/>
    <col min="3833" max="3833" width="13.6640625" style="4" customWidth="1"/>
    <col min="3834" max="3834" width="2.44140625" style="4" customWidth="1"/>
    <col min="3835" max="3837" width="1.6640625" style="4" customWidth="1"/>
    <col min="3838" max="3838" width="17" style="4" customWidth="1"/>
    <col min="3839" max="3839" width="4.33203125" style="4" customWidth="1"/>
    <col min="3840" max="3840" width="3.33203125" style="4" customWidth="1"/>
    <col min="3841" max="3841" width="14.6640625" style="4" customWidth="1"/>
    <col min="3842" max="3842" width="2.6640625" style="4" customWidth="1"/>
    <col min="3843" max="3843" width="3.44140625" style="4" customWidth="1"/>
    <col min="3844" max="3844" width="14.6640625" style="4" customWidth="1"/>
    <col min="3845" max="3845" width="11.44140625" style="4" customWidth="1"/>
    <col min="3846" max="3846" width="16" style="4" customWidth="1"/>
    <col min="3847" max="4078" width="10.6640625" style="4"/>
    <col min="4079" max="4079" width="2.33203125" style="4" customWidth="1"/>
    <col min="4080" max="4083" width="1.6640625" style="4" customWidth="1"/>
    <col min="4084" max="4084" width="62.44140625" style="4" customWidth="1"/>
    <col min="4085" max="4085" width="9.6640625" style="4" customWidth="1"/>
    <col min="4086" max="4086" width="3.33203125" style="4" bestFit="1" customWidth="1"/>
    <col min="4087" max="4087" width="17" style="4" customWidth="1"/>
    <col min="4088" max="4088" width="2.44140625" style="4" customWidth="1"/>
    <col min="4089" max="4089" width="13.6640625" style="4" customWidth="1"/>
    <col min="4090" max="4090" width="2.44140625" style="4" customWidth="1"/>
    <col min="4091" max="4093" width="1.6640625" style="4" customWidth="1"/>
    <col min="4094" max="4094" width="17" style="4" customWidth="1"/>
    <col min="4095" max="4095" width="4.33203125" style="4" customWidth="1"/>
    <col min="4096" max="4096" width="3.33203125" style="4" customWidth="1"/>
    <col min="4097" max="4097" width="14.6640625" style="4" customWidth="1"/>
    <col min="4098" max="4098" width="2.6640625" style="4" customWidth="1"/>
    <col min="4099" max="4099" width="3.44140625" style="4" customWidth="1"/>
    <col min="4100" max="4100" width="14.6640625" style="4" customWidth="1"/>
    <col min="4101" max="4101" width="11.44140625" style="4" customWidth="1"/>
    <col min="4102" max="4102" width="16" style="4" customWidth="1"/>
    <col min="4103" max="4334" width="10.6640625" style="4"/>
    <col min="4335" max="4335" width="2.33203125" style="4" customWidth="1"/>
    <col min="4336" max="4339" width="1.6640625" style="4" customWidth="1"/>
    <col min="4340" max="4340" width="62.44140625" style="4" customWidth="1"/>
    <col min="4341" max="4341" width="9.6640625" style="4" customWidth="1"/>
    <col min="4342" max="4342" width="3.33203125" style="4" bestFit="1" customWidth="1"/>
    <col min="4343" max="4343" width="17" style="4" customWidth="1"/>
    <col min="4344" max="4344" width="2.44140625" style="4" customWidth="1"/>
    <col min="4345" max="4345" width="13.6640625" style="4" customWidth="1"/>
    <col min="4346" max="4346" width="2.44140625" style="4" customWidth="1"/>
    <col min="4347" max="4349" width="1.6640625" style="4" customWidth="1"/>
    <col min="4350" max="4350" width="17" style="4" customWidth="1"/>
    <col min="4351" max="4351" width="4.33203125" style="4" customWidth="1"/>
    <col min="4352" max="4352" width="3.33203125" style="4" customWidth="1"/>
    <col min="4353" max="4353" width="14.6640625" style="4" customWidth="1"/>
    <col min="4354" max="4354" width="2.6640625" style="4" customWidth="1"/>
    <col min="4355" max="4355" width="3.44140625" style="4" customWidth="1"/>
    <col min="4356" max="4356" width="14.6640625" style="4" customWidth="1"/>
    <col min="4357" max="4357" width="11.44140625" style="4" customWidth="1"/>
    <col min="4358" max="4358" width="16" style="4" customWidth="1"/>
    <col min="4359" max="4590" width="10.6640625" style="4"/>
    <col min="4591" max="4591" width="2.33203125" style="4" customWidth="1"/>
    <col min="4592" max="4595" width="1.6640625" style="4" customWidth="1"/>
    <col min="4596" max="4596" width="62.44140625" style="4" customWidth="1"/>
    <col min="4597" max="4597" width="9.6640625" style="4" customWidth="1"/>
    <col min="4598" max="4598" width="3.33203125" style="4" bestFit="1" customWidth="1"/>
    <col min="4599" max="4599" width="17" style="4" customWidth="1"/>
    <col min="4600" max="4600" width="2.44140625" style="4" customWidth="1"/>
    <col min="4601" max="4601" width="13.6640625" style="4" customWidth="1"/>
    <col min="4602" max="4602" width="2.44140625" style="4" customWidth="1"/>
    <col min="4603" max="4605" width="1.6640625" style="4" customWidth="1"/>
    <col min="4606" max="4606" width="17" style="4" customWidth="1"/>
    <col min="4607" max="4607" width="4.33203125" style="4" customWidth="1"/>
    <col min="4608" max="4608" width="3.33203125" style="4" customWidth="1"/>
    <col min="4609" max="4609" width="14.6640625" style="4" customWidth="1"/>
    <col min="4610" max="4610" width="2.6640625" style="4" customWidth="1"/>
    <col min="4611" max="4611" width="3.44140625" style="4" customWidth="1"/>
    <col min="4612" max="4612" width="14.6640625" style="4" customWidth="1"/>
    <col min="4613" max="4613" width="11.44140625" style="4" customWidth="1"/>
    <col min="4614" max="4614" width="16" style="4" customWidth="1"/>
    <col min="4615" max="4846" width="10.6640625" style="4"/>
    <col min="4847" max="4847" width="2.33203125" style="4" customWidth="1"/>
    <col min="4848" max="4851" width="1.6640625" style="4" customWidth="1"/>
    <col min="4852" max="4852" width="62.44140625" style="4" customWidth="1"/>
    <col min="4853" max="4853" width="9.6640625" style="4" customWidth="1"/>
    <col min="4854" max="4854" width="3.33203125" style="4" bestFit="1" customWidth="1"/>
    <col min="4855" max="4855" width="17" style="4" customWidth="1"/>
    <col min="4856" max="4856" width="2.44140625" style="4" customWidth="1"/>
    <col min="4857" max="4857" width="13.6640625" style="4" customWidth="1"/>
    <col min="4858" max="4858" width="2.44140625" style="4" customWidth="1"/>
    <col min="4859" max="4861" width="1.6640625" style="4" customWidth="1"/>
    <col min="4862" max="4862" width="17" style="4" customWidth="1"/>
    <col min="4863" max="4863" width="4.33203125" style="4" customWidth="1"/>
    <col min="4864" max="4864" width="3.33203125" style="4" customWidth="1"/>
    <col min="4865" max="4865" width="14.6640625" style="4" customWidth="1"/>
    <col min="4866" max="4866" width="2.6640625" style="4" customWidth="1"/>
    <col min="4867" max="4867" width="3.44140625" style="4" customWidth="1"/>
    <col min="4868" max="4868" width="14.6640625" style="4" customWidth="1"/>
    <col min="4869" max="4869" width="11.44140625" style="4" customWidth="1"/>
    <col min="4870" max="4870" width="16" style="4" customWidth="1"/>
    <col min="4871" max="5102" width="10.6640625" style="4"/>
    <col min="5103" max="5103" width="2.33203125" style="4" customWidth="1"/>
    <col min="5104" max="5107" width="1.6640625" style="4" customWidth="1"/>
    <col min="5108" max="5108" width="62.44140625" style="4" customWidth="1"/>
    <col min="5109" max="5109" width="9.6640625" style="4" customWidth="1"/>
    <col min="5110" max="5110" width="3.33203125" style="4" bestFit="1" customWidth="1"/>
    <col min="5111" max="5111" width="17" style="4" customWidth="1"/>
    <col min="5112" max="5112" width="2.44140625" style="4" customWidth="1"/>
    <col min="5113" max="5113" width="13.6640625" style="4" customWidth="1"/>
    <col min="5114" max="5114" width="2.44140625" style="4" customWidth="1"/>
    <col min="5115" max="5117" width="1.6640625" style="4" customWidth="1"/>
    <col min="5118" max="5118" width="17" style="4" customWidth="1"/>
    <col min="5119" max="5119" width="4.33203125" style="4" customWidth="1"/>
    <col min="5120" max="5120" width="3.33203125" style="4" customWidth="1"/>
    <col min="5121" max="5121" width="14.6640625" style="4" customWidth="1"/>
    <col min="5122" max="5122" width="2.6640625" style="4" customWidth="1"/>
    <col min="5123" max="5123" width="3.44140625" style="4" customWidth="1"/>
    <col min="5124" max="5124" width="14.6640625" style="4" customWidth="1"/>
    <col min="5125" max="5125" width="11.44140625" style="4" customWidth="1"/>
    <col min="5126" max="5126" width="16" style="4" customWidth="1"/>
    <col min="5127" max="5358" width="10.6640625" style="4"/>
    <col min="5359" max="5359" width="2.33203125" style="4" customWidth="1"/>
    <col min="5360" max="5363" width="1.6640625" style="4" customWidth="1"/>
    <col min="5364" max="5364" width="62.44140625" style="4" customWidth="1"/>
    <col min="5365" max="5365" width="9.6640625" style="4" customWidth="1"/>
    <col min="5366" max="5366" width="3.33203125" style="4" bestFit="1" customWidth="1"/>
    <col min="5367" max="5367" width="17" style="4" customWidth="1"/>
    <col min="5368" max="5368" width="2.44140625" style="4" customWidth="1"/>
    <col min="5369" max="5369" width="13.6640625" style="4" customWidth="1"/>
    <col min="5370" max="5370" width="2.44140625" style="4" customWidth="1"/>
    <col min="5371" max="5373" width="1.6640625" style="4" customWidth="1"/>
    <col min="5374" max="5374" width="17" style="4" customWidth="1"/>
    <col min="5375" max="5375" width="4.33203125" style="4" customWidth="1"/>
    <col min="5376" max="5376" width="3.33203125" style="4" customWidth="1"/>
    <col min="5377" max="5377" width="14.6640625" style="4" customWidth="1"/>
    <col min="5378" max="5378" width="2.6640625" style="4" customWidth="1"/>
    <col min="5379" max="5379" width="3.44140625" style="4" customWidth="1"/>
    <col min="5380" max="5380" width="14.6640625" style="4" customWidth="1"/>
    <col min="5381" max="5381" width="11.44140625" style="4" customWidth="1"/>
    <col min="5382" max="5382" width="16" style="4" customWidth="1"/>
    <col min="5383" max="5614" width="10.6640625" style="4"/>
    <col min="5615" max="5615" width="2.33203125" style="4" customWidth="1"/>
    <col min="5616" max="5619" width="1.6640625" style="4" customWidth="1"/>
    <col min="5620" max="5620" width="62.44140625" style="4" customWidth="1"/>
    <col min="5621" max="5621" width="9.6640625" style="4" customWidth="1"/>
    <col min="5622" max="5622" width="3.33203125" style="4" bestFit="1" customWidth="1"/>
    <col min="5623" max="5623" width="17" style="4" customWidth="1"/>
    <col min="5624" max="5624" width="2.44140625" style="4" customWidth="1"/>
    <col min="5625" max="5625" width="13.6640625" style="4" customWidth="1"/>
    <col min="5626" max="5626" width="2.44140625" style="4" customWidth="1"/>
    <col min="5627" max="5629" width="1.6640625" style="4" customWidth="1"/>
    <col min="5630" max="5630" width="17" style="4" customWidth="1"/>
    <col min="5631" max="5631" width="4.33203125" style="4" customWidth="1"/>
    <col min="5632" max="5632" width="3.33203125" style="4" customWidth="1"/>
    <col min="5633" max="5633" width="14.6640625" style="4" customWidth="1"/>
    <col min="5634" max="5634" width="2.6640625" style="4" customWidth="1"/>
    <col min="5635" max="5635" width="3.44140625" style="4" customWidth="1"/>
    <col min="5636" max="5636" width="14.6640625" style="4" customWidth="1"/>
    <col min="5637" max="5637" width="11.44140625" style="4" customWidth="1"/>
    <col min="5638" max="5638" width="16" style="4" customWidth="1"/>
    <col min="5639" max="5870" width="10.6640625" style="4"/>
    <col min="5871" max="5871" width="2.33203125" style="4" customWidth="1"/>
    <col min="5872" max="5875" width="1.6640625" style="4" customWidth="1"/>
    <col min="5876" max="5876" width="62.44140625" style="4" customWidth="1"/>
    <col min="5877" max="5877" width="9.6640625" style="4" customWidth="1"/>
    <col min="5878" max="5878" width="3.33203125" style="4" bestFit="1" customWidth="1"/>
    <col min="5879" max="5879" width="17" style="4" customWidth="1"/>
    <col min="5880" max="5880" width="2.44140625" style="4" customWidth="1"/>
    <col min="5881" max="5881" width="13.6640625" style="4" customWidth="1"/>
    <col min="5882" max="5882" width="2.44140625" style="4" customWidth="1"/>
    <col min="5883" max="5885" width="1.6640625" style="4" customWidth="1"/>
    <col min="5886" max="5886" width="17" style="4" customWidth="1"/>
    <col min="5887" max="5887" width="4.33203125" style="4" customWidth="1"/>
    <col min="5888" max="5888" width="3.33203125" style="4" customWidth="1"/>
    <col min="5889" max="5889" width="14.6640625" style="4" customWidth="1"/>
    <col min="5890" max="5890" width="2.6640625" style="4" customWidth="1"/>
    <col min="5891" max="5891" width="3.44140625" style="4" customWidth="1"/>
    <col min="5892" max="5892" width="14.6640625" style="4" customWidth="1"/>
    <col min="5893" max="5893" width="11.44140625" style="4" customWidth="1"/>
    <col min="5894" max="5894" width="16" style="4" customWidth="1"/>
    <col min="5895" max="6126" width="10.6640625" style="4"/>
    <col min="6127" max="6127" width="2.33203125" style="4" customWidth="1"/>
    <col min="6128" max="6131" width="1.6640625" style="4" customWidth="1"/>
    <col min="6132" max="6132" width="62.44140625" style="4" customWidth="1"/>
    <col min="6133" max="6133" width="9.6640625" style="4" customWidth="1"/>
    <col min="6134" max="6134" width="3.33203125" style="4" bestFit="1" customWidth="1"/>
    <col min="6135" max="6135" width="17" style="4" customWidth="1"/>
    <col min="6136" max="6136" width="2.44140625" style="4" customWidth="1"/>
    <col min="6137" max="6137" width="13.6640625" style="4" customWidth="1"/>
    <col min="6138" max="6138" width="2.44140625" style="4" customWidth="1"/>
    <col min="6139" max="6141" width="1.6640625" style="4" customWidth="1"/>
    <col min="6142" max="6142" width="17" style="4" customWidth="1"/>
    <col min="6143" max="6143" width="4.33203125" style="4" customWidth="1"/>
    <col min="6144" max="6144" width="3.33203125" style="4" customWidth="1"/>
    <col min="6145" max="6145" width="14.6640625" style="4" customWidth="1"/>
    <col min="6146" max="6146" width="2.6640625" style="4" customWidth="1"/>
    <col min="6147" max="6147" width="3.44140625" style="4" customWidth="1"/>
    <col min="6148" max="6148" width="14.6640625" style="4" customWidth="1"/>
    <col min="6149" max="6149" width="11.44140625" style="4" customWidth="1"/>
    <col min="6150" max="6150" width="16" style="4" customWidth="1"/>
    <col min="6151" max="6382" width="10.6640625" style="4"/>
    <col min="6383" max="6383" width="2.33203125" style="4" customWidth="1"/>
    <col min="6384" max="6387" width="1.6640625" style="4" customWidth="1"/>
    <col min="6388" max="6388" width="62.44140625" style="4" customWidth="1"/>
    <col min="6389" max="6389" width="9.6640625" style="4" customWidth="1"/>
    <col min="6390" max="6390" width="3.33203125" style="4" bestFit="1" customWidth="1"/>
    <col min="6391" max="6391" width="17" style="4" customWidth="1"/>
    <col min="6392" max="6392" width="2.44140625" style="4" customWidth="1"/>
    <col min="6393" max="6393" width="13.6640625" style="4" customWidth="1"/>
    <col min="6394" max="6394" width="2.44140625" style="4" customWidth="1"/>
    <col min="6395" max="6397" width="1.6640625" style="4" customWidth="1"/>
    <col min="6398" max="6398" width="17" style="4" customWidth="1"/>
    <col min="6399" max="6399" width="4.33203125" style="4" customWidth="1"/>
    <col min="6400" max="6400" width="3.33203125" style="4" customWidth="1"/>
    <col min="6401" max="6401" width="14.6640625" style="4" customWidth="1"/>
    <col min="6402" max="6402" width="2.6640625" style="4" customWidth="1"/>
    <col min="6403" max="6403" width="3.44140625" style="4" customWidth="1"/>
    <col min="6404" max="6404" width="14.6640625" style="4" customWidth="1"/>
    <col min="6405" max="6405" width="11.44140625" style="4" customWidth="1"/>
    <col min="6406" max="6406" width="16" style="4" customWidth="1"/>
    <col min="6407" max="6638" width="10.6640625" style="4"/>
    <col min="6639" max="6639" width="2.33203125" style="4" customWidth="1"/>
    <col min="6640" max="6643" width="1.6640625" style="4" customWidth="1"/>
    <col min="6644" max="6644" width="62.44140625" style="4" customWidth="1"/>
    <col min="6645" max="6645" width="9.6640625" style="4" customWidth="1"/>
    <col min="6646" max="6646" width="3.33203125" style="4" bestFit="1" customWidth="1"/>
    <col min="6647" max="6647" width="17" style="4" customWidth="1"/>
    <col min="6648" max="6648" width="2.44140625" style="4" customWidth="1"/>
    <col min="6649" max="6649" width="13.6640625" style="4" customWidth="1"/>
    <col min="6650" max="6650" width="2.44140625" style="4" customWidth="1"/>
    <col min="6651" max="6653" width="1.6640625" style="4" customWidth="1"/>
    <col min="6654" max="6654" width="17" style="4" customWidth="1"/>
    <col min="6655" max="6655" width="4.33203125" style="4" customWidth="1"/>
    <col min="6656" max="6656" width="3.33203125" style="4" customWidth="1"/>
    <col min="6657" max="6657" width="14.6640625" style="4" customWidth="1"/>
    <col min="6658" max="6658" width="2.6640625" style="4" customWidth="1"/>
    <col min="6659" max="6659" width="3.44140625" style="4" customWidth="1"/>
    <col min="6660" max="6660" width="14.6640625" style="4" customWidth="1"/>
    <col min="6661" max="6661" width="11.44140625" style="4" customWidth="1"/>
    <col min="6662" max="6662" width="16" style="4" customWidth="1"/>
    <col min="6663" max="6894" width="10.6640625" style="4"/>
    <col min="6895" max="6895" width="2.33203125" style="4" customWidth="1"/>
    <col min="6896" max="6899" width="1.6640625" style="4" customWidth="1"/>
    <col min="6900" max="6900" width="62.44140625" style="4" customWidth="1"/>
    <col min="6901" max="6901" width="9.6640625" style="4" customWidth="1"/>
    <col min="6902" max="6902" width="3.33203125" style="4" bestFit="1" customWidth="1"/>
    <col min="6903" max="6903" width="17" style="4" customWidth="1"/>
    <col min="6904" max="6904" width="2.44140625" style="4" customWidth="1"/>
    <col min="6905" max="6905" width="13.6640625" style="4" customWidth="1"/>
    <col min="6906" max="6906" width="2.44140625" style="4" customWidth="1"/>
    <col min="6907" max="6909" width="1.6640625" style="4" customWidth="1"/>
    <col min="6910" max="6910" width="17" style="4" customWidth="1"/>
    <col min="6911" max="6911" width="4.33203125" style="4" customWidth="1"/>
    <col min="6912" max="6912" width="3.33203125" style="4" customWidth="1"/>
    <col min="6913" max="6913" width="14.6640625" style="4" customWidth="1"/>
    <col min="6914" max="6914" width="2.6640625" style="4" customWidth="1"/>
    <col min="6915" max="6915" width="3.44140625" style="4" customWidth="1"/>
    <col min="6916" max="6916" width="14.6640625" style="4" customWidth="1"/>
    <col min="6917" max="6917" width="11.44140625" style="4" customWidth="1"/>
    <col min="6918" max="6918" width="16" style="4" customWidth="1"/>
    <col min="6919" max="7150" width="10.6640625" style="4"/>
    <col min="7151" max="7151" width="2.33203125" style="4" customWidth="1"/>
    <col min="7152" max="7155" width="1.6640625" style="4" customWidth="1"/>
    <col min="7156" max="7156" width="62.44140625" style="4" customWidth="1"/>
    <col min="7157" max="7157" width="9.6640625" style="4" customWidth="1"/>
    <col min="7158" max="7158" width="3.33203125" style="4" bestFit="1" customWidth="1"/>
    <col min="7159" max="7159" width="17" style="4" customWidth="1"/>
    <col min="7160" max="7160" width="2.44140625" style="4" customWidth="1"/>
    <col min="7161" max="7161" width="13.6640625" style="4" customWidth="1"/>
    <col min="7162" max="7162" width="2.44140625" style="4" customWidth="1"/>
    <col min="7163" max="7165" width="1.6640625" style="4" customWidth="1"/>
    <col min="7166" max="7166" width="17" style="4" customWidth="1"/>
    <col min="7167" max="7167" width="4.33203125" style="4" customWidth="1"/>
    <col min="7168" max="7168" width="3.33203125" style="4" customWidth="1"/>
    <col min="7169" max="7169" width="14.6640625" style="4" customWidth="1"/>
    <col min="7170" max="7170" width="2.6640625" style="4" customWidth="1"/>
    <col min="7171" max="7171" width="3.44140625" style="4" customWidth="1"/>
    <col min="7172" max="7172" width="14.6640625" style="4" customWidth="1"/>
    <col min="7173" max="7173" width="11.44140625" style="4" customWidth="1"/>
    <col min="7174" max="7174" width="16" style="4" customWidth="1"/>
    <col min="7175" max="7406" width="10.6640625" style="4"/>
    <col min="7407" max="7407" width="2.33203125" style="4" customWidth="1"/>
    <col min="7408" max="7411" width="1.6640625" style="4" customWidth="1"/>
    <col min="7412" max="7412" width="62.44140625" style="4" customWidth="1"/>
    <col min="7413" max="7413" width="9.6640625" style="4" customWidth="1"/>
    <col min="7414" max="7414" width="3.33203125" style="4" bestFit="1" customWidth="1"/>
    <col min="7415" max="7415" width="17" style="4" customWidth="1"/>
    <col min="7416" max="7416" width="2.44140625" style="4" customWidth="1"/>
    <col min="7417" max="7417" width="13.6640625" style="4" customWidth="1"/>
    <col min="7418" max="7418" width="2.44140625" style="4" customWidth="1"/>
    <col min="7419" max="7421" width="1.6640625" style="4" customWidth="1"/>
    <col min="7422" max="7422" width="17" style="4" customWidth="1"/>
    <col min="7423" max="7423" width="4.33203125" style="4" customWidth="1"/>
    <col min="7424" max="7424" width="3.33203125" style="4" customWidth="1"/>
    <col min="7425" max="7425" width="14.6640625" style="4" customWidth="1"/>
    <col min="7426" max="7426" width="2.6640625" style="4" customWidth="1"/>
    <col min="7427" max="7427" width="3.44140625" style="4" customWidth="1"/>
    <col min="7428" max="7428" width="14.6640625" style="4" customWidth="1"/>
    <col min="7429" max="7429" width="11.44140625" style="4" customWidth="1"/>
    <col min="7430" max="7430" width="16" style="4" customWidth="1"/>
    <col min="7431" max="7662" width="10.6640625" style="4"/>
    <col min="7663" max="7663" width="2.33203125" style="4" customWidth="1"/>
    <col min="7664" max="7667" width="1.6640625" style="4" customWidth="1"/>
    <col min="7668" max="7668" width="62.44140625" style="4" customWidth="1"/>
    <col min="7669" max="7669" width="9.6640625" style="4" customWidth="1"/>
    <col min="7670" max="7670" width="3.33203125" style="4" bestFit="1" customWidth="1"/>
    <col min="7671" max="7671" width="17" style="4" customWidth="1"/>
    <col min="7672" max="7672" width="2.44140625" style="4" customWidth="1"/>
    <col min="7673" max="7673" width="13.6640625" style="4" customWidth="1"/>
    <col min="7674" max="7674" width="2.44140625" style="4" customWidth="1"/>
    <col min="7675" max="7677" width="1.6640625" style="4" customWidth="1"/>
    <col min="7678" max="7678" width="17" style="4" customWidth="1"/>
    <col min="7679" max="7679" width="4.33203125" style="4" customWidth="1"/>
    <col min="7680" max="7680" width="3.33203125" style="4" customWidth="1"/>
    <col min="7681" max="7681" width="14.6640625" style="4" customWidth="1"/>
    <col min="7682" max="7682" width="2.6640625" style="4" customWidth="1"/>
    <col min="7683" max="7683" width="3.44140625" style="4" customWidth="1"/>
    <col min="7684" max="7684" width="14.6640625" style="4" customWidth="1"/>
    <col min="7685" max="7685" width="11.44140625" style="4" customWidth="1"/>
    <col min="7686" max="7686" width="16" style="4" customWidth="1"/>
    <col min="7687" max="7918" width="10.6640625" style="4"/>
    <col min="7919" max="7919" width="2.33203125" style="4" customWidth="1"/>
    <col min="7920" max="7923" width="1.6640625" style="4" customWidth="1"/>
    <col min="7924" max="7924" width="62.44140625" style="4" customWidth="1"/>
    <col min="7925" max="7925" width="9.6640625" style="4" customWidth="1"/>
    <col min="7926" max="7926" width="3.33203125" style="4" bestFit="1" customWidth="1"/>
    <col min="7927" max="7927" width="17" style="4" customWidth="1"/>
    <col min="7928" max="7928" width="2.44140625" style="4" customWidth="1"/>
    <col min="7929" max="7929" width="13.6640625" style="4" customWidth="1"/>
    <col min="7930" max="7930" width="2.44140625" style="4" customWidth="1"/>
    <col min="7931" max="7933" width="1.6640625" style="4" customWidth="1"/>
    <col min="7934" max="7934" width="17" style="4" customWidth="1"/>
    <col min="7935" max="7935" width="4.33203125" style="4" customWidth="1"/>
    <col min="7936" max="7936" width="3.33203125" style="4" customWidth="1"/>
    <col min="7937" max="7937" width="14.6640625" style="4" customWidth="1"/>
    <col min="7938" max="7938" width="2.6640625" style="4" customWidth="1"/>
    <col min="7939" max="7939" width="3.44140625" style="4" customWidth="1"/>
    <col min="7940" max="7940" width="14.6640625" style="4" customWidth="1"/>
    <col min="7941" max="7941" width="11.44140625" style="4" customWidth="1"/>
    <col min="7942" max="7942" width="16" style="4" customWidth="1"/>
    <col min="7943" max="8174" width="10.6640625" style="4"/>
    <col min="8175" max="8175" width="2.33203125" style="4" customWidth="1"/>
    <col min="8176" max="8179" width="1.6640625" style="4" customWidth="1"/>
    <col min="8180" max="8180" width="62.44140625" style="4" customWidth="1"/>
    <col min="8181" max="8181" width="9.6640625" style="4" customWidth="1"/>
    <col min="8182" max="8182" width="3.33203125" style="4" bestFit="1" customWidth="1"/>
    <col min="8183" max="8183" width="17" style="4" customWidth="1"/>
    <col min="8184" max="8184" width="2.44140625" style="4" customWidth="1"/>
    <col min="8185" max="8185" width="13.6640625" style="4" customWidth="1"/>
    <col min="8186" max="8186" width="2.44140625" style="4" customWidth="1"/>
    <col min="8187" max="8189" width="1.6640625" style="4" customWidth="1"/>
    <col min="8190" max="8190" width="17" style="4" customWidth="1"/>
    <col min="8191" max="8191" width="4.33203125" style="4" customWidth="1"/>
    <col min="8192" max="8192" width="3.33203125" style="4" customWidth="1"/>
    <col min="8193" max="8193" width="14.6640625" style="4" customWidth="1"/>
    <col min="8194" max="8194" width="2.6640625" style="4" customWidth="1"/>
    <col min="8195" max="8195" width="3.44140625" style="4" customWidth="1"/>
    <col min="8196" max="8196" width="14.6640625" style="4" customWidth="1"/>
    <col min="8197" max="8197" width="11.44140625" style="4" customWidth="1"/>
    <col min="8198" max="8198" width="16" style="4" customWidth="1"/>
    <col min="8199" max="8430" width="10.6640625" style="4"/>
    <col min="8431" max="8431" width="2.33203125" style="4" customWidth="1"/>
    <col min="8432" max="8435" width="1.6640625" style="4" customWidth="1"/>
    <col min="8436" max="8436" width="62.44140625" style="4" customWidth="1"/>
    <col min="8437" max="8437" width="9.6640625" style="4" customWidth="1"/>
    <col min="8438" max="8438" width="3.33203125" style="4" bestFit="1" customWidth="1"/>
    <col min="8439" max="8439" width="17" style="4" customWidth="1"/>
    <col min="8440" max="8440" width="2.44140625" style="4" customWidth="1"/>
    <col min="8441" max="8441" width="13.6640625" style="4" customWidth="1"/>
    <col min="8442" max="8442" width="2.44140625" style="4" customWidth="1"/>
    <col min="8443" max="8445" width="1.6640625" style="4" customWidth="1"/>
    <col min="8446" max="8446" width="17" style="4" customWidth="1"/>
    <col min="8447" max="8447" width="4.33203125" style="4" customWidth="1"/>
    <col min="8448" max="8448" width="3.33203125" style="4" customWidth="1"/>
    <col min="8449" max="8449" width="14.6640625" style="4" customWidth="1"/>
    <col min="8450" max="8450" width="2.6640625" style="4" customWidth="1"/>
    <col min="8451" max="8451" width="3.44140625" style="4" customWidth="1"/>
    <col min="8452" max="8452" width="14.6640625" style="4" customWidth="1"/>
    <col min="8453" max="8453" width="11.44140625" style="4" customWidth="1"/>
    <col min="8454" max="8454" width="16" style="4" customWidth="1"/>
    <col min="8455" max="8686" width="10.6640625" style="4"/>
    <col min="8687" max="8687" width="2.33203125" style="4" customWidth="1"/>
    <col min="8688" max="8691" width="1.6640625" style="4" customWidth="1"/>
    <col min="8692" max="8692" width="62.44140625" style="4" customWidth="1"/>
    <col min="8693" max="8693" width="9.6640625" style="4" customWidth="1"/>
    <col min="8694" max="8694" width="3.33203125" style="4" bestFit="1" customWidth="1"/>
    <col min="8695" max="8695" width="17" style="4" customWidth="1"/>
    <col min="8696" max="8696" width="2.44140625" style="4" customWidth="1"/>
    <col min="8697" max="8697" width="13.6640625" style="4" customWidth="1"/>
    <col min="8698" max="8698" width="2.44140625" style="4" customWidth="1"/>
    <col min="8699" max="8701" width="1.6640625" style="4" customWidth="1"/>
    <col min="8702" max="8702" width="17" style="4" customWidth="1"/>
    <col min="8703" max="8703" width="4.33203125" style="4" customWidth="1"/>
    <col min="8704" max="8704" width="3.33203125" style="4" customWidth="1"/>
    <col min="8705" max="8705" width="14.6640625" style="4" customWidth="1"/>
    <col min="8706" max="8706" width="2.6640625" style="4" customWidth="1"/>
    <col min="8707" max="8707" width="3.44140625" style="4" customWidth="1"/>
    <col min="8708" max="8708" width="14.6640625" style="4" customWidth="1"/>
    <col min="8709" max="8709" width="11.44140625" style="4" customWidth="1"/>
    <col min="8710" max="8710" width="16" style="4" customWidth="1"/>
    <col min="8711" max="8942" width="10.6640625" style="4"/>
    <col min="8943" max="8943" width="2.33203125" style="4" customWidth="1"/>
    <col min="8944" max="8947" width="1.6640625" style="4" customWidth="1"/>
    <col min="8948" max="8948" width="62.44140625" style="4" customWidth="1"/>
    <col min="8949" max="8949" width="9.6640625" style="4" customWidth="1"/>
    <col min="8950" max="8950" width="3.33203125" style="4" bestFit="1" customWidth="1"/>
    <col min="8951" max="8951" width="17" style="4" customWidth="1"/>
    <col min="8952" max="8952" width="2.44140625" style="4" customWidth="1"/>
    <col min="8953" max="8953" width="13.6640625" style="4" customWidth="1"/>
    <col min="8954" max="8954" width="2.44140625" style="4" customWidth="1"/>
    <col min="8955" max="8957" width="1.6640625" style="4" customWidth="1"/>
    <col min="8958" max="8958" width="17" style="4" customWidth="1"/>
    <col min="8959" max="8959" width="4.33203125" style="4" customWidth="1"/>
    <col min="8960" max="8960" width="3.33203125" style="4" customWidth="1"/>
    <col min="8961" max="8961" width="14.6640625" style="4" customWidth="1"/>
    <col min="8962" max="8962" width="2.6640625" style="4" customWidth="1"/>
    <col min="8963" max="8963" width="3.44140625" style="4" customWidth="1"/>
    <col min="8964" max="8964" width="14.6640625" style="4" customWidth="1"/>
    <col min="8965" max="8965" width="11.44140625" style="4" customWidth="1"/>
    <col min="8966" max="8966" width="16" style="4" customWidth="1"/>
    <col min="8967" max="9198" width="10.6640625" style="4"/>
    <col min="9199" max="9199" width="2.33203125" style="4" customWidth="1"/>
    <col min="9200" max="9203" width="1.6640625" style="4" customWidth="1"/>
    <col min="9204" max="9204" width="62.44140625" style="4" customWidth="1"/>
    <col min="9205" max="9205" width="9.6640625" style="4" customWidth="1"/>
    <col min="9206" max="9206" width="3.33203125" style="4" bestFit="1" customWidth="1"/>
    <col min="9207" max="9207" width="17" style="4" customWidth="1"/>
    <col min="9208" max="9208" width="2.44140625" style="4" customWidth="1"/>
    <col min="9209" max="9209" width="13.6640625" style="4" customWidth="1"/>
    <col min="9210" max="9210" width="2.44140625" style="4" customWidth="1"/>
    <col min="9211" max="9213" width="1.6640625" style="4" customWidth="1"/>
    <col min="9214" max="9214" width="17" style="4" customWidth="1"/>
    <col min="9215" max="9215" width="4.33203125" style="4" customWidth="1"/>
    <col min="9216" max="9216" width="3.33203125" style="4" customWidth="1"/>
    <col min="9217" max="9217" width="14.6640625" style="4" customWidth="1"/>
    <col min="9218" max="9218" width="2.6640625" style="4" customWidth="1"/>
    <col min="9219" max="9219" width="3.44140625" style="4" customWidth="1"/>
    <col min="9220" max="9220" width="14.6640625" style="4" customWidth="1"/>
    <col min="9221" max="9221" width="11.44140625" style="4" customWidth="1"/>
    <col min="9222" max="9222" width="16" style="4" customWidth="1"/>
    <col min="9223" max="9454" width="10.6640625" style="4"/>
    <col min="9455" max="9455" width="2.33203125" style="4" customWidth="1"/>
    <col min="9456" max="9459" width="1.6640625" style="4" customWidth="1"/>
    <col min="9460" max="9460" width="62.44140625" style="4" customWidth="1"/>
    <col min="9461" max="9461" width="9.6640625" style="4" customWidth="1"/>
    <col min="9462" max="9462" width="3.33203125" style="4" bestFit="1" customWidth="1"/>
    <col min="9463" max="9463" width="17" style="4" customWidth="1"/>
    <col min="9464" max="9464" width="2.44140625" style="4" customWidth="1"/>
    <col min="9465" max="9465" width="13.6640625" style="4" customWidth="1"/>
    <col min="9466" max="9466" width="2.44140625" style="4" customWidth="1"/>
    <col min="9467" max="9469" width="1.6640625" style="4" customWidth="1"/>
    <col min="9470" max="9470" width="17" style="4" customWidth="1"/>
    <col min="9471" max="9471" width="4.33203125" style="4" customWidth="1"/>
    <col min="9472" max="9472" width="3.33203125" style="4" customWidth="1"/>
    <col min="9473" max="9473" width="14.6640625" style="4" customWidth="1"/>
    <col min="9474" max="9474" width="2.6640625" style="4" customWidth="1"/>
    <col min="9475" max="9475" width="3.44140625" style="4" customWidth="1"/>
    <col min="9476" max="9476" width="14.6640625" style="4" customWidth="1"/>
    <col min="9477" max="9477" width="11.44140625" style="4" customWidth="1"/>
    <col min="9478" max="9478" width="16" style="4" customWidth="1"/>
    <col min="9479" max="9710" width="10.6640625" style="4"/>
    <col min="9711" max="9711" width="2.33203125" style="4" customWidth="1"/>
    <col min="9712" max="9715" width="1.6640625" style="4" customWidth="1"/>
    <col min="9716" max="9716" width="62.44140625" style="4" customWidth="1"/>
    <col min="9717" max="9717" width="9.6640625" style="4" customWidth="1"/>
    <col min="9718" max="9718" width="3.33203125" style="4" bestFit="1" customWidth="1"/>
    <col min="9719" max="9719" width="17" style="4" customWidth="1"/>
    <col min="9720" max="9720" width="2.44140625" style="4" customWidth="1"/>
    <col min="9721" max="9721" width="13.6640625" style="4" customWidth="1"/>
    <col min="9722" max="9722" width="2.44140625" style="4" customWidth="1"/>
    <col min="9723" max="9725" width="1.6640625" style="4" customWidth="1"/>
    <col min="9726" max="9726" width="17" style="4" customWidth="1"/>
    <col min="9727" max="9727" width="4.33203125" style="4" customWidth="1"/>
    <col min="9728" max="9728" width="3.33203125" style="4" customWidth="1"/>
    <col min="9729" max="9729" width="14.6640625" style="4" customWidth="1"/>
    <col min="9730" max="9730" width="2.6640625" style="4" customWidth="1"/>
    <col min="9731" max="9731" width="3.44140625" style="4" customWidth="1"/>
    <col min="9732" max="9732" width="14.6640625" style="4" customWidth="1"/>
    <col min="9733" max="9733" width="11.44140625" style="4" customWidth="1"/>
    <col min="9734" max="9734" width="16" style="4" customWidth="1"/>
    <col min="9735" max="9966" width="10.6640625" style="4"/>
    <col min="9967" max="9967" width="2.33203125" style="4" customWidth="1"/>
    <col min="9968" max="9971" width="1.6640625" style="4" customWidth="1"/>
    <col min="9972" max="9972" width="62.44140625" style="4" customWidth="1"/>
    <col min="9973" max="9973" width="9.6640625" style="4" customWidth="1"/>
    <col min="9974" max="9974" width="3.33203125" style="4" bestFit="1" customWidth="1"/>
    <col min="9975" max="9975" width="17" style="4" customWidth="1"/>
    <col min="9976" max="9976" width="2.44140625" style="4" customWidth="1"/>
    <col min="9977" max="9977" width="13.6640625" style="4" customWidth="1"/>
    <col min="9978" max="9978" width="2.44140625" style="4" customWidth="1"/>
    <col min="9979" max="9981" width="1.6640625" style="4" customWidth="1"/>
    <col min="9982" max="9982" width="17" style="4" customWidth="1"/>
    <col min="9983" max="9983" width="4.33203125" style="4" customWidth="1"/>
    <col min="9984" max="9984" width="3.33203125" style="4" customWidth="1"/>
    <col min="9985" max="9985" width="14.6640625" style="4" customWidth="1"/>
    <col min="9986" max="9986" width="2.6640625" style="4" customWidth="1"/>
    <col min="9987" max="9987" width="3.44140625" style="4" customWidth="1"/>
    <col min="9988" max="9988" width="14.6640625" style="4" customWidth="1"/>
    <col min="9989" max="9989" width="11.44140625" style="4" customWidth="1"/>
    <col min="9990" max="9990" width="16" style="4" customWidth="1"/>
    <col min="9991" max="10222" width="10.6640625" style="4"/>
    <col min="10223" max="10223" width="2.33203125" style="4" customWidth="1"/>
    <col min="10224" max="10227" width="1.6640625" style="4" customWidth="1"/>
    <col min="10228" max="10228" width="62.44140625" style="4" customWidth="1"/>
    <col min="10229" max="10229" width="9.6640625" style="4" customWidth="1"/>
    <col min="10230" max="10230" width="3.33203125" style="4" bestFit="1" customWidth="1"/>
    <col min="10231" max="10231" width="17" style="4" customWidth="1"/>
    <col min="10232" max="10232" width="2.44140625" style="4" customWidth="1"/>
    <col min="10233" max="10233" width="13.6640625" style="4" customWidth="1"/>
    <col min="10234" max="10234" width="2.44140625" style="4" customWidth="1"/>
    <col min="10235" max="10237" width="1.6640625" style="4" customWidth="1"/>
    <col min="10238" max="10238" width="17" style="4" customWidth="1"/>
    <col min="10239" max="10239" width="4.33203125" style="4" customWidth="1"/>
    <col min="10240" max="10240" width="3.33203125" style="4" customWidth="1"/>
    <col min="10241" max="10241" width="14.6640625" style="4" customWidth="1"/>
    <col min="10242" max="10242" width="2.6640625" style="4" customWidth="1"/>
    <col min="10243" max="10243" width="3.44140625" style="4" customWidth="1"/>
    <col min="10244" max="10244" width="14.6640625" style="4" customWidth="1"/>
    <col min="10245" max="10245" width="11.44140625" style="4" customWidth="1"/>
    <col min="10246" max="10246" width="16" style="4" customWidth="1"/>
    <col min="10247" max="10478" width="10.6640625" style="4"/>
    <col min="10479" max="10479" width="2.33203125" style="4" customWidth="1"/>
    <col min="10480" max="10483" width="1.6640625" style="4" customWidth="1"/>
    <col min="10484" max="10484" width="62.44140625" style="4" customWidth="1"/>
    <col min="10485" max="10485" width="9.6640625" style="4" customWidth="1"/>
    <col min="10486" max="10486" width="3.33203125" style="4" bestFit="1" customWidth="1"/>
    <col min="10487" max="10487" width="17" style="4" customWidth="1"/>
    <col min="10488" max="10488" width="2.44140625" style="4" customWidth="1"/>
    <col min="10489" max="10489" width="13.6640625" style="4" customWidth="1"/>
    <col min="10490" max="10490" width="2.44140625" style="4" customWidth="1"/>
    <col min="10491" max="10493" width="1.6640625" style="4" customWidth="1"/>
    <col min="10494" max="10494" width="17" style="4" customWidth="1"/>
    <col min="10495" max="10495" width="4.33203125" style="4" customWidth="1"/>
    <col min="10496" max="10496" width="3.33203125" style="4" customWidth="1"/>
    <col min="10497" max="10497" width="14.6640625" style="4" customWidth="1"/>
    <col min="10498" max="10498" width="2.6640625" style="4" customWidth="1"/>
    <col min="10499" max="10499" width="3.44140625" style="4" customWidth="1"/>
    <col min="10500" max="10500" width="14.6640625" style="4" customWidth="1"/>
    <col min="10501" max="10501" width="11.44140625" style="4" customWidth="1"/>
    <col min="10502" max="10502" width="16" style="4" customWidth="1"/>
    <col min="10503" max="10734" width="10.6640625" style="4"/>
    <col min="10735" max="10735" width="2.33203125" style="4" customWidth="1"/>
    <col min="10736" max="10739" width="1.6640625" style="4" customWidth="1"/>
    <col min="10740" max="10740" width="62.44140625" style="4" customWidth="1"/>
    <col min="10741" max="10741" width="9.6640625" style="4" customWidth="1"/>
    <col min="10742" max="10742" width="3.33203125" style="4" bestFit="1" customWidth="1"/>
    <col min="10743" max="10743" width="17" style="4" customWidth="1"/>
    <col min="10744" max="10744" width="2.44140625" style="4" customWidth="1"/>
    <col min="10745" max="10745" width="13.6640625" style="4" customWidth="1"/>
    <col min="10746" max="10746" width="2.44140625" style="4" customWidth="1"/>
    <col min="10747" max="10749" width="1.6640625" style="4" customWidth="1"/>
    <col min="10750" max="10750" width="17" style="4" customWidth="1"/>
    <col min="10751" max="10751" width="4.33203125" style="4" customWidth="1"/>
    <col min="10752" max="10752" width="3.33203125" style="4" customWidth="1"/>
    <col min="10753" max="10753" width="14.6640625" style="4" customWidth="1"/>
    <col min="10754" max="10754" width="2.6640625" style="4" customWidth="1"/>
    <col min="10755" max="10755" width="3.44140625" style="4" customWidth="1"/>
    <col min="10756" max="10756" width="14.6640625" style="4" customWidth="1"/>
    <col min="10757" max="10757" width="11.44140625" style="4" customWidth="1"/>
    <col min="10758" max="10758" width="16" style="4" customWidth="1"/>
    <col min="10759" max="10990" width="10.6640625" style="4"/>
    <col min="10991" max="10991" width="2.33203125" style="4" customWidth="1"/>
    <col min="10992" max="10995" width="1.6640625" style="4" customWidth="1"/>
    <col min="10996" max="10996" width="62.44140625" style="4" customWidth="1"/>
    <col min="10997" max="10997" width="9.6640625" style="4" customWidth="1"/>
    <col min="10998" max="10998" width="3.33203125" style="4" bestFit="1" customWidth="1"/>
    <col min="10999" max="10999" width="17" style="4" customWidth="1"/>
    <col min="11000" max="11000" width="2.44140625" style="4" customWidth="1"/>
    <col min="11001" max="11001" width="13.6640625" style="4" customWidth="1"/>
    <col min="11002" max="11002" width="2.44140625" style="4" customWidth="1"/>
    <col min="11003" max="11005" width="1.6640625" style="4" customWidth="1"/>
    <col min="11006" max="11006" width="17" style="4" customWidth="1"/>
    <col min="11007" max="11007" width="4.33203125" style="4" customWidth="1"/>
    <col min="11008" max="11008" width="3.33203125" style="4" customWidth="1"/>
    <col min="11009" max="11009" width="14.6640625" style="4" customWidth="1"/>
    <col min="11010" max="11010" width="2.6640625" style="4" customWidth="1"/>
    <col min="11011" max="11011" width="3.44140625" style="4" customWidth="1"/>
    <col min="11012" max="11012" width="14.6640625" style="4" customWidth="1"/>
    <col min="11013" max="11013" width="11.44140625" style="4" customWidth="1"/>
    <col min="11014" max="11014" width="16" style="4" customWidth="1"/>
    <col min="11015" max="11246" width="10.6640625" style="4"/>
    <col min="11247" max="11247" width="2.33203125" style="4" customWidth="1"/>
    <col min="11248" max="11251" width="1.6640625" style="4" customWidth="1"/>
    <col min="11252" max="11252" width="62.44140625" style="4" customWidth="1"/>
    <col min="11253" max="11253" width="9.6640625" style="4" customWidth="1"/>
    <col min="11254" max="11254" width="3.33203125" style="4" bestFit="1" customWidth="1"/>
    <col min="11255" max="11255" width="17" style="4" customWidth="1"/>
    <col min="11256" max="11256" width="2.44140625" style="4" customWidth="1"/>
    <col min="11257" max="11257" width="13.6640625" style="4" customWidth="1"/>
    <col min="11258" max="11258" width="2.44140625" style="4" customWidth="1"/>
    <col min="11259" max="11261" width="1.6640625" style="4" customWidth="1"/>
    <col min="11262" max="11262" width="17" style="4" customWidth="1"/>
    <col min="11263" max="11263" width="4.33203125" style="4" customWidth="1"/>
    <col min="11264" max="11264" width="3.33203125" style="4" customWidth="1"/>
    <col min="11265" max="11265" width="14.6640625" style="4" customWidth="1"/>
    <col min="11266" max="11266" width="2.6640625" style="4" customWidth="1"/>
    <col min="11267" max="11267" width="3.44140625" style="4" customWidth="1"/>
    <col min="11268" max="11268" width="14.6640625" style="4" customWidth="1"/>
    <col min="11269" max="11269" width="11.44140625" style="4" customWidth="1"/>
    <col min="11270" max="11270" width="16" style="4" customWidth="1"/>
    <col min="11271" max="11502" width="10.6640625" style="4"/>
    <col min="11503" max="11503" width="2.33203125" style="4" customWidth="1"/>
    <col min="11504" max="11507" width="1.6640625" style="4" customWidth="1"/>
    <col min="11508" max="11508" width="62.44140625" style="4" customWidth="1"/>
    <col min="11509" max="11509" width="9.6640625" style="4" customWidth="1"/>
    <col min="11510" max="11510" width="3.33203125" style="4" bestFit="1" customWidth="1"/>
    <col min="11511" max="11511" width="17" style="4" customWidth="1"/>
    <col min="11512" max="11512" width="2.44140625" style="4" customWidth="1"/>
    <col min="11513" max="11513" width="13.6640625" style="4" customWidth="1"/>
    <col min="11514" max="11514" width="2.44140625" style="4" customWidth="1"/>
    <col min="11515" max="11517" width="1.6640625" style="4" customWidth="1"/>
    <col min="11518" max="11518" width="17" style="4" customWidth="1"/>
    <col min="11519" max="11519" width="4.33203125" style="4" customWidth="1"/>
    <col min="11520" max="11520" width="3.33203125" style="4" customWidth="1"/>
    <col min="11521" max="11521" width="14.6640625" style="4" customWidth="1"/>
    <col min="11522" max="11522" width="2.6640625" style="4" customWidth="1"/>
    <col min="11523" max="11523" width="3.44140625" style="4" customWidth="1"/>
    <col min="11524" max="11524" width="14.6640625" style="4" customWidth="1"/>
    <col min="11525" max="11525" width="11.44140625" style="4" customWidth="1"/>
    <col min="11526" max="11526" width="16" style="4" customWidth="1"/>
    <col min="11527" max="11758" width="10.6640625" style="4"/>
    <col min="11759" max="11759" width="2.33203125" style="4" customWidth="1"/>
    <col min="11760" max="11763" width="1.6640625" style="4" customWidth="1"/>
    <col min="11764" max="11764" width="62.44140625" style="4" customWidth="1"/>
    <col min="11765" max="11765" width="9.6640625" style="4" customWidth="1"/>
    <col min="11766" max="11766" width="3.33203125" style="4" bestFit="1" customWidth="1"/>
    <col min="11767" max="11767" width="17" style="4" customWidth="1"/>
    <col min="11768" max="11768" width="2.44140625" style="4" customWidth="1"/>
    <col min="11769" max="11769" width="13.6640625" style="4" customWidth="1"/>
    <col min="11770" max="11770" width="2.44140625" style="4" customWidth="1"/>
    <col min="11771" max="11773" width="1.6640625" style="4" customWidth="1"/>
    <col min="11774" max="11774" width="17" style="4" customWidth="1"/>
    <col min="11775" max="11775" width="4.33203125" style="4" customWidth="1"/>
    <col min="11776" max="11776" width="3.33203125" style="4" customWidth="1"/>
    <col min="11777" max="11777" width="14.6640625" style="4" customWidth="1"/>
    <col min="11778" max="11778" width="2.6640625" style="4" customWidth="1"/>
    <col min="11779" max="11779" width="3.44140625" style="4" customWidth="1"/>
    <col min="11780" max="11780" width="14.6640625" style="4" customWidth="1"/>
    <col min="11781" max="11781" width="11.44140625" style="4" customWidth="1"/>
    <col min="11782" max="11782" width="16" style="4" customWidth="1"/>
    <col min="11783" max="12014" width="10.6640625" style="4"/>
    <col min="12015" max="12015" width="2.33203125" style="4" customWidth="1"/>
    <col min="12016" max="12019" width="1.6640625" style="4" customWidth="1"/>
    <col min="12020" max="12020" width="62.44140625" style="4" customWidth="1"/>
    <col min="12021" max="12021" width="9.6640625" style="4" customWidth="1"/>
    <col min="12022" max="12022" width="3.33203125" style="4" bestFit="1" customWidth="1"/>
    <col min="12023" max="12023" width="17" style="4" customWidth="1"/>
    <col min="12024" max="12024" width="2.44140625" style="4" customWidth="1"/>
    <col min="12025" max="12025" width="13.6640625" style="4" customWidth="1"/>
    <col min="12026" max="12026" width="2.44140625" style="4" customWidth="1"/>
    <col min="12027" max="12029" width="1.6640625" style="4" customWidth="1"/>
    <col min="12030" max="12030" width="17" style="4" customWidth="1"/>
    <col min="12031" max="12031" width="4.33203125" style="4" customWidth="1"/>
    <col min="12032" max="12032" width="3.33203125" style="4" customWidth="1"/>
    <col min="12033" max="12033" width="14.6640625" style="4" customWidth="1"/>
    <col min="12034" max="12034" width="2.6640625" style="4" customWidth="1"/>
    <col min="12035" max="12035" width="3.44140625" style="4" customWidth="1"/>
    <col min="12036" max="12036" width="14.6640625" style="4" customWidth="1"/>
    <col min="12037" max="12037" width="11.44140625" style="4" customWidth="1"/>
    <col min="12038" max="12038" width="16" style="4" customWidth="1"/>
    <col min="12039" max="12270" width="10.6640625" style="4"/>
    <col min="12271" max="12271" width="2.33203125" style="4" customWidth="1"/>
    <col min="12272" max="12275" width="1.6640625" style="4" customWidth="1"/>
    <col min="12276" max="12276" width="62.44140625" style="4" customWidth="1"/>
    <col min="12277" max="12277" width="9.6640625" style="4" customWidth="1"/>
    <col min="12278" max="12278" width="3.33203125" style="4" bestFit="1" customWidth="1"/>
    <col min="12279" max="12279" width="17" style="4" customWidth="1"/>
    <col min="12280" max="12280" width="2.44140625" style="4" customWidth="1"/>
    <col min="12281" max="12281" width="13.6640625" style="4" customWidth="1"/>
    <col min="12282" max="12282" width="2.44140625" style="4" customWidth="1"/>
    <col min="12283" max="12285" width="1.6640625" style="4" customWidth="1"/>
    <col min="12286" max="12286" width="17" style="4" customWidth="1"/>
    <col min="12287" max="12287" width="4.33203125" style="4" customWidth="1"/>
    <col min="12288" max="12288" width="3.33203125" style="4" customWidth="1"/>
    <col min="12289" max="12289" width="14.6640625" style="4" customWidth="1"/>
    <col min="12290" max="12290" width="2.6640625" style="4" customWidth="1"/>
    <col min="12291" max="12291" width="3.44140625" style="4" customWidth="1"/>
    <col min="12292" max="12292" width="14.6640625" style="4" customWidth="1"/>
    <col min="12293" max="12293" width="11.44140625" style="4" customWidth="1"/>
    <col min="12294" max="12294" width="16" style="4" customWidth="1"/>
    <col min="12295" max="12526" width="10.6640625" style="4"/>
    <col min="12527" max="12527" width="2.33203125" style="4" customWidth="1"/>
    <col min="12528" max="12531" width="1.6640625" style="4" customWidth="1"/>
    <col min="12532" max="12532" width="62.44140625" style="4" customWidth="1"/>
    <col min="12533" max="12533" width="9.6640625" style="4" customWidth="1"/>
    <col min="12534" max="12534" width="3.33203125" style="4" bestFit="1" customWidth="1"/>
    <col min="12535" max="12535" width="17" style="4" customWidth="1"/>
    <col min="12536" max="12536" width="2.44140625" style="4" customWidth="1"/>
    <col min="12537" max="12537" width="13.6640625" style="4" customWidth="1"/>
    <col min="12538" max="12538" width="2.44140625" style="4" customWidth="1"/>
    <col min="12539" max="12541" width="1.6640625" style="4" customWidth="1"/>
    <col min="12542" max="12542" width="17" style="4" customWidth="1"/>
    <col min="12543" max="12543" width="4.33203125" style="4" customWidth="1"/>
    <col min="12544" max="12544" width="3.33203125" style="4" customWidth="1"/>
    <col min="12545" max="12545" width="14.6640625" style="4" customWidth="1"/>
    <col min="12546" max="12546" width="2.6640625" style="4" customWidth="1"/>
    <col min="12547" max="12547" width="3.44140625" style="4" customWidth="1"/>
    <col min="12548" max="12548" width="14.6640625" style="4" customWidth="1"/>
    <col min="12549" max="12549" width="11.44140625" style="4" customWidth="1"/>
    <col min="12550" max="12550" width="16" style="4" customWidth="1"/>
    <col min="12551" max="12782" width="10.6640625" style="4"/>
    <col min="12783" max="12783" width="2.33203125" style="4" customWidth="1"/>
    <col min="12784" max="12787" width="1.6640625" style="4" customWidth="1"/>
    <col min="12788" max="12788" width="62.44140625" style="4" customWidth="1"/>
    <col min="12789" max="12789" width="9.6640625" style="4" customWidth="1"/>
    <col min="12790" max="12790" width="3.33203125" style="4" bestFit="1" customWidth="1"/>
    <col min="12791" max="12791" width="17" style="4" customWidth="1"/>
    <col min="12792" max="12792" width="2.44140625" style="4" customWidth="1"/>
    <col min="12793" max="12793" width="13.6640625" style="4" customWidth="1"/>
    <col min="12794" max="12794" width="2.44140625" style="4" customWidth="1"/>
    <col min="12795" max="12797" width="1.6640625" style="4" customWidth="1"/>
    <col min="12798" max="12798" width="17" style="4" customWidth="1"/>
    <col min="12799" max="12799" width="4.33203125" style="4" customWidth="1"/>
    <col min="12800" max="12800" width="3.33203125" style="4" customWidth="1"/>
    <col min="12801" max="12801" width="14.6640625" style="4" customWidth="1"/>
    <col min="12802" max="12802" width="2.6640625" style="4" customWidth="1"/>
    <col min="12803" max="12803" width="3.44140625" style="4" customWidth="1"/>
    <col min="12804" max="12804" width="14.6640625" style="4" customWidth="1"/>
    <col min="12805" max="12805" width="11.44140625" style="4" customWidth="1"/>
    <col min="12806" max="12806" width="16" style="4" customWidth="1"/>
    <col min="12807" max="13038" width="10.6640625" style="4"/>
    <col min="13039" max="13039" width="2.33203125" style="4" customWidth="1"/>
    <col min="13040" max="13043" width="1.6640625" style="4" customWidth="1"/>
    <col min="13044" max="13044" width="62.44140625" style="4" customWidth="1"/>
    <col min="13045" max="13045" width="9.6640625" style="4" customWidth="1"/>
    <col min="13046" max="13046" width="3.33203125" style="4" bestFit="1" customWidth="1"/>
    <col min="13047" max="13047" width="17" style="4" customWidth="1"/>
    <col min="13048" max="13048" width="2.44140625" style="4" customWidth="1"/>
    <col min="13049" max="13049" width="13.6640625" style="4" customWidth="1"/>
    <col min="13050" max="13050" width="2.44140625" style="4" customWidth="1"/>
    <col min="13051" max="13053" width="1.6640625" style="4" customWidth="1"/>
    <col min="13054" max="13054" width="17" style="4" customWidth="1"/>
    <col min="13055" max="13055" width="4.33203125" style="4" customWidth="1"/>
    <col min="13056" max="13056" width="3.33203125" style="4" customWidth="1"/>
    <col min="13057" max="13057" width="14.6640625" style="4" customWidth="1"/>
    <col min="13058" max="13058" width="2.6640625" style="4" customWidth="1"/>
    <col min="13059" max="13059" width="3.44140625" style="4" customWidth="1"/>
    <col min="13060" max="13060" width="14.6640625" style="4" customWidth="1"/>
    <col min="13061" max="13061" width="11.44140625" style="4" customWidth="1"/>
    <col min="13062" max="13062" width="16" style="4" customWidth="1"/>
    <col min="13063" max="13294" width="10.6640625" style="4"/>
    <col min="13295" max="13295" width="2.33203125" style="4" customWidth="1"/>
    <col min="13296" max="13299" width="1.6640625" style="4" customWidth="1"/>
    <col min="13300" max="13300" width="62.44140625" style="4" customWidth="1"/>
    <col min="13301" max="13301" width="9.6640625" style="4" customWidth="1"/>
    <col min="13302" max="13302" width="3.33203125" style="4" bestFit="1" customWidth="1"/>
    <col min="13303" max="13303" width="17" style="4" customWidth="1"/>
    <col min="13304" max="13304" width="2.44140625" style="4" customWidth="1"/>
    <col min="13305" max="13305" width="13.6640625" style="4" customWidth="1"/>
    <col min="13306" max="13306" width="2.44140625" style="4" customWidth="1"/>
    <col min="13307" max="13309" width="1.6640625" style="4" customWidth="1"/>
    <col min="13310" max="13310" width="17" style="4" customWidth="1"/>
    <col min="13311" max="13311" width="4.33203125" style="4" customWidth="1"/>
    <col min="13312" max="13312" width="3.33203125" style="4" customWidth="1"/>
    <col min="13313" max="13313" width="14.6640625" style="4" customWidth="1"/>
    <col min="13314" max="13314" width="2.6640625" style="4" customWidth="1"/>
    <col min="13315" max="13315" width="3.44140625" style="4" customWidth="1"/>
    <col min="13316" max="13316" width="14.6640625" style="4" customWidth="1"/>
    <col min="13317" max="13317" width="11.44140625" style="4" customWidth="1"/>
    <col min="13318" max="13318" width="16" style="4" customWidth="1"/>
    <col min="13319" max="13550" width="10.6640625" style="4"/>
    <col min="13551" max="13551" width="2.33203125" style="4" customWidth="1"/>
    <col min="13552" max="13555" width="1.6640625" style="4" customWidth="1"/>
    <col min="13556" max="13556" width="62.44140625" style="4" customWidth="1"/>
    <col min="13557" max="13557" width="9.6640625" style="4" customWidth="1"/>
    <col min="13558" max="13558" width="3.33203125" style="4" bestFit="1" customWidth="1"/>
    <col min="13559" max="13559" width="17" style="4" customWidth="1"/>
    <col min="13560" max="13560" width="2.44140625" style="4" customWidth="1"/>
    <col min="13561" max="13561" width="13.6640625" style="4" customWidth="1"/>
    <col min="13562" max="13562" width="2.44140625" style="4" customWidth="1"/>
    <col min="13563" max="13565" width="1.6640625" style="4" customWidth="1"/>
    <col min="13566" max="13566" width="17" style="4" customWidth="1"/>
    <col min="13567" max="13567" width="4.33203125" style="4" customWidth="1"/>
    <col min="13568" max="13568" width="3.33203125" style="4" customWidth="1"/>
    <col min="13569" max="13569" width="14.6640625" style="4" customWidth="1"/>
    <col min="13570" max="13570" width="2.6640625" style="4" customWidth="1"/>
    <col min="13571" max="13571" width="3.44140625" style="4" customWidth="1"/>
    <col min="13572" max="13572" width="14.6640625" style="4" customWidth="1"/>
    <col min="13573" max="13573" width="11.44140625" style="4" customWidth="1"/>
    <col min="13574" max="13574" width="16" style="4" customWidth="1"/>
    <col min="13575" max="13806" width="10.6640625" style="4"/>
    <col min="13807" max="13807" width="2.33203125" style="4" customWidth="1"/>
    <col min="13808" max="13811" width="1.6640625" style="4" customWidth="1"/>
    <col min="13812" max="13812" width="62.44140625" style="4" customWidth="1"/>
    <col min="13813" max="13813" width="9.6640625" style="4" customWidth="1"/>
    <col min="13814" max="13814" width="3.33203125" style="4" bestFit="1" customWidth="1"/>
    <col min="13815" max="13815" width="17" style="4" customWidth="1"/>
    <col min="13816" max="13816" width="2.44140625" style="4" customWidth="1"/>
    <col min="13817" max="13817" width="13.6640625" style="4" customWidth="1"/>
    <col min="13818" max="13818" width="2.44140625" style="4" customWidth="1"/>
    <col min="13819" max="13821" width="1.6640625" style="4" customWidth="1"/>
    <col min="13822" max="13822" width="17" style="4" customWidth="1"/>
    <col min="13823" max="13823" width="4.33203125" style="4" customWidth="1"/>
    <col min="13824" max="13824" width="3.33203125" style="4" customWidth="1"/>
    <col min="13825" max="13825" width="14.6640625" style="4" customWidth="1"/>
    <col min="13826" max="13826" width="2.6640625" style="4" customWidth="1"/>
    <col min="13827" max="13827" width="3.44140625" style="4" customWidth="1"/>
    <col min="13828" max="13828" width="14.6640625" style="4" customWidth="1"/>
    <col min="13829" max="13829" width="11.44140625" style="4" customWidth="1"/>
    <col min="13830" max="13830" width="16" style="4" customWidth="1"/>
    <col min="13831" max="14062" width="10.6640625" style="4"/>
    <col min="14063" max="14063" width="2.33203125" style="4" customWidth="1"/>
    <col min="14064" max="14067" width="1.6640625" style="4" customWidth="1"/>
    <col min="14068" max="14068" width="62.44140625" style="4" customWidth="1"/>
    <col min="14069" max="14069" width="9.6640625" style="4" customWidth="1"/>
    <col min="14070" max="14070" width="3.33203125" style="4" bestFit="1" customWidth="1"/>
    <col min="14071" max="14071" width="17" style="4" customWidth="1"/>
    <col min="14072" max="14072" width="2.44140625" style="4" customWidth="1"/>
    <col min="14073" max="14073" width="13.6640625" style="4" customWidth="1"/>
    <col min="14074" max="14074" width="2.44140625" style="4" customWidth="1"/>
    <col min="14075" max="14077" width="1.6640625" style="4" customWidth="1"/>
    <col min="14078" max="14078" width="17" style="4" customWidth="1"/>
    <col min="14079" max="14079" width="4.33203125" style="4" customWidth="1"/>
    <col min="14080" max="14080" width="3.33203125" style="4" customWidth="1"/>
    <col min="14081" max="14081" width="14.6640625" style="4" customWidth="1"/>
    <col min="14082" max="14082" width="2.6640625" style="4" customWidth="1"/>
    <col min="14083" max="14083" width="3.44140625" style="4" customWidth="1"/>
    <col min="14084" max="14084" width="14.6640625" style="4" customWidth="1"/>
    <col min="14085" max="14085" width="11.44140625" style="4" customWidth="1"/>
    <col min="14086" max="14086" width="16" style="4" customWidth="1"/>
    <col min="14087" max="14318" width="10.6640625" style="4"/>
    <col min="14319" max="14319" width="2.33203125" style="4" customWidth="1"/>
    <col min="14320" max="14323" width="1.6640625" style="4" customWidth="1"/>
    <col min="14324" max="14324" width="62.44140625" style="4" customWidth="1"/>
    <col min="14325" max="14325" width="9.6640625" style="4" customWidth="1"/>
    <col min="14326" max="14326" width="3.33203125" style="4" bestFit="1" customWidth="1"/>
    <col min="14327" max="14327" width="17" style="4" customWidth="1"/>
    <col min="14328" max="14328" width="2.44140625" style="4" customWidth="1"/>
    <col min="14329" max="14329" width="13.6640625" style="4" customWidth="1"/>
    <col min="14330" max="14330" width="2.44140625" style="4" customWidth="1"/>
    <col min="14331" max="14333" width="1.6640625" style="4" customWidth="1"/>
    <col min="14334" max="14334" width="17" style="4" customWidth="1"/>
    <col min="14335" max="14335" width="4.33203125" style="4" customWidth="1"/>
    <col min="14336" max="14336" width="3.33203125" style="4" customWidth="1"/>
    <col min="14337" max="14337" width="14.6640625" style="4" customWidth="1"/>
    <col min="14338" max="14338" width="2.6640625" style="4" customWidth="1"/>
    <col min="14339" max="14339" width="3.44140625" style="4" customWidth="1"/>
    <col min="14340" max="14340" width="14.6640625" style="4" customWidth="1"/>
    <col min="14341" max="14341" width="11.44140625" style="4" customWidth="1"/>
    <col min="14342" max="14342" width="16" style="4" customWidth="1"/>
    <col min="14343" max="14574" width="10.6640625" style="4"/>
    <col min="14575" max="14575" width="2.33203125" style="4" customWidth="1"/>
    <col min="14576" max="14579" width="1.6640625" style="4" customWidth="1"/>
    <col min="14580" max="14580" width="62.44140625" style="4" customWidth="1"/>
    <col min="14581" max="14581" width="9.6640625" style="4" customWidth="1"/>
    <col min="14582" max="14582" width="3.33203125" style="4" bestFit="1" customWidth="1"/>
    <col min="14583" max="14583" width="17" style="4" customWidth="1"/>
    <col min="14584" max="14584" width="2.44140625" style="4" customWidth="1"/>
    <col min="14585" max="14585" width="13.6640625" style="4" customWidth="1"/>
    <col min="14586" max="14586" width="2.44140625" style="4" customWidth="1"/>
    <col min="14587" max="14589" width="1.6640625" style="4" customWidth="1"/>
    <col min="14590" max="14590" width="17" style="4" customWidth="1"/>
    <col min="14591" max="14591" width="4.33203125" style="4" customWidth="1"/>
    <col min="14592" max="14592" width="3.33203125" style="4" customWidth="1"/>
    <col min="14593" max="14593" width="14.6640625" style="4" customWidth="1"/>
    <col min="14594" max="14594" width="2.6640625" style="4" customWidth="1"/>
    <col min="14595" max="14595" width="3.44140625" style="4" customWidth="1"/>
    <col min="14596" max="14596" width="14.6640625" style="4" customWidth="1"/>
    <col min="14597" max="14597" width="11.44140625" style="4" customWidth="1"/>
    <col min="14598" max="14598" width="16" style="4" customWidth="1"/>
    <col min="14599" max="14830" width="10.6640625" style="4"/>
    <col min="14831" max="14831" width="2.33203125" style="4" customWidth="1"/>
    <col min="14832" max="14835" width="1.6640625" style="4" customWidth="1"/>
    <col min="14836" max="14836" width="62.44140625" style="4" customWidth="1"/>
    <col min="14837" max="14837" width="9.6640625" style="4" customWidth="1"/>
    <col min="14838" max="14838" width="3.33203125" style="4" bestFit="1" customWidth="1"/>
    <col min="14839" max="14839" width="17" style="4" customWidth="1"/>
    <col min="14840" max="14840" width="2.44140625" style="4" customWidth="1"/>
    <col min="14841" max="14841" width="13.6640625" style="4" customWidth="1"/>
    <col min="14842" max="14842" width="2.44140625" style="4" customWidth="1"/>
    <col min="14843" max="14845" width="1.6640625" style="4" customWidth="1"/>
    <col min="14846" max="14846" width="17" style="4" customWidth="1"/>
    <col min="14847" max="14847" width="4.33203125" style="4" customWidth="1"/>
    <col min="14848" max="14848" width="3.33203125" style="4" customWidth="1"/>
    <col min="14849" max="14849" width="14.6640625" style="4" customWidth="1"/>
    <col min="14850" max="14850" width="2.6640625" style="4" customWidth="1"/>
    <col min="14851" max="14851" width="3.44140625" style="4" customWidth="1"/>
    <col min="14852" max="14852" width="14.6640625" style="4" customWidth="1"/>
    <col min="14853" max="14853" width="11.44140625" style="4" customWidth="1"/>
    <col min="14854" max="14854" width="16" style="4" customWidth="1"/>
    <col min="14855" max="15086" width="10.6640625" style="4"/>
    <col min="15087" max="15087" width="2.33203125" style="4" customWidth="1"/>
    <col min="15088" max="15091" width="1.6640625" style="4" customWidth="1"/>
    <col min="15092" max="15092" width="62.44140625" style="4" customWidth="1"/>
    <col min="15093" max="15093" width="9.6640625" style="4" customWidth="1"/>
    <col min="15094" max="15094" width="3.33203125" style="4" bestFit="1" customWidth="1"/>
    <col min="15095" max="15095" width="17" style="4" customWidth="1"/>
    <col min="15096" max="15096" width="2.44140625" style="4" customWidth="1"/>
    <col min="15097" max="15097" width="13.6640625" style="4" customWidth="1"/>
    <col min="15098" max="15098" width="2.44140625" style="4" customWidth="1"/>
    <col min="15099" max="15101" width="1.6640625" style="4" customWidth="1"/>
    <col min="15102" max="15102" width="17" style="4" customWidth="1"/>
    <col min="15103" max="15103" width="4.33203125" style="4" customWidth="1"/>
    <col min="15104" max="15104" width="3.33203125" style="4" customWidth="1"/>
    <col min="15105" max="15105" width="14.6640625" style="4" customWidth="1"/>
    <col min="15106" max="15106" width="2.6640625" style="4" customWidth="1"/>
    <col min="15107" max="15107" width="3.44140625" style="4" customWidth="1"/>
    <col min="15108" max="15108" width="14.6640625" style="4" customWidth="1"/>
    <col min="15109" max="15109" width="11.44140625" style="4" customWidth="1"/>
    <col min="15110" max="15110" width="16" style="4" customWidth="1"/>
    <col min="15111" max="15342" width="10.6640625" style="4"/>
    <col min="15343" max="15343" width="2.33203125" style="4" customWidth="1"/>
    <col min="15344" max="15347" width="1.6640625" style="4" customWidth="1"/>
    <col min="15348" max="15348" width="62.44140625" style="4" customWidth="1"/>
    <col min="15349" max="15349" width="9.6640625" style="4" customWidth="1"/>
    <col min="15350" max="15350" width="3.33203125" style="4" bestFit="1" customWidth="1"/>
    <col min="15351" max="15351" width="17" style="4" customWidth="1"/>
    <col min="15352" max="15352" width="2.44140625" style="4" customWidth="1"/>
    <col min="15353" max="15353" width="13.6640625" style="4" customWidth="1"/>
    <col min="15354" max="15354" width="2.44140625" style="4" customWidth="1"/>
    <col min="15355" max="15357" width="1.6640625" style="4" customWidth="1"/>
    <col min="15358" max="15358" width="17" style="4" customWidth="1"/>
    <col min="15359" max="15359" width="4.33203125" style="4" customWidth="1"/>
    <col min="15360" max="15360" width="3.33203125" style="4" customWidth="1"/>
    <col min="15361" max="15361" width="14.6640625" style="4" customWidth="1"/>
    <col min="15362" max="15362" width="2.6640625" style="4" customWidth="1"/>
    <col min="15363" max="15363" width="3.44140625" style="4" customWidth="1"/>
    <col min="15364" max="15364" width="14.6640625" style="4" customWidth="1"/>
    <col min="15365" max="15365" width="11.44140625" style="4" customWidth="1"/>
    <col min="15366" max="15366" width="16" style="4" customWidth="1"/>
    <col min="15367" max="15598" width="10.6640625" style="4"/>
    <col min="15599" max="15599" width="2.33203125" style="4" customWidth="1"/>
    <col min="15600" max="15603" width="1.6640625" style="4" customWidth="1"/>
    <col min="15604" max="15604" width="62.44140625" style="4" customWidth="1"/>
    <col min="15605" max="15605" width="9.6640625" style="4" customWidth="1"/>
    <col min="15606" max="15606" width="3.33203125" style="4" bestFit="1" customWidth="1"/>
    <col min="15607" max="15607" width="17" style="4" customWidth="1"/>
    <col min="15608" max="15608" width="2.44140625" style="4" customWidth="1"/>
    <col min="15609" max="15609" width="13.6640625" style="4" customWidth="1"/>
    <col min="15610" max="15610" width="2.44140625" style="4" customWidth="1"/>
    <col min="15611" max="15613" width="1.6640625" style="4" customWidth="1"/>
    <col min="15614" max="15614" width="17" style="4" customWidth="1"/>
    <col min="15615" max="15615" width="4.33203125" style="4" customWidth="1"/>
    <col min="15616" max="15616" width="3.33203125" style="4" customWidth="1"/>
    <col min="15617" max="15617" width="14.6640625" style="4" customWidth="1"/>
    <col min="15618" max="15618" width="2.6640625" style="4" customWidth="1"/>
    <col min="15619" max="15619" width="3.44140625" style="4" customWidth="1"/>
    <col min="15620" max="15620" width="14.6640625" style="4" customWidth="1"/>
    <col min="15621" max="15621" width="11.44140625" style="4" customWidth="1"/>
    <col min="15622" max="15622" width="16" style="4" customWidth="1"/>
    <col min="15623" max="15854" width="10.6640625" style="4"/>
    <col min="15855" max="15855" width="2.33203125" style="4" customWidth="1"/>
    <col min="15856" max="15859" width="1.6640625" style="4" customWidth="1"/>
    <col min="15860" max="15860" width="62.44140625" style="4" customWidth="1"/>
    <col min="15861" max="15861" width="9.6640625" style="4" customWidth="1"/>
    <col min="15862" max="15862" width="3.33203125" style="4" bestFit="1" customWidth="1"/>
    <col min="15863" max="15863" width="17" style="4" customWidth="1"/>
    <col min="15864" max="15864" width="2.44140625" style="4" customWidth="1"/>
    <col min="15865" max="15865" width="13.6640625" style="4" customWidth="1"/>
    <col min="15866" max="15866" width="2.44140625" style="4" customWidth="1"/>
    <col min="15867" max="15869" width="1.6640625" style="4" customWidth="1"/>
    <col min="15870" max="15870" width="17" style="4" customWidth="1"/>
    <col min="15871" max="15871" width="4.33203125" style="4" customWidth="1"/>
    <col min="15872" max="15872" width="3.33203125" style="4" customWidth="1"/>
    <col min="15873" max="15873" width="14.6640625" style="4" customWidth="1"/>
    <col min="15874" max="15874" width="2.6640625" style="4" customWidth="1"/>
    <col min="15875" max="15875" width="3.44140625" style="4" customWidth="1"/>
    <col min="15876" max="15876" width="14.6640625" style="4" customWidth="1"/>
    <col min="15877" max="15877" width="11.44140625" style="4" customWidth="1"/>
    <col min="15878" max="15878" width="16" style="4" customWidth="1"/>
    <col min="15879" max="16110" width="10.6640625" style="4"/>
    <col min="16111" max="16111" width="2.33203125" style="4" customWidth="1"/>
    <col min="16112" max="16115" width="1.6640625" style="4" customWidth="1"/>
    <col min="16116" max="16116" width="62.44140625" style="4" customWidth="1"/>
    <col min="16117" max="16117" width="9.6640625" style="4" customWidth="1"/>
    <col min="16118" max="16118" width="3.33203125" style="4" bestFit="1" customWidth="1"/>
    <col min="16119" max="16119" width="17" style="4" customWidth="1"/>
    <col min="16120" max="16120" width="2.44140625" style="4" customWidth="1"/>
    <col min="16121" max="16121" width="13.6640625" style="4" customWidth="1"/>
    <col min="16122" max="16122" width="2.44140625" style="4" customWidth="1"/>
    <col min="16123" max="16125" width="1.6640625" style="4" customWidth="1"/>
    <col min="16126" max="16126" width="17" style="4" customWidth="1"/>
    <col min="16127" max="16127" width="4.33203125" style="4" customWidth="1"/>
    <col min="16128" max="16128" width="3.33203125" style="4" customWidth="1"/>
    <col min="16129" max="16129" width="14.6640625" style="4" customWidth="1"/>
    <col min="16130" max="16130" width="2.6640625" style="4" customWidth="1"/>
    <col min="16131" max="16131" width="3.44140625" style="4" customWidth="1"/>
    <col min="16132" max="16132" width="14.6640625" style="4" customWidth="1"/>
    <col min="16133" max="16133" width="11.44140625" style="4" customWidth="1"/>
    <col min="16134" max="16134" width="16" style="4" customWidth="1"/>
    <col min="16135" max="16384" width="10.6640625" style="4"/>
  </cols>
  <sheetData>
    <row r="6" spans="1:15" ht="16.5" customHeight="1" x14ac:dyDescent="0.3">
      <c r="A6" s="1" t="s">
        <v>0</v>
      </c>
      <c r="B6" s="2"/>
      <c r="C6" s="2"/>
      <c r="D6" s="2"/>
      <c r="E6" s="2"/>
      <c r="F6" s="2"/>
      <c r="G6" s="2"/>
      <c r="H6" s="39"/>
      <c r="I6" s="39"/>
      <c r="J6" s="39"/>
      <c r="K6" s="39"/>
      <c r="L6" s="39"/>
      <c r="M6" s="39"/>
      <c r="N6" s="39"/>
      <c r="O6" s="39"/>
    </row>
    <row r="7" spans="1:15" ht="13.8" x14ac:dyDescent="0.25">
      <c r="A7" s="5" t="s">
        <v>37</v>
      </c>
      <c r="B7" s="2"/>
      <c r="C7" s="2"/>
      <c r="D7" s="2"/>
      <c r="E7" s="2"/>
      <c r="F7" s="2"/>
      <c r="G7" s="2"/>
      <c r="H7" s="39"/>
      <c r="I7" s="39"/>
      <c r="J7" s="39"/>
      <c r="K7" s="39"/>
      <c r="L7" s="39"/>
      <c r="M7" s="39"/>
      <c r="N7" s="39"/>
      <c r="O7" s="39"/>
    </row>
    <row r="8" spans="1:15" ht="13.8" x14ac:dyDescent="0.25">
      <c r="A8" s="5" t="s">
        <v>38</v>
      </c>
      <c r="B8" s="2"/>
      <c r="C8" s="2"/>
      <c r="D8" s="2"/>
      <c r="E8" s="2"/>
      <c r="F8" s="2"/>
      <c r="G8" s="2"/>
      <c r="H8" s="39"/>
      <c r="I8" s="39"/>
      <c r="J8" s="39"/>
      <c r="K8" s="39"/>
      <c r="L8" s="39"/>
      <c r="M8" s="39"/>
      <c r="N8" s="39"/>
      <c r="O8" s="39"/>
    </row>
    <row r="9" spans="1:15" ht="15" customHeight="1" x14ac:dyDescent="0.25">
      <c r="A9" s="7" t="s">
        <v>3</v>
      </c>
      <c r="B9" s="40"/>
      <c r="C9" s="40"/>
      <c r="D9" s="40"/>
      <c r="E9" s="40"/>
      <c r="F9" s="40"/>
      <c r="G9" s="40"/>
      <c r="H9" s="39"/>
      <c r="I9" s="39"/>
      <c r="J9" s="39"/>
      <c r="K9" s="39"/>
      <c r="L9" s="39"/>
      <c r="M9" s="39"/>
      <c r="N9" s="39"/>
      <c r="O9" s="39"/>
    </row>
    <row r="10" spans="1:15" ht="13.2" x14ac:dyDescent="0.25">
      <c r="A10" s="10"/>
      <c r="B10" s="10"/>
      <c r="C10" s="10"/>
      <c r="D10" s="10"/>
      <c r="E10" s="11"/>
      <c r="F10" s="10"/>
      <c r="G10" s="11"/>
      <c r="H10" s="39"/>
      <c r="I10" s="39"/>
      <c r="J10" s="39"/>
      <c r="K10" s="39"/>
      <c r="L10" s="39"/>
      <c r="M10" s="39"/>
      <c r="N10" s="39"/>
      <c r="O10" s="39"/>
    </row>
    <row r="11" spans="1:15" s="23" customFormat="1" ht="13.8" x14ac:dyDescent="0.25">
      <c r="B11" s="12"/>
      <c r="C11" s="12"/>
      <c r="D11" s="13">
        <v>2026</v>
      </c>
      <c r="E11" s="13"/>
      <c r="F11" s="13">
        <v>2025</v>
      </c>
      <c r="G11" s="13"/>
      <c r="H11" s="41"/>
      <c r="I11" s="41"/>
      <c r="J11" s="41"/>
      <c r="K11" s="41"/>
      <c r="L11" s="41"/>
      <c r="M11" s="41"/>
      <c r="N11" s="41"/>
      <c r="O11" s="41"/>
    </row>
    <row r="12" spans="1:15" s="23" customFormat="1" ht="17.100000000000001" customHeight="1" x14ac:dyDescent="0.25">
      <c r="A12" s="5" t="s">
        <v>39</v>
      </c>
      <c r="B12" s="12"/>
      <c r="C12" s="12"/>
      <c r="D12" s="16"/>
      <c r="E12" s="15"/>
      <c r="F12" s="16"/>
      <c r="G12" s="42"/>
      <c r="H12" s="41"/>
      <c r="I12" s="41"/>
      <c r="J12" s="41"/>
      <c r="K12" s="41"/>
      <c r="L12" s="41"/>
      <c r="M12" s="41"/>
      <c r="N12" s="41"/>
      <c r="O12" s="41"/>
    </row>
    <row r="13" spans="1:15" s="23" customFormat="1" ht="13.8" x14ac:dyDescent="0.25">
      <c r="B13" s="12" t="s">
        <v>40</v>
      </c>
      <c r="C13" s="12"/>
      <c r="D13" s="18">
        <v>1412386.78</v>
      </c>
      <c r="E13" s="15"/>
      <c r="F13" s="18">
        <v>749239.6</v>
      </c>
      <c r="G13" s="43"/>
      <c r="H13" s="41"/>
      <c r="I13" s="44">
        <f>+D13-F13</f>
        <v>663147.18000000005</v>
      </c>
      <c r="J13" s="41"/>
      <c r="K13" s="41"/>
      <c r="L13" s="41"/>
      <c r="M13" s="41"/>
      <c r="N13" s="41"/>
      <c r="O13" s="41"/>
    </row>
    <row r="14" spans="1:15" s="23" customFormat="1" ht="12" customHeight="1" x14ac:dyDescent="0.25">
      <c r="B14" s="12"/>
      <c r="C14" s="12"/>
      <c r="D14" s="18"/>
      <c r="E14" s="15"/>
      <c r="F14" s="18"/>
      <c r="G14" s="43"/>
      <c r="H14" s="41"/>
      <c r="I14" s="41"/>
      <c r="J14" s="41"/>
      <c r="K14" s="41"/>
      <c r="L14" s="41"/>
      <c r="M14" s="41"/>
      <c r="N14" s="41"/>
      <c r="O14" s="41"/>
    </row>
    <row r="15" spans="1:15" s="23" customFormat="1" ht="13.8" x14ac:dyDescent="0.25">
      <c r="B15" s="22" t="s">
        <v>41</v>
      </c>
      <c r="C15" s="22"/>
      <c r="D15" s="21">
        <v>13283785.377016999</v>
      </c>
      <c r="E15" s="15"/>
      <c r="F15" s="21">
        <v>10851410.77</v>
      </c>
      <c r="G15" s="43"/>
      <c r="H15" s="41"/>
      <c r="I15" s="44">
        <f>+F15-D15</f>
        <v>-2432374.6070169993</v>
      </c>
      <c r="J15" s="41"/>
      <c r="K15" s="41"/>
      <c r="L15" s="41"/>
      <c r="M15" s="41"/>
      <c r="N15" s="41"/>
      <c r="O15" s="41"/>
    </row>
    <row r="16" spans="1:15" s="23" customFormat="1" ht="12.75" customHeight="1" x14ac:dyDescent="0.25">
      <c r="B16" s="12"/>
      <c r="C16" s="12"/>
      <c r="D16" s="12"/>
      <c r="E16" s="15"/>
      <c r="F16" s="12"/>
      <c r="G16" s="43"/>
      <c r="H16" s="41"/>
      <c r="I16" s="41"/>
      <c r="J16" s="41"/>
      <c r="K16" s="41"/>
      <c r="L16" s="41"/>
      <c r="M16" s="41"/>
      <c r="N16" s="41"/>
      <c r="O16" s="41"/>
    </row>
    <row r="17" spans="1:15" s="23" customFormat="1" ht="12.75" customHeight="1" x14ac:dyDescent="0.25">
      <c r="B17" s="12" t="s">
        <v>42</v>
      </c>
      <c r="C17" s="12"/>
      <c r="D17" s="18">
        <v>301956.03000000003</v>
      </c>
      <c r="E17" s="15"/>
      <c r="F17" s="18">
        <v>316711.37</v>
      </c>
      <c r="G17" s="43"/>
      <c r="H17" s="41"/>
      <c r="I17" s="44">
        <f>+F17-D17</f>
        <v>14755.339999999967</v>
      </c>
      <c r="J17" s="41"/>
      <c r="K17" s="41"/>
      <c r="L17" s="41"/>
      <c r="M17" s="41"/>
      <c r="N17" s="41"/>
      <c r="O17" s="41"/>
    </row>
    <row r="18" spans="1:15" s="23" customFormat="1" ht="11.1" customHeight="1" x14ac:dyDescent="0.25">
      <c r="A18" s="12"/>
      <c r="B18" s="12"/>
      <c r="C18" s="12"/>
      <c r="D18" s="18"/>
      <c r="E18" s="15"/>
      <c r="F18" s="18"/>
      <c r="G18" s="43"/>
      <c r="H18" s="41"/>
      <c r="I18" s="44">
        <f t="shared" ref="I18:I23" si="0">F18-D18</f>
        <v>0</v>
      </c>
      <c r="J18" s="41"/>
      <c r="K18" s="41"/>
      <c r="L18" s="41"/>
      <c r="M18" s="41"/>
      <c r="N18" s="41"/>
      <c r="O18" s="41"/>
    </row>
    <row r="19" spans="1:15" s="23" customFormat="1" ht="12.75" customHeight="1" x14ac:dyDescent="0.25">
      <c r="B19" s="12" t="s">
        <v>43</v>
      </c>
      <c r="C19" s="12"/>
      <c r="D19" s="18"/>
      <c r="E19" s="15"/>
      <c r="F19" s="18"/>
      <c r="G19" s="43"/>
      <c r="H19" s="41"/>
      <c r="I19" s="44">
        <f t="shared" si="0"/>
        <v>0</v>
      </c>
      <c r="J19" s="41"/>
      <c r="K19" s="41"/>
      <c r="L19" s="41"/>
      <c r="M19" s="41"/>
      <c r="N19" s="41"/>
      <c r="O19" s="41"/>
    </row>
    <row r="20" spans="1:15" s="23" customFormat="1" ht="16.5" customHeight="1" x14ac:dyDescent="0.25">
      <c r="C20" s="45" t="s">
        <v>44</v>
      </c>
      <c r="D20" s="18">
        <v>4615.3500000000058</v>
      </c>
      <c r="E20" s="15"/>
      <c r="F20" s="18">
        <v>6639.3300000000017</v>
      </c>
      <c r="G20" s="43"/>
      <c r="H20" s="41"/>
      <c r="I20" s="44">
        <f>+F20-D20</f>
        <v>2023.9799999999959</v>
      </c>
      <c r="J20" s="41"/>
      <c r="K20" s="41"/>
      <c r="L20" s="41"/>
      <c r="M20" s="41"/>
      <c r="N20" s="41"/>
      <c r="O20" s="41"/>
    </row>
    <row r="21" spans="1:15" s="23" customFormat="1" ht="13.8" x14ac:dyDescent="0.25">
      <c r="C21" s="12" t="s">
        <v>45</v>
      </c>
      <c r="D21" s="18">
        <v>274632.37</v>
      </c>
      <c r="E21" s="15"/>
      <c r="F21" s="18">
        <v>212643.98</v>
      </c>
      <c r="G21" s="43"/>
      <c r="H21" s="41"/>
      <c r="I21" s="44">
        <f>+F21-D21</f>
        <v>-61988.389999999985</v>
      </c>
      <c r="J21" s="41"/>
      <c r="K21" s="41"/>
      <c r="L21" s="41"/>
      <c r="M21" s="41"/>
      <c r="N21" s="41"/>
      <c r="O21" s="41"/>
    </row>
    <row r="22" spans="1:15" s="23" customFormat="1" ht="13.8" outlineLevel="1" x14ac:dyDescent="0.25">
      <c r="C22" s="22" t="s">
        <v>46</v>
      </c>
      <c r="D22" s="20">
        <v>507193.1</v>
      </c>
      <c r="E22" s="15"/>
      <c r="F22" s="20">
        <v>415875.4</v>
      </c>
      <c r="G22" s="43"/>
      <c r="H22" s="41"/>
      <c r="I22" s="44">
        <f>+F22-D22</f>
        <v>-91317.699999999953</v>
      </c>
      <c r="J22" s="41"/>
      <c r="K22" s="41"/>
      <c r="L22" s="41"/>
      <c r="M22" s="41"/>
      <c r="N22" s="41"/>
      <c r="O22" s="41"/>
    </row>
    <row r="23" spans="1:15" s="23" customFormat="1" ht="13.8" outlineLevel="1" x14ac:dyDescent="0.25">
      <c r="C23" s="22"/>
      <c r="D23" s="18"/>
      <c r="E23" s="15"/>
      <c r="F23" s="18"/>
      <c r="G23" s="43"/>
      <c r="H23" s="41"/>
      <c r="I23" s="44">
        <f t="shared" si="0"/>
        <v>0</v>
      </c>
      <c r="J23" s="41"/>
      <c r="K23" s="41"/>
      <c r="L23" s="41"/>
      <c r="M23" s="41"/>
      <c r="N23" s="41"/>
      <c r="O23" s="41"/>
    </row>
    <row r="24" spans="1:15" s="23" customFormat="1" ht="13.8" outlineLevel="1" x14ac:dyDescent="0.25">
      <c r="B24" s="23" t="s">
        <v>47</v>
      </c>
      <c r="D24" s="18">
        <f>SUM(D20:D22)</f>
        <v>786440.82</v>
      </c>
      <c r="E24" s="15"/>
      <c r="F24" s="18">
        <f>SUM(F20:F22)</f>
        <v>635158.71</v>
      </c>
      <c r="G24" s="43"/>
      <c r="H24" s="41"/>
      <c r="I24" s="44"/>
      <c r="J24" s="41"/>
      <c r="K24" s="41"/>
      <c r="L24" s="41"/>
      <c r="M24" s="41"/>
      <c r="N24" s="41"/>
      <c r="O24" s="41"/>
    </row>
    <row r="25" spans="1:15" s="23" customFormat="1" ht="22.35" customHeight="1" thickBot="1" x14ac:dyDescent="0.3">
      <c r="A25" s="5" t="s">
        <v>48</v>
      </c>
      <c r="D25" s="46">
        <f>SUM(D13:D22)</f>
        <v>15784569.007016996</v>
      </c>
      <c r="E25" s="15"/>
      <c r="F25" s="46">
        <f>SUM(F13:F22)</f>
        <v>12552520.449999999</v>
      </c>
      <c r="G25" s="43"/>
      <c r="H25" s="41"/>
      <c r="I25" s="41"/>
      <c r="J25" s="41"/>
      <c r="K25" s="41"/>
      <c r="L25" s="41"/>
      <c r="M25" s="41"/>
      <c r="N25" s="41"/>
      <c r="O25" s="41"/>
    </row>
    <row r="26" spans="1:15" s="23" customFormat="1" ht="14.4" thickTop="1" x14ac:dyDescent="0.25">
      <c r="A26" s="12"/>
      <c r="B26" s="12"/>
      <c r="C26" s="12"/>
      <c r="D26" s="12"/>
      <c r="E26" s="15"/>
      <c r="F26" s="12"/>
      <c r="G26" s="43"/>
      <c r="H26" s="41"/>
      <c r="I26" s="41"/>
      <c r="J26" s="41"/>
      <c r="K26" s="41"/>
      <c r="L26" s="41"/>
      <c r="M26" s="41"/>
      <c r="N26" s="41"/>
      <c r="O26" s="41"/>
    </row>
    <row r="27" spans="1:15" s="23" customFormat="1" ht="13.8" x14ac:dyDescent="0.25">
      <c r="A27" s="5" t="s">
        <v>49</v>
      </c>
      <c r="B27" s="12"/>
      <c r="C27" s="12"/>
      <c r="D27" s="12"/>
      <c r="E27" s="15"/>
      <c r="F27" s="12"/>
      <c r="G27" s="43"/>
      <c r="H27" s="41"/>
      <c r="I27" s="41"/>
      <c r="J27" s="41"/>
      <c r="K27" s="41"/>
      <c r="L27" s="41"/>
      <c r="M27" s="41"/>
      <c r="N27" s="41"/>
      <c r="O27" s="41"/>
    </row>
    <row r="28" spans="1:15" s="23" customFormat="1" ht="13.8" x14ac:dyDescent="0.25">
      <c r="A28" s="5" t="s">
        <v>50</v>
      </c>
      <c r="B28" s="12"/>
      <c r="C28" s="12"/>
      <c r="D28" s="12"/>
      <c r="E28" s="15"/>
      <c r="F28" s="12"/>
      <c r="G28" s="43"/>
      <c r="H28" s="41"/>
      <c r="I28" s="41"/>
      <c r="J28" s="41"/>
      <c r="K28" s="41"/>
      <c r="L28" s="41"/>
      <c r="M28" s="41"/>
      <c r="N28" s="41"/>
      <c r="O28" s="41"/>
    </row>
    <row r="29" spans="1:15" s="23" customFormat="1" ht="13.8" x14ac:dyDescent="0.25">
      <c r="B29" s="12" t="s">
        <v>51</v>
      </c>
      <c r="C29" s="12"/>
      <c r="D29" s="18">
        <v>6723206.7000000011</v>
      </c>
      <c r="E29" s="15"/>
      <c r="F29" s="18">
        <v>7895833.1400000006</v>
      </c>
      <c r="G29" s="43"/>
      <c r="H29" s="41"/>
      <c r="I29" s="41"/>
      <c r="J29" s="41"/>
      <c r="K29" s="44">
        <f>D29+D30-F29</f>
        <v>2827373.5600000005</v>
      </c>
      <c r="L29" s="41"/>
      <c r="M29" s="41"/>
      <c r="N29" s="41"/>
      <c r="O29" s="41"/>
    </row>
    <row r="30" spans="1:15" s="23" customFormat="1" ht="13.8" x14ac:dyDescent="0.25">
      <c r="B30" s="12" t="s">
        <v>52</v>
      </c>
      <c r="C30" s="12"/>
      <c r="D30" s="18">
        <v>4000000</v>
      </c>
      <c r="E30" s="15"/>
      <c r="F30" s="18">
        <v>0</v>
      </c>
      <c r="G30" s="43"/>
      <c r="H30" s="41"/>
      <c r="I30" s="41"/>
      <c r="J30" s="41"/>
      <c r="K30" s="41"/>
      <c r="L30" s="41"/>
      <c r="M30" s="41"/>
      <c r="N30" s="41"/>
      <c r="O30" s="41"/>
    </row>
    <row r="31" spans="1:15" s="23" customFormat="1" ht="13.8" x14ac:dyDescent="0.25">
      <c r="B31" s="12" t="s">
        <v>53</v>
      </c>
      <c r="C31" s="12"/>
      <c r="D31" s="18">
        <v>0</v>
      </c>
      <c r="E31" s="15"/>
      <c r="F31" s="18">
        <v>408775.36</v>
      </c>
      <c r="G31" s="43"/>
      <c r="H31" s="41"/>
      <c r="I31" s="44">
        <f>+D31-F31</f>
        <v>-408775.36</v>
      </c>
      <c r="J31" s="41"/>
      <c r="K31" s="41"/>
      <c r="L31" s="41"/>
      <c r="M31" s="41"/>
      <c r="N31" s="41"/>
      <c r="O31" s="41"/>
    </row>
    <row r="32" spans="1:15" s="23" customFormat="1" ht="13.8" x14ac:dyDescent="0.25">
      <c r="B32" s="12" t="s">
        <v>54</v>
      </c>
      <c r="D32" s="18">
        <v>10691.48</v>
      </c>
      <c r="E32" s="15"/>
      <c r="F32" s="18">
        <v>7191.48</v>
      </c>
      <c r="G32" s="43"/>
      <c r="H32" s="41"/>
      <c r="I32" s="44">
        <f>+D32-F32</f>
        <v>3500</v>
      </c>
      <c r="J32" s="41"/>
      <c r="K32" s="41"/>
      <c r="L32" s="41"/>
      <c r="M32" s="41"/>
      <c r="N32" s="41"/>
      <c r="O32" s="41"/>
    </row>
    <row r="33" spans="1:15" s="23" customFormat="1" ht="13.8" x14ac:dyDescent="0.25">
      <c r="B33" s="47" t="s">
        <v>55</v>
      </c>
      <c r="D33" s="21">
        <v>431584.67286000005</v>
      </c>
      <c r="E33" s="15"/>
      <c r="F33" s="21">
        <v>305061.61</v>
      </c>
      <c r="G33" s="43"/>
      <c r="H33" s="41"/>
      <c r="I33" s="44">
        <f>+D33-F33</f>
        <v>126523.06286000006</v>
      </c>
      <c r="J33" s="41"/>
      <c r="K33" s="41"/>
      <c r="L33" s="41"/>
      <c r="M33" s="41"/>
      <c r="N33" s="41"/>
      <c r="O33" s="41"/>
    </row>
    <row r="34" spans="1:15" s="23" customFormat="1" ht="13.8" x14ac:dyDescent="0.25">
      <c r="B34" s="47" t="s">
        <v>56</v>
      </c>
      <c r="D34" s="24">
        <v>141359.23000000001</v>
      </c>
      <c r="E34" s="15"/>
      <c r="F34" s="24">
        <v>92193.155501888366</v>
      </c>
      <c r="G34" s="43"/>
      <c r="H34" s="41"/>
      <c r="I34" s="44">
        <f>+D34-F34</f>
        <v>49166.074498111644</v>
      </c>
      <c r="J34" s="41"/>
      <c r="K34" s="41"/>
      <c r="L34" s="41"/>
      <c r="M34" s="41"/>
      <c r="N34" s="41"/>
      <c r="O34" s="41"/>
    </row>
    <row r="35" spans="1:15" s="23" customFormat="1" ht="17.100000000000001" customHeight="1" x14ac:dyDescent="0.25">
      <c r="A35" s="5" t="s">
        <v>57</v>
      </c>
      <c r="B35" s="12"/>
      <c r="C35" s="12"/>
      <c r="D35" s="24">
        <f>SUM(D29:D34)</f>
        <v>11306842.082860002</v>
      </c>
      <c r="E35" s="15"/>
      <c r="F35" s="24">
        <f>SUM(F29:F34)</f>
        <v>8709054.7455018908</v>
      </c>
      <c r="G35" s="43"/>
    </row>
    <row r="36" spans="1:15" s="23" customFormat="1" ht="13.8" x14ac:dyDescent="0.25">
      <c r="A36" s="12"/>
      <c r="B36" s="12"/>
      <c r="C36" s="12"/>
      <c r="D36" s="12"/>
      <c r="E36" s="15"/>
      <c r="F36" s="12"/>
      <c r="G36" s="43"/>
    </row>
    <row r="37" spans="1:15" s="23" customFormat="1" ht="13.8" x14ac:dyDescent="0.25">
      <c r="A37" s="5" t="s">
        <v>58</v>
      </c>
      <c r="B37" s="12"/>
      <c r="C37" s="12"/>
      <c r="D37" s="12"/>
      <c r="E37" s="15"/>
      <c r="F37" s="12"/>
      <c r="G37" s="43"/>
      <c r="H37" s="41"/>
      <c r="I37" s="41"/>
      <c r="J37" s="41"/>
      <c r="K37" s="41"/>
      <c r="L37" s="41"/>
      <c r="M37" s="41"/>
      <c r="N37" s="41"/>
      <c r="O37" s="41"/>
    </row>
    <row r="38" spans="1:15" s="23" customFormat="1" ht="13.8" x14ac:dyDescent="0.25">
      <c r="A38" s="12"/>
      <c r="B38" s="12" t="s">
        <v>59</v>
      </c>
      <c r="C38" s="12"/>
      <c r="D38" s="18">
        <v>2200000</v>
      </c>
      <c r="E38" s="15"/>
      <c r="F38" s="18">
        <v>1800000</v>
      </c>
      <c r="G38" s="43"/>
      <c r="H38" s="41"/>
      <c r="I38" s="41"/>
      <c r="J38" s="41"/>
      <c r="K38" s="41"/>
      <c r="L38" s="41"/>
      <c r="M38" s="41"/>
      <c r="N38" s="41"/>
      <c r="O38" s="41"/>
    </row>
    <row r="39" spans="1:15" s="23" customFormat="1" ht="13.8" x14ac:dyDescent="0.25">
      <c r="A39" s="12"/>
      <c r="B39" s="12" t="s">
        <v>60</v>
      </c>
      <c r="C39" s="12"/>
      <c r="D39" s="18">
        <v>1500000</v>
      </c>
      <c r="E39" s="15"/>
      <c r="F39" s="18">
        <v>1500000</v>
      </c>
      <c r="G39" s="43"/>
      <c r="H39" s="41"/>
      <c r="I39" s="41"/>
      <c r="J39" s="41"/>
      <c r="K39" s="41"/>
      <c r="L39" s="41"/>
      <c r="M39" s="41"/>
      <c r="N39" s="41"/>
      <c r="O39" s="41"/>
    </row>
    <row r="40" spans="1:15" s="23" customFormat="1" ht="13.8" x14ac:dyDescent="0.25">
      <c r="A40" s="12"/>
      <c r="B40" s="12" t="s">
        <v>61</v>
      </c>
      <c r="D40" s="18">
        <v>167801.77000000002</v>
      </c>
      <c r="E40" s="15"/>
      <c r="F40" s="18">
        <v>167801.76744520001</v>
      </c>
      <c r="G40" s="43"/>
      <c r="H40" s="41"/>
      <c r="I40" s="41"/>
      <c r="J40" s="41"/>
      <c r="K40" s="41"/>
      <c r="L40" s="41"/>
      <c r="M40" s="41"/>
      <c r="N40" s="41"/>
      <c r="O40" s="41"/>
    </row>
    <row r="41" spans="1:15" s="23" customFormat="1" ht="13.8" x14ac:dyDescent="0.25">
      <c r="A41" s="12"/>
      <c r="B41" s="12" t="s">
        <v>62</v>
      </c>
      <c r="C41" s="12"/>
      <c r="D41" s="20">
        <v>609925.15486057254</v>
      </c>
      <c r="E41" s="15"/>
      <c r="F41" s="20">
        <v>375663.93824036006</v>
      </c>
      <c r="G41" s="43"/>
      <c r="H41" s="41"/>
      <c r="I41" s="41"/>
      <c r="J41" s="41"/>
      <c r="K41" s="41"/>
      <c r="L41" s="41"/>
      <c r="M41" s="41"/>
      <c r="N41" s="41"/>
      <c r="O41" s="41"/>
    </row>
    <row r="42" spans="1:15" s="23" customFormat="1" ht="18" customHeight="1" x14ac:dyDescent="0.25">
      <c r="A42" s="30" t="s">
        <v>63</v>
      </c>
      <c r="B42" s="22"/>
      <c r="C42" s="22"/>
      <c r="D42" s="21">
        <f>D38+D41+D39+D40</f>
        <v>4477726.9248605724</v>
      </c>
      <c r="E42" s="15"/>
      <c r="F42" s="21">
        <f>F38+F41+F39+F40</f>
        <v>3843465.7056855601</v>
      </c>
      <c r="G42" s="43"/>
      <c r="H42" s="41"/>
      <c r="I42" s="41"/>
      <c r="J42" s="41"/>
      <c r="K42" s="41"/>
      <c r="L42" s="41"/>
      <c r="M42" s="41"/>
      <c r="N42" s="41"/>
      <c r="O42" s="41"/>
    </row>
    <row r="43" spans="1:15" s="23" customFormat="1" ht="21" customHeight="1" thickBot="1" x14ac:dyDescent="0.3">
      <c r="A43" s="30" t="s">
        <v>64</v>
      </c>
      <c r="B43" s="22"/>
      <c r="C43" s="22"/>
      <c r="D43" s="46">
        <f>D35+D42</f>
        <v>15784569.007720575</v>
      </c>
      <c r="E43" s="15"/>
      <c r="F43" s="46">
        <f>F35+F42</f>
        <v>12552520.45118745</v>
      </c>
      <c r="G43" s="43"/>
      <c r="H43" s="41"/>
      <c r="I43" s="41"/>
      <c r="J43" s="41"/>
      <c r="K43" s="41"/>
      <c r="L43" s="41"/>
      <c r="M43" s="41"/>
      <c r="N43" s="41"/>
      <c r="O43" s="41"/>
    </row>
    <row r="44" spans="1:15" s="23" customFormat="1" ht="12" customHeight="1" thickTop="1" x14ac:dyDescent="0.25">
      <c r="A44" s="12"/>
      <c r="B44" s="12"/>
      <c r="C44" s="12"/>
      <c r="D44" s="12"/>
      <c r="E44" s="15"/>
      <c r="F44" s="12"/>
      <c r="G44" s="43"/>
      <c r="H44" s="41"/>
      <c r="I44" s="41"/>
      <c r="J44" s="41"/>
      <c r="K44" s="41"/>
      <c r="L44" s="41"/>
      <c r="M44" s="41"/>
      <c r="N44" s="41"/>
      <c r="O44" s="41"/>
    </row>
    <row r="45" spans="1:15" s="23" customFormat="1" ht="12" customHeight="1" x14ac:dyDescent="0.25">
      <c r="A45" s="12"/>
      <c r="B45" s="12"/>
      <c r="C45" s="12"/>
      <c r="D45" s="12"/>
      <c r="E45" s="15"/>
      <c r="F45" s="12"/>
      <c r="G45" s="43"/>
      <c r="H45" s="41"/>
      <c r="I45" s="41"/>
      <c r="J45" s="41"/>
      <c r="K45" s="41"/>
      <c r="L45" s="41"/>
      <c r="M45" s="41"/>
      <c r="N45" s="41"/>
      <c r="O45" s="41"/>
    </row>
    <row r="46" spans="1:15" s="23" customFormat="1" ht="12" customHeight="1" x14ac:dyDescent="0.25">
      <c r="A46" s="12"/>
      <c r="B46" s="12"/>
      <c r="C46" s="12"/>
      <c r="D46" s="21"/>
      <c r="E46" s="15"/>
      <c r="F46" s="12"/>
      <c r="G46" s="43"/>
      <c r="H46" s="41"/>
      <c r="I46" s="41"/>
      <c r="J46" s="41"/>
      <c r="K46" s="41"/>
      <c r="L46" s="41"/>
      <c r="M46" s="41"/>
      <c r="N46" s="41"/>
      <c r="O46" s="41"/>
    </row>
    <row r="47" spans="1:15" s="23" customFormat="1" ht="12" customHeight="1" x14ac:dyDescent="0.25">
      <c r="A47" s="12"/>
      <c r="B47" s="12"/>
      <c r="C47" s="12"/>
      <c r="D47" s="12"/>
      <c r="E47" s="15"/>
      <c r="F47" s="12"/>
      <c r="G47" s="43"/>
      <c r="H47" s="41"/>
      <c r="I47" s="41"/>
      <c r="J47" s="41"/>
      <c r="K47" s="41"/>
      <c r="L47" s="41"/>
      <c r="M47" s="41"/>
      <c r="N47" s="41"/>
      <c r="O47" s="41"/>
    </row>
    <row r="48" spans="1:15" s="23" customFormat="1" ht="12" customHeight="1" x14ac:dyDescent="0.25">
      <c r="A48" s="12"/>
      <c r="B48" s="12"/>
      <c r="C48" s="12"/>
      <c r="D48" s="12"/>
      <c r="E48" s="15"/>
      <c r="F48" s="12"/>
      <c r="G48" s="43"/>
      <c r="H48" s="41"/>
      <c r="I48" s="41"/>
      <c r="J48" s="44"/>
      <c r="K48" s="41"/>
      <c r="L48" s="41"/>
      <c r="M48" s="41"/>
      <c r="N48" s="41"/>
      <c r="O48" s="41"/>
    </row>
    <row r="49" spans="1:15" s="23" customFormat="1" ht="12" customHeight="1" x14ac:dyDescent="0.25">
      <c r="A49" s="12"/>
      <c r="B49" s="12"/>
      <c r="C49" s="12"/>
      <c r="D49" s="12"/>
      <c r="E49" s="15"/>
      <c r="F49" s="12"/>
      <c r="G49" s="43"/>
      <c r="H49" s="41"/>
      <c r="I49" s="41"/>
      <c r="J49" s="41"/>
      <c r="K49" s="41"/>
      <c r="L49" s="41"/>
      <c r="M49" s="41"/>
      <c r="N49" s="41"/>
      <c r="O49" s="41"/>
    </row>
    <row r="50" spans="1:15" s="23" customFormat="1" ht="12" customHeight="1" x14ac:dyDescent="0.25">
      <c r="A50" s="12"/>
      <c r="B50" s="12"/>
      <c r="C50" s="12"/>
      <c r="D50" s="12"/>
      <c r="E50" s="15"/>
      <c r="F50" s="12"/>
      <c r="G50" s="43"/>
      <c r="H50" s="41"/>
      <c r="I50" s="41"/>
      <c r="J50" s="41"/>
      <c r="K50" s="41"/>
      <c r="L50" s="41"/>
      <c r="M50" s="41"/>
      <c r="N50" s="41"/>
      <c r="O50" s="41"/>
    </row>
    <row r="51" spans="1:15" s="23" customFormat="1" ht="12" customHeight="1" x14ac:dyDescent="0.25">
      <c r="A51" s="12"/>
      <c r="B51" s="12"/>
      <c r="C51" s="12"/>
      <c r="D51" s="12"/>
      <c r="E51" s="15"/>
      <c r="F51" s="12"/>
      <c r="G51" s="43"/>
      <c r="H51" s="41"/>
      <c r="I51" s="41"/>
      <c r="J51" s="41"/>
      <c r="K51" s="41"/>
      <c r="L51" s="41"/>
      <c r="M51" s="41"/>
      <c r="N51" s="41"/>
      <c r="O51" s="41"/>
    </row>
    <row r="52" spans="1:15" s="23" customFormat="1" ht="12" customHeight="1" x14ac:dyDescent="0.25">
      <c r="A52" s="12"/>
      <c r="B52" s="12"/>
      <c r="C52" s="12"/>
      <c r="D52" s="12"/>
      <c r="E52" s="15"/>
      <c r="F52" s="12"/>
      <c r="G52" s="43"/>
      <c r="H52" s="41"/>
      <c r="I52" s="41"/>
      <c r="J52" s="41"/>
      <c r="K52" s="41"/>
      <c r="L52" s="41"/>
      <c r="M52" s="41"/>
      <c r="N52" s="41"/>
      <c r="O52" s="41"/>
    </row>
    <row r="53" spans="1:15" s="23" customFormat="1" ht="12" customHeight="1" x14ac:dyDescent="0.25">
      <c r="A53" s="12"/>
      <c r="B53" s="12"/>
      <c r="C53" s="12"/>
      <c r="D53" s="48">
        <f>D43-D25</f>
        <v>7.0357881486415863E-4</v>
      </c>
      <c r="E53" s="15"/>
      <c r="F53" s="48">
        <f>F43-F25</f>
        <v>1.187451183795929E-3</v>
      </c>
      <c r="G53" s="43"/>
      <c r="H53" s="41"/>
      <c r="I53" s="41"/>
      <c r="J53" s="41"/>
      <c r="K53" s="41"/>
      <c r="L53" s="41"/>
      <c r="M53" s="41"/>
      <c r="N53" s="41"/>
      <c r="O53" s="41"/>
    </row>
    <row r="54" spans="1:15" s="23" customFormat="1" ht="15.75" customHeight="1" x14ac:dyDescent="0.25">
      <c r="A54" s="12"/>
      <c r="B54" s="12"/>
      <c r="C54" s="36" t="s">
        <v>33</v>
      </c>
      <c r="E54" s="38" t="s">
        <v>34</v>
      </c>
      <c r="F54" s="37"/>
      <c r="H54" s="41"/>
      <c r="I54" s="41"/>
      <c r="J54" s="41"/>
      <c r="K54" s="41"/>
      <c r="L54" s="41"/>
      <c r="M54" s="41"/>
      <c r="N54" s="41"/>
      <c r="O54" s="41"/>
    </row>
    <row r="55" spans="1:15" s="23" customFormat="1" ht="15.75" customHeight="1" x14ac:dyDescent="0.25">
      <c r="A55" s="12"/>
      <c r="B55" s="12"/>
      <c r="C55" s="36" t="s">
        <v>35</v>
      </c>
      <c r="E55" s="38" t="s">
        <v>36</v>
      </c>
      <c r="F55" s="37"/>
      <c r="H55" s="41"/>
      <c r="I55" s="41"/>
      <c r="J55" s="41"/>
      <c r="K55" s="41"/>
      <c r="L55" s="41"/>
      <c r="M55" s="41"/>
      <c r="N55" s="41"/>
      <c r="O55" s="41"/>
    </row>
    <row r="56" spans="1:15" s="23" customFormat="1" ht="15.75" customHeight="1" x14ac:dyDescent="0.25">
      <c r="A56" s="12"/>
      <c r="B56" s="12"/>
      <c r="C56" s="49"/>
      <c r="D56" s="49"/>
      <c r="E56" s="50"/>
      <c r="F56" s="49"/>
      <c r="G56" s="15"/>
      <c r="H56" s="41"/>
      <c r="I56" s="41"/>
      <c r="J56" s="41"/>
      <c r="K56" s="41"/>
      <c r="L56" s="41"/>
      <c r="M56" s="41"/>
      <c r="N56" s="41"/>
      <c r="O56" s="41"/>
    </row>
    <row r="57" spans="1:15" s="23" customFormat="1" ht="15" customHeight="1" x14ac:dyDescent="0.25">
      <c r="H57" s="41"/>
      <c r="I57" s="41"/>
      <c r="J57" s="41"/>
      <c r="K57" s="41"/>
      <c r="L57" s="41"/>
      <c r="M57" s="41"/>
      <c r="N57" s="41"/>
      <c r="O57" s="41"/>
    </row>
    <row r="58" spans="1:15" s="23" customFormat="1" ht="13.8" x14ac:dyDescent="0.25">
      <c r="H58" s="41"/>
      <c r="I58" s="41"/>
      <c r="J58" s="41"/>
      <c r="K58" s="41"/>
      <c r="L58" s="41"/>
      <c r="M58" s="41"/>
      <c r="N58" s="41"/>
      <c r="O58" s="41"/>
    </row>
    <row r="59" spans="1:15" s="23" customFormat="1" ht="15.75" customHeight="1" x14ac:dyDescent="0.25">
      <c r="H59" s="51"/>
      <c r="I59" s="51"/>
      <c r="J59" s="51"/>
      <c r="K59" s="51"/>
      <c r="L59" s="51"/>
      <c r="M59" s="41"/>
      <c r="N59" s="41"/>
      <c r="O59" s="41"/>
    </row>
    <row r="60" spans="1:15" s="23" customFormat="1" ht="15.75" customHeight="1" x14ac:dyDescent="0.25">
      <c r="H60" s="51"/>
      <c r="I60" s="51"/>
      <c r="J60" s="51"/>
      <c r="K60" s="51"/>
      <c r="L60" s="51"/>
      <c r="M60" s="41"/>
      <c r="N60" s="41"/>
      <c r="O60" s="41"/>
    </row>
    <row r="61" spans="1:15" s="23" customFormat="1" ht="15.75" customHeight="1" x14ac:dyDescent="0.25">
      <c r="H61" s="51"/>
      <c r="I61" s="51"/>
      <c r="J61" s="51"/>
      <c r="K61" s="51"/>
      <c r="L61" s="51"/>
      <c r="M61" s="41"/>
      <c r="N61" s="41"/>
      <c r="O61" s="41"/>
    </row>
    <row r="62" spans="1:15" s="23" customFormat="1" ht="17.25" customHeight="1" x14ac:dyDescent="0.25">
      <c r="H62" s="41"/>
      <c r="I62" s="41"/>
      <c r="J62" s="41"/>
      <c r="K62" s="41"/>
      <c r="L62" s="41"/>
      <c r="M62" s="41"/>
      <c r="N62" s="41"/>
      <c r="O62" s="41"/>
    </row>
    <row r="63" spans="1:15" s="23" customFormat="1" ht="17.25" customHeight="1" x14ac:dyDescent="0.25">
      <c r="H63" s="41"/>
      <c r="I63" s="41"/>
      <c r="J63" s="41"/>
      <c r="K63" s="41"/>
      <c r="L63" s="41"/>
      <c r="M63" s="41"/>
      <c r="N63" s="41"/>
      <c r="O63" s="41"/>
    </row>
    <row r="64" spans="1:15" s="23" customFormat="1" ht="17.25" customHeight="1" x14ac:dyDescent="0.25">
      <c r="H64" s="41"/>
      <c r="I64" s="41"/>
      <c r="J64" s="41"/>
      <c r="K64" s="41"/>
      <c r="L64" s="41"/>
      <c r="M64" s="41"/>
      <c r="N64" s="41"/>
      <c r="O64" s="41"/>
    </row>
    <row r="65" spans="8:15" s="23" customFormat="1" ht="17.25" customHeight="1" x14ac:dyDescent="0.25">
      <c r="H65" s="41"/>
      <c r="I65" s="41"/>
      <c r="J65" s="41"/>
      <c r="K65" s="41"/>
      <c r="L65" s="41"/>
      <c r="M65" s="41"/>
      <c r="N65" s="41"/>
      <c r="O65" s="41"/>
    </row>
    <row r="66" spans="8:15" s="23" customFormat="1" ht="15" customHeight="1" x14ac:dyDescent="0.25">
      <c r="H66" s="41"/>
      <c r="I66" s="41"/>
      <c r="J66" s="41"/>
      <c r="K66" s="41"/>
      <c r="L66" s="41"/>
      <c r="M66" s="41"/>
      <c r="N66" s="41"/>
      <c r="O66" s="41"/>
    </row>
    <row r="67" spans="8:15" s="23" customFormat="1" ht="15" customHeight="1" x14ac:dyDescent="0.25">
      <c r="H67" s="41"/>
      <c r="I67" s="41"/>
      <c r="J67" s="41"/>
      <c r="K67" s="41"/>
      <c r="L67" s="41"/>
      <c r="M67" s="41"/>
      <c r="N67" s="41"/>
      <c r="O67" s="41"/>
    </row>
    <row r="68" spans="8:15" s="23" customFormat="1" ht="14.1" customHeight="1" x14ac:dyDescent="0.25">
      <c r="H68" s="41"/>
      <c r="I68" s="41"/>
      <c r="J68" s="41"/>
      <c r="K68" s="41"/>
      <c r="L68" s="41"/>
      <c r="M68" s="41"/>
      <c r="N68" s="41"/>
      <c r="O68" s="41"/>
    </row>
    <row r="69" spans="8:15" s="23" customFormat="1" ht="14.1" customHeight="1" x14ac:dyDescent="0.25">
      <c r="H69" s="41"/>
      <c r="I69" s="41"/>
      <c r="J69" s="41"/>
      <c r="K69" s="41"/>
      <c r="L69" s="41"/>
      <c r="M69" s="41"/>
      <c r="N69" s="41"/>
      <c r="O69" s="41"/>
    </row>
    <row r="70" spans="8:15" s="23" customFormat="1" ht="14.1" customHeight="1" x14ac:dyDescent="0.25">
      <c r="H70" s="41"/>
      <c r="I70" s="41"/>
      <c r="J70" s="41"/>
      <c r="K70" s="41"/>
      <c r="L70" s="41"/>
      <c r="M70" s="41"/>
      <c r="N70" s="41"/>
      <c r="O70" s="41"/>
    </row>
    <row r="71" spans="8:15" s="23" customFormat="1" ht="14.1" customHeight="1" x14ac:dyDescent="0.25">
      <c r="H71" s="41"/>
      <c r="I71" s="41"/>
      <c r="J71" s="41"/>
      <c r="K71" s="41"/>
      <c r="L71" s="41"/>
      <c r="M71" s="41"/>
      <c r="N71" s="41"/>
      <c r="O71" s="41"/>
    </row>
    <row r="72" spans="8:15" s="52" customFormat="1" ht="13.8" x14ac:dyDescent="0.25">
      <c r="H72" s="53"/>
      <c r="I72" s="53"/>
      <c r="J72" s="53"/>
      <c r="K72" s="53"/>
      <c r="L72" s="53"/>
      <c r="M72" s="53"/>
      <c r="N72" s="53"/>
      <c r="O72" s="53"/>
    </row>
    <row r="73" spans="8:15" s="23" customFormat="1" ht="13.8" x14ac:dyDescent="0.25">
      <c r="H73" s="41"/>
      <c r="I73" s="41"/>
      <c r="J73" s="41"/>
      <c r="K73" s="41"/>
      <c r="L73" s="41"/>
      <c r="M73" s="41"/>
      <c r="N73" s="41"/>
      <c r="O73" s="41"/>
    </row>
    <row r="74" spans="8:15" s="23" customFormat="1" ht="14.1" customHeight="1" x14ac:dyDescent="0.25"/>
    <row r="75" spans="8:15" s="23" customFormat="1" ht="14.1" customHeight="1" x14ac:dyDescent="0.25"/>
    <row r="76" spans="8:15" s="23" customFormat="1" ht="14.1" customHeight="1" x14ac:dyDescent="0.25"/>
    <row r="77" spans="8:15" s="23" customFormat="1" ht="14.1" customHeight="1" x14ac:dyDescent="0.25"/>
    <row r="78" spans="8:15" s="23" customFormat="1" ht="14.1" customHeight="1" x14ac:dyDescent="0.25">
      <c r="H78" s="41"/>
      <c r="I78" s="41"/>
      <c r="J78" s="41"/>
      <c r="K78" s="41"/>
      <c r="L78" s="41"/>
      <c r="M78" s="41"/>
      <c r="N78" s="41"/>
      <c r="O78" s="41"/>
    </row>
    <row r="79" spans="8:15" s="23" customFormat="1" ht="14.1" customHeight="1" x14ac:dyDescent="0.25">
      <c r="H79" s="41"/>
      <c r="I79" s="41"/>
      <c r="J79" s="41"/>
      <c r="K79" s="41"/>
      <c r="L79" s="41"/>
      <c r="M79" s="41"/>
      <c r="N79" s="41"/>
      <c r="O79" s="41"/>
    </row>
    <row r="80" spans="8:15" s="23" customFormat="1" ht="14.1" customHeight="1" x14ac:dyDescent="0.25">
      <c r="H80" s="41"/>
      <c r="I80" s="41"/>
      <c r="J80" s="41"/>
      <c r="K80" s="41"/>
      <c r="L80" s="41"/>
      <c r="M80" s="41"/>
      <c r="N80" s="41"/>
      <c r="O80" s="41"/>
    </row>
    <row r="81" spans="8:15" s="23" customFormat="1" ht="14.1" customHeight="1" x14ac:dyDescent="0.25">
      <c r="H81" s="41"/>
      <c r="I81" s="41"/>
      <c r="J81" s="41"/>
      <c r="K81" s="41"/>
      <c r="L81" s="41"/>
      <c r="M81" s="41"/>
      <c r="N81" s="41"/>
      <c r="O81" s="41"/>
    </row>
    <row r="82" spans="8:15" s="23" customFormat="1" ht="14.1" customHeight="1" x14ac:dyDescent="0.25">
      <c r="H82" s="41"/>
      <c r="I82" s="41"/>
      <c r="J82" s="41"/>
      <c r="K82" s="41"/>
      <c r="L82" s="41"/>
      <c r="M82" s="41"/>
      <c r="N82" s="41"/>
      <c r="O82" s="41"/>
    </row>
    <row r="83" spans="8:15" ht="14.1" customHeight="1" x14ac:dyDescent="0.25">
      <c r="H83" s="39"/>
      <c r="I83" s="39"/>
      <c r="J83" s="39"/>
      <c r="K83" s="39"/>
      <c r="L83" s="39"/>
      <c r="M83" s="39"/>
      <c r="N83" s="39"/>
      <c r="O83" s="39"/>
    </row>
    <row r="84" spans="8:15" ht="14.1" customHeight="1" x14ac:dyDescent="0.25">
      <c r="H84" s="39"/>
      <c r="I84" s="39"/>
      <c r="J84" s="39"/>
      <c r="K84" s="39"/>
      <c r="L84" s="39"/>
      <c r="M84" s="39"/>
      <c r="N84" s="39"/>
      <c r="O84" s="39"/>
    </row>
    <row r="85" spans="8:15" ht="14.1" customHeight="1" x14ac:dyDescent="0.25">
      <c r="H85" s="39"/>
      <c r="I85" s="39"/>
      <c r="J85" s="39"/>
      <c r="K85" s="39"/>
      <c r="L85" s="39"/>
      <c r="M85" s="39"/>
      <c r="N85" s="39"/>
      <c r="O85" s="39"/>
    </row>
    <row r="86" spans="8:15" ht="14.1" customHeight="1" x14ac:dyDescent="0.25">
      <c r="H86" s="39"/>
      <c r="I86" s="39"/>
      <c r="J86" s="39"/>
      <c r="K86" s="39"/>
      <c r="L86" s="39"/>
      <c r="M86" s="39"/>
      <c r="N86" s="39"/>
      <c r="O86" s="39"/>
    </row>
    <row r="87" spans="8:15" ht="14.1" customHeight="1" x14ac:dyDescent="0.25">
      <c r="H87" s="39"/>
      <c r="I87" s="39"/>
      <c r="J87" s="39"/>
      <c r="K87" s="39"/>
      <c r="L87" s="39"/>
      <c r="M87" s="39"/>
      <c r="N87" s="39"/>
      <c r="O87" s="39"/>
    </row>
    <row r="88" spans="8:15" ht="14.1" customHeight="1" x14ac:dyDescent="0.25">
      <c r="H88" s="39"/>
      <c r="I88" s="39"/>
      <c r="J88" s="39"/>
      <c r="K88" s="39"/>
      <c r="L88" s="39"/>
      <c r="M88" s="39"/>
      <c r="N88" s="39"/>
      <c r="O88" s="39"/>
    </row>
  </sheetData>
  <printOptions horizontalCentered="1"/>
  <pageMargins left="0.27559055118110237" right="0.15748031496062992" top="0.54" bottom="0.45" header="0.51181102362204722" footer="0.17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Resultado</vt:lpstr>
      <vt:lpstr>Balance</vt:lpstr>
      <vt:lpstr>Balance!Área_de_impresión</vt:lpstr>
      <vt:lpstr>Resultado!Área_de_impresión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Miranda Pérez</dc:creator>
  <cp:lastModifiedBy>Ana Maria Miranda Pérez</cp:lastModifiedBy>
  <cp:lastPrinted>2026-08-12T22:20:22Z</cp:lastPrinted>
  <dcterms:created xsi:type="dcterms:W3CDTF">2026-08-12T22:05:27Z</dcterms:created>
  <dcterms:modified xsi:type="dcterms:W3CDTF">2026-08-12T22:53:43Z</dcterms:modified>
</cp:coreProperties>
</file>