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RIS AGUIRRE\GEST FINANC\Estados Financieros\EF 2026\"/>
    </mc:Choice>
  </mc:AlternateContent>
  <xr:revisionPtr revIDLastSave="0" documentId="13_ncr:1_{5ABA0CE2-FB43-47A1-95B2-73A0BCCEFF2D}" xr6:coauthVersionLast="36" xr6:coauthVersionMax="36" xr10:uidLastSave="{00000000-0000-0000-0000-000000000000}"/>
  <bookViews>
    <workbookView xWindow="0" yWindow="0" windowWidth="23736" windowHeight="12408" activeTab="1" xr2:uid="{5AB52421-8732-46D1-B87D-21BECDF8C77D}"/>
  </bookViews>
  <sheets>
    <sheet name="ESF-final-m" sheetId="1" r:id="rId1"/>
    <sheet name="ER - final-m" sheetId="2" r:id="rId2"/>
  </sheets>
  <definedNames>
    <definedName name="_1B_1512">'ESF-final-m'!$B$5</definedName>
    <definedName name="_1B_1513">'ESF-final-m'!$B$6</definedName>
    <definedName name="_1B_1516">'ESF-final-m'!$B$9</definedName>
    <definedName name="_1B_1517">'ESF-final-m'!$B$10</definedName>
    <definedName name="_1B_1518">'ESF-final-m'!$B$11</definedName>
    <definedName name="_1B_1519">'ESF-final-m'!$B$12</definedName>
    <definedName name="_1B_1520">'ESF-final-m'!$B$13</definedName>
    <definedName name="_xlnm.Print_Area" localSheetId="1">'ER - final-m'!$B$1:$D$43</definedName>
    <definedName name="_xlnm.Print_Area" localSheetId="0">'ESF-final-m'!$A$1:$D$57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34" i="1" l="1"/>
  <c r="D46" i="1" s="1"/>
  <c r="D22" i="1" l="1"/>
</calcChain>
</file>

<file path=xl/sharedStrings.xml><?xml version="1.0" encoding="utf-8"?>
<sst xmlns="http://schemas.openxmlformats.org/spreadsheetml/2006/main" count="79" uniqueCount="76">
  <si>
    <t>CREDICAMPO, S.C. DE R.L. DE C.V.</t>
  </si>
  <si>
    <t>Estado de Situación Financiera</t>
  </si>
  <si>
    <t>(Expresado en miles de dólares de los Estados Unidos de América)</t>
  </si>
  <si>
    <t>ACTIVO</t>
  </si>
  <si>
    <t xml:space="preserve">Efectivo  y  equivalentes  de  efectivo </t>
  </si>
  <si>
    <t>Instrumentos financieros de inversión (neto)</t>
  </si>
  <si>
    <t>A valor razonable con cambios en otro resultado integral (VRORI)</t>
  </si>
  <si>
    <t>A costo amortizado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</si>
  <si>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</si>
  <si>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</si>
  <si>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</si>
  <si>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</si>
  <si>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</si>
  <si>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</si>
  <si>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 xml:space="preserve">Activos físicos e intangibles (neto) </t>
  </si>
  <si>
    <t xml:space="preserve">Activos extraordinarios (neto) </t>
  </si>
  <si>
    <t>Inversiones en acciones (Neto)</t>
  </si>
  <si>
    <t>Otros Activos</t>
  </si>
  <si>
    <t>Total Activos</t>
  </si>
  <si>
    <t>PASIVO</t>
  </si>
  <si>
    <t>Pasivos financieros a costo amortizado (neto)</t>
  </si>
  <si>
    <t>Depósitos</t>
  </si>
  <si>
    <t>Préstamos</t>
  </si>
  <si>
    <t>Títulos de emisión propia</t>
  </si>
  <si>
    <t xml:space="preserve">Obligaciones a la vista </t>
  </si>
  <si>
    <t>Cuentas por pagar</t>
  </si>
  <si>
    <t xml:space="preserve">Provisiones </t>
  </si>
  <si>
    <t xml:space="preserve">Otros pasivos </t>
  </si>
  <si>
    <t>Préstamos subordinados</t>
  </si>
  <si>
    <t>Total Pasivos</t>
  </si>
  <si>
    <t>PATRIMONIO NETO</t>
  </si>
  <si>
    <t>Capital Social</t>
  </si>
  <si>
    <t>Reservas</t>
  </si>
  <si>
    <t>De capital</t>
  </si>
  <si>
    <t>Resultados por aplicar</t>
  </si>
  <si>
    <t>Utilidades (pérdidas) de ejercicios anteriores</t>
  </si>
  <si>
    <t>Utilidades (pérdidas) del presente ejercicios</t>
  </si>
  <si>
    <t>Patrimonio restringido</t>
  </si>
  <si>
    <t>Utilidades no distribuibles</t>
  </si>
  <si>
    <t>Total patrimonio</t>
  </si>
  <si>
    <t>Total Pasivo y Patrimonio</t>
  </si>
  <si>
    <t xml:space="preserve">                           ________________________</t>
  </si>
  <si>
    <t xml:space="preserve">              Presidente Junta Directiva</t>
  </si>
  <si>
    <t>Estado de Resultados Integral</t>
  </si>
  <si>
    <t>Expresado en miles de dólares de los Estados Unidos</t>
  </si>
  <si>
    <t>Ingresos por intereses</t>
  </si>
  <si>
    <t xml:space="preserve">Activos financieros a costo amortizado </t>
  </si>
  <si>
    <t xml:space="preserve">Cartera de préstamos </t>
  </si>
  <si>
    <t>(Gastos por intereses)</t>
  </si>
  <si>
    <t xml:space="preserve">(Depósitos) </t>
  </si>
  <si>
    <t xml:space="preserve">(Títulos de emisión propia) </t>
  </si>
  <si>
    <t xml:space="preserve">(Préstamos) </t>
  </si>
  <si>
    <t>INGRESOS POR INTERESES NETOS</t>
  </si>
  <si>
    <t>Ganancia (Pérdida) deterioro  de activos financieros de riesgo  crediticio, Neta</t>
  </si>
  <si>
    <t>INGRESOS INTERESES, DESPUÉS DE CARGOS POR DETERIORO</t>
  </si>
  <si>
    <t xml:space="preserve">Ingresos por comisiones y honorarios </t>
  </si>
  <si>
    <t xml:space="preserve">(Gastos por comisiones y honorarios) </t>
  </si>
  <si>
    <t>INGRESOS POR COMISIONES Y HONORARIOS, NETOS</t>
  </si>
  <si>
    <t xml:space="preserve">Ganancia (Pérdida) por ventas de activos y Operaciones discontinuadas </t>
  </si>
  <si>
    <t xml:space="preserve">Otros ingresos (gastos) financieros </t>
  </si>
  <si>
    <t>TOTAL INGRESOS NETOS</t>
  </si>
  <si>
    <t>(Gastos de administración)</t>
  </si>
  <si>
    <t>(Gastos generales) (8120)</t>
  </si>
  <si>
    <t xml:space="preserve">(Gastos de depreciación y amortización) </t>
  </si>
  <si>
    <t>UTILIDAD (PÉRDIDA) ANTES DE IMPUESTO</t>
  </si>
  <si>
    <t>Gastos por impuestos sobre las ganancias (8150)</t>
  </si>
  <si>
    <t>RESERVA LEGAL</t>
  </si>
  <si>
    <t>UTILIDAD  DEL EJERCICIO</t>
  </si>
  <si>
    <t>OTRO RESULTADO INTEGRAL</t>
  </si>
  <si>
    <t xml:space="preserve">                _________________________</t>
  </si>
  <si>
    <t xml:space="preserve">                  Ever Abiel Rios Molina</t>
  </si>
  <si>
    <t xml:space="preserve">               Ever Abiel Rios Molina</t>
  </si>
  <si>
    <t>Saldos al 31 de julio 2026</t>
  </si>
  <si>
    <t>Al 31 de julio 2026</t>
  </si>
  <si>
    <t>Del 01 de enero 2026 al 31 de julio 2026</t>
  </si>
  <si>
    <t xml:space="preserve">Ganancia  o   (Pérdida)   por   reversión  de   (deterioro)   de   valor  de   activos
extraordinarios, Neta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</si>
</sst>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440A]* #,##0.00_-;\-[$$-440A]* #,##0.00_-;_-[$$-440A]* &quot;-&quot;??_-;_-@_-"/>
    <numFmt numFmtId="165" formatCode="_(\$* #,##0.00_);_(\$* \(#,##0.00\);_(\$* \-??_);_(@_)"/>
    <numFmt numFmtId="166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"/>
      <family val="2"/>
      <charset val="1"/>
    </font>
    <font>
      <sz val="9"/>
      <name val="Calibri"/>
      <family val="2"/>
      <charset val="1"/>
    </font>
    <font>
      <sz val="9"/>
      <color theme="2" tint="-0.749992370372631"/>
      <name val="Calibri"/>
      <family val="2"/>
      <scheme val="minor"/>
    </font>
    <font>
      <u val="singleAccounting"/>
      <sz val="9"/>
      <name val="Calibri"/>
      <family val="2"/>
      <charset val="1"/>
    </font>
    <font>
      <i/>
      <sz val="9"/>
      <name val="Calibri"/>
      <family val="2"/>
      <scheme val="minor"/>
    </font>
    <font>
      <i/>
      <sz val="9"/>
      <color theme="1" tint="0.499984740745262"/>
      <name val="Calibri"/>
      <family val="2"/>
    </font>
    <font>
      <i/>
      <u val="singleAccounting"/>
      <sz val="9"/>
      <color theme="1" tint="0.499984740745262"/>
      <name val="Calibri"/>
      <family val="2"/>
    </font>
    <font>
      <sz val="9"/>
      <color theme="1" tint="0.499984740745262"/>
      <name val="Calibri"/>
      <family val="2"/>
    </font>
    <font>
      <sz val="9"/>
      <name val="Calibri"/>
      <family val="2"/>
    </font>
    <font>
      <u val="singleAccounting"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i/>
      <u val="singleAccounting"/>
      <sz val="9"/>
      <color theme="1" tint="0.499984740745262"/>
      <name val="Calibri"/>
      <family val="2"/>
      <scheme val="minor"/>
    </font>
    <font>
      <u val="singleAccounting"/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9"/>
      <color theme="1"/>
      <name val="Calibri"/>
      <family val="2"/>
      <scheme val="minor"/>
    </font>
    <font>
      <u val="singleAccounting"/>
      <sz val="10"/>
      <color rgb="FF000000"/>
      <name val="Calibri"/>
      <family val="2"/>
      <scheme val="minor"/>
    </font>
    <font>
      <sz val="9"/>
      <color theme="2" tint="-0.89999084444715716"/>
      <name val="Calibri"/>
      <family val="2"/>
    </font>
    <font>
      <u val="singleAccounting"/>
      <sz val="9"/>
      <color theme="2" tint="-0.899990844447157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4" fillId="0" borderId="0">
      <alignment vertical="top"/>
    </xf>
    <xf numFmtId="0" fontId="33" fillId="0" borderId="0"/>
    <xf numFmtId="44" fontId="35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vertical="top" wrapText="1"/>
    </xf>
    <xf numFmtId="0" fontId="3" fillId="0" borderId="0" xfId="3" applyFont="1" applyFill="1" applyBorder="1" applyAlignment="1">
      <alignment vertical="top" wrapText="1"/>
    </xf>
    <xf numFmtId="0" fontId="3" fillId="0" borderId="0" xfId="3" applyFont="1" applyFill="1" applyBorder="1" applyAlignment="1">
      <alignment horizontal="left" vertical="top"/>
    </xf>
    <xf numFmtId="0" fontId="6" fillId="0" borderId="0" xfId="3" applyFont="1" applyFill="1" applyBorder="1" applyAlignment="1">
      <alignment vertical="top" wrapText="1"/>
    </xf>
    <xf numFmtId="0" fontId="6" fillId="0" borderId="0" xfId="3" applyFont="1" applyFill="1" applyBorder="1" applyAlignment="1">
      <alignment vertical="top"/>
    </xf>
    <xf numFmtId="0" fontId="7" fillId="0" borderId="0" xfId="3" applyFont="1" applyFill="1" applyBorder="1" applyAlignment="1">
      <alignment vertical="top" wrapText="1"/>
    </xf>
    <xf numFmtId="0" fontId="8" fillId="0" borderId="0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top" wrapText="1"/>
    </xf>
    <xf numFmtId="164" fontId="10" fillId="0" borderId="0" xfId="2" applyNumberFormat="1" applyFont="1" applyFill="1" applyBorder="1" applyAlignment="1">
      <alignment horizontal="center" vertical="center" wrapText="1"/>
    </xf>
    <xf numFmtId="44" fontId="11" fillId="0" borderId="0" xfId="2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top" wrapText="1"/>
    </xf>
    <xf numFmtId="165" fontId="15" fillId="0" borderId="0" xfId="4" applyNumberFormat="1" applyFont="1" applyBorder="1" applyAlignment="1" applyProtection="1"/>
    <xf numFmtId="0" fontId="16" fillId="0" borderId="0" xfId="3" applyFont="1" applyFill="1" applyBorder="1" applyAlignment="1">
      <alignment horizontal="left" vertical="center"/>
    </xf>
    <xf numFmtId="49" fontId="16" fillId="0" borderId="0" xfId="3" applyNumberFormat="1" applyFont="1" applyFill="1" applyBorder="1" applyAlignment="1">
      <alignment horizontal="left" vertical="center" wrapText="1"/>
    </xf>
    <xf numFmtId="49" fontId="18" fillId="0" borderId="0" xfId="3" applyNumberFormat="1" applyFont="1" applyFill="1" applyBorder="1" applyAlignment="1">
      <alignment horizontal="left" vertical="top" wrapText="1" indent="2"/>
    </xf>
    <xf numFmtId="164" fontId="3" fillId="0" borderId="0" xfId="2" applyNumberFormat="1" applyFont="1" applyFill="1" applyBorder="1" applyAlignment="1">
      <alignment horizontal="center" vertical="center"/>
    </xf>
    <xf numFmtId="165" fontId="21" fillId="0" borderId="0" xfId="4" applyNumberFormat="1" applyFont="1" applyBorder="1" applyAlignment="1" applyProtection="1"/>
    <xf numFmtId="166" fontId="23" fillId="0" borderId="0" xfId="4" applyNumberFormat="1" applyFont="1" applyBorder="1" applyAlignment="1" applyProtection="1"/>
    <xf numFmtId="0" fontId="24" fillId="2" borderId="0" xfId="3" applyFont="1" applyFill="1" applyBorder="1" applyAlignment="1">
      <alignment horizontal="left" vertical="center" wrapText="1"/>
    </xf>
    <xf numFmtId="164" fontId="24" fillId="2" borderId="0" xfId="2" applyNumberFormat="1" applyFont="1" applyFill="1" applyBorder="1" applyAlignment="1">
      <alignment vertical="center" wrapText="1"/>
    </xf>
    <xf numFmtId="44" fontId="24" fillId="2" borderId="0" xfId="2" applyFont="1" applyFill="1" applyBorder="1" applyAlignment="1">
      <alignment vertical="center" wrapText="1"/>
    </xf>
    <xf numFmtId="0" fontId="9" fillId="0" borderId="0" xfId="3" applyFont="1" applyFill="1" applyBorder="1" applyAlignment="1">
      <alignment horizontal="left" vertical="top" wrapText="1"/>
    </xf>
    <xf numFmtId="164" fontId="25" fillId="0" borderId="0" xfId="2" applyNumberFormat="1" applyFont="1" applyFill="1" applyBorder="1" applyAlignment="1">
      <alignment wrapText="1"/>
    </xf>
    <xf numFmtId="166" fontId="12" fillId="0" borderId="0" xfId="2" applyNumberFormat="1" applyFont="1" applyFill="1" applyBorder="1" applyAlignment="1">
      <alignment wrapText="1"/>
    </xf>
    <xf numFmtId="164" fontId="26" fillId="0" borderId="0" xfId="2" applyNumberFormat="1" applyFont="1" applyFill="1" applyBorder="1" applyAlignment="1">
      <alignment wrapText="1"/>
    </xf>
    <xf numFmtId="0" fontId="18" fillId="0" borderId="0" xfId="3" applyFont="1" applyFill="1" applyBorder="1" applyAlignment="1">
      <alignment horizontal="left" vertical="top" wrapText="1" indent="2"/>
    </xf>
    <xf numFmtId="166" fontId="27" fillId="0" borderId="0" xfId="2" applyNumberFormat="1" applyFont="1" applyFill="1" applyBorder="1" applyAlignment="1">
      <alignment wrapText="1"/>
    </xf>
    <xf numFmtId="166" fontId="28" fillId="0" borderId="0" xfId="2" applyNumberFormat="1" applyFont="1" applyFill="1" applyBorder="1" applyAlignment="1">
      <alignment wrapText="1"/>
    </xf>
    <xf numFmtId="164" fontId="13" fillId="0" borderId="0" xfId="2" applyNumberFormat="1" applyFont="1" applyFill="1" applyBorder="1" applyAlignment="1">
      <alignment wrapText="1"/>
    </xf>
    <xf numFmtId="166" fontId="29" fillId="0" borderId="0" xfId="2" applyNumberFormat="1" applyFont="1" applyFill="1" applyBorder="1" applyAlignment="1">
      <alignment wrapText="1"/>
    </xf>
    <xf numFmtId="0" fontId="25" fillId="3" borderId="0" xfId="3" applyFont="1" applyFill="1" applyBorder="1" applyAlignment="1">
      <alignment horizontal="left" vertical="top" wrapText="1"/>
    </xf>
    <xf numFmtId="164" fontId="25" fillId="3" borderId="0" xfId="2" applyNumberFormat="1" applyFont="1" applyFill="1" applyBorder="1" applyAlignment="1">
      <alignment wrapText="1"/>
    </xf>
    <xf numFmtId="44" fontId="30" fillId="3" borderId="0" xfId="2" applyFont="1" applyFill="1" applyBorder="1" applyAlignment="1">
      <alignment wrapText="1"/>
    </xf>
    <xf numFmtId="164" fontId="30" fillId="0" borderId="0" xfId="2" applyNumberFormat="1" applyFont="1" applyFill="1" applyBorder="1" applyAlignment="1">
      <alignment wrapText="1"/>
    </xf>
    <xf numFmtId="49" fontId="16" fillId="0" borderId="0" xfId="3" applyNumberFormat="1" applyFont="1" applyFill="1" applyBorder="1" applyAlignment="1">
      <alignment horizontal="left" vertical="top" wrapText="1"/>
    </xf>
    <xf numFmtId="164" fontId="31" fillId="0" borderId="0" xfId="2" applyNumberFormat="1" applyFont="1" applyFill="1" applyBorder="1" applyAlignment="1">
      <alignment wrapText="1"/>
    </xf>
    <xf numFmtId="49" fontId="18" fillId="0" borderId="0" xfId="3" applyNumberFormat="1" applyFont="1" applyFill="1" applyBorder="1" applyAlignment="1">
      <alignment horizontal="left" vertical="top" wrapText="1" indent="1"/>
    </xf>
    <xf numFmtId="166" fontId="30" fillId="3" borderId="0" xfId="2" applyNumberFormat="1" applyFont="1" applyFill="1" applyBorder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32" fillId="0" borderId="0" xfId="3" applyFont="1" applyFill="1" applyBorder="1" applyAlignment="1">
      <alignment horizontal="left" vertical="top" wrapText="1"/>
    </xf>
    <xf numFmtId="164" fontId="10" fillId="0" borderId="0" xfId="2" applyNumberFormat="1" applyFont="1" applyFill="1" applyBorder="1" applyAlignment="1">
      <alignment wrapText="1"/>
    </xf>
    <xf numFmtId="44" fontId="11" fillId="0" borderId="0" xfId="2" applyFont="1" applyFill="1" applyBorder="1" applyAlignment="1">
      <alignment wrapText="1"/>
    </xf>
    <xf numFmtId="44" fontId="3" fillId="0" borderId="0" xfId="2" applyFont="1" applyFill="1" applyBorder="1" applyAlignment="1">
      <alignment horizontal="center" vertical="center"/>
    </xf>
    <xf numFmtId="0" fontId="10" fillId="4" borderId="0" xfId="5" applyFont="1" applyFill="1" applyBorder="1"/>
    <xf numFmtId="0" fontId="34" fillId="4" borderId="0" xfId="5" applyFont="1" applyFill="1" applyBorder="1"/>
    <xf numFmtId="0" fontId="5" fillId="4" borderId="0" xfId="5" applyFont="1" applyFill="1" applyBorder="1"/>
    <xf numFmtId="44" fontId="5" fillId="4" borderId="0" xfId="6" applyFont="1" applyFill="1" applyBorder="1"/>
    <xf numFmtId="0" fontId="36" fillId="0" borderId="0" xfId="0" applyFont="1" applyAlignment="1">
      <alignment vertical="top"/>
    </xf>
    <xf numFmtId="0" fontId="36" fillId="0" borderId="0" xfId="0" applyFont="1" applyAlignment="1">
      <alignment vertical="top" wrapText="1" readingOrder="1"/>
    </xf>
    <xf numFmtId="0" fontId="0" fillId="0" borderId="0" xfId="0" applyAlignment="1">
      <alignment vertical="top"/>
    </xf>
    <xf numFmtId="0" fontId="5" fillId="4" borderId="0" xfId="5" applyFont="1" applyFill="1" applyBorder="1" applyAlignment="1">
      <alignment horizontal="left"/>
    </xf>
    <xf numFmtId="0" fontId="3" fillId="0" borderId="0" xfId="3" applyNumberFormat="1" applyFont="1" applyFill="1" applyBorder="1" applyAlignment="1">
      <alignment horizontal="left" vertical="top" wrapText="1"/>
    </xf>
    <xf numFmtId="0" fontId="37" fillId="0" borderId="0" xfId="3" applyFont="1" applyFill="1" applyBorder="1" applyAlignment="1">
      <alignment vertical="top" wrapText="1"/>
    </xf>
    <xf numFmtId="0" fontId="3" fillId="0" borderId="0" xfId="3" applyNumberFormat="1" applyFont="1" applyFill="1" applyBorder="1" applyAlignment="1">
      <alignment horizontal="center" vertical="top" wrapText="1"/>
    </xf>
    <xf numFmtId="0" fontId="7" fillId="0" borderId="0" xfId="3" applyNumberFormat="1" applyFont="1" applyFill="1" applyBorder="1" applyAlignment="1">
      <alignment horizontal="center" vertical="top" wrapText="1"/>
    </xf>
    <xf numFmtId="0" fontId="3" fillId="0" borderId="2" xfId="3" applyNumberFormat="1" applyFont="1" applyFill="1" applyBorder="1" applyAlignment="1">
      <alignment horizontal="center" vertical="center" wrapText="1"/>
    </xf>
    <xf numFmtId="0" fontId="30" fillId="0" borderId="2" xfId="3" applyNumberFormat="1" applyFont="1" applyFill="1" applyBorder="1" applyAlignment="1">
      <alignment horizontal="center" vertical="center" wrapText="1"/>
    </xf>
    <xf numFmtId="0" fontId="38" fillId="0" borderId="2" xfId="1" quotePrefix="1" applyNumberFormat="1" applyFont="1" applyFill="1" applyBorder="1" applyAlignment="1">
      <alignment horizontal="center" vertical="center" wrapText="1"/>
    </xf>
    <xf numFmtId="0" fontId="32" fillId="0" borderId="0" xfId="3" applyNumberFormat="1" applyFont="1" applyFill="1" applyBorder="1" applyAlignment="1">
      <alignment horizontal="left" vertical="top" wrapText="1"/>
    </xf>
    <xf numFmtId="0" fontId="3" fillId="0" borderId="0" xfId="3" applyNumberFormat="1" applyFont="1" applyFill="1" applyBorder="1" applyAlignment="1">
      <alignment horizontal="left" vertical="center" wrapText="1"/>
    </xf>
    <xf numFmtId="0" fontId="5" fillId="0" borderId="0" xfId="3" applyNumberFormat="1" applyFont="1" applyFill="1" applyBorder="1" applyAlignment="1">
      <alignment horizontal="left" vertical="top" indent="2"/>
    </xf>
    <xf numFmtId="0" fontId="5" fillId="0" borderId="0" xfId="3" applyNumberFormat="1" applyFont="1" applyFill="1" applyBorder="1" applyAlignment="1">
      <alignment horizontal="left" vertical="top" wrapText="1"/>
    </xf>
    <xf numFmtId="0" fontId="5" fillId="0" borderId="0" xfId="3" applyNumberFormat="1" applyFont="1" applyFill="1" applyBorder="1" applyAlignment="1">
      <alignment horizontal="left" vertical="top" wrapText="1" indent="2"/>
    </xf>
    <xf numFmtId="166" fontId="3" fillId="0" borderId="0" xfId="3" applyNumberFormat="1" applyFont="1" applyFill="1" applyBorder="1" applyAlignment="1">
      <alignment horizontal="left" vertical="center" wrapText="1"/>
    </xf>
    <xf numFmtId="166" fontId="39" fillId="0" borderId="0" xfId="3" applyNumberFormat="1" applyFont="1" applyFill="1" applyBorder="1" applyAlignment="1">
      <alignment horizontal="left" vertical="center" wrapText="1"/>
    </xf>
    <xf numFmtId="0" fontId="5" fillId="3" borderId="0" xfId="3" applyNumberFormat="1" applyFont="1" applyFill="1" applyBorder="1" applyAlignment="1">
      <alignment horizontal="left" vertical="top" wrapText="1"/>
    </xf>
    <xf numFmtId="0" fontId="3" fillId="3" borderId="0" xfId="3" applyNumberFormat="1" applyFont="1" applyFill="1" applyBorder="1" applyAlignment="1">
      <alignment horizontal="left" vertical="center" wrapText="1"/>
    </xf>
    <xf numFmtId="166" fontId="3" fillId="3" borderId="0" xfId="3" applyNumberFormat="1" applyFont="1" applyFill="1" applyBorder="1" applyAlignment="1">
      <alignment horizontal="left" vertical="center" wrapText="1"/>
    </xf>
    <xf numFmtId="166" fontId="41" fillId="0" borderId="0" xfId="4" applyNumberFormat="1" applyFont="1" applyBorder="1" applyAlignment="1" applyProtection="1">
      <alignment vertical="center"/>
    </xf>
    <xf numFmtId="166" fontId="40" fillId="3" borderId="0" xfId="4" applyNumberFormat="1" applyFont="1" applyFill="1" applyBorder="1" applyAlignment="1" applyProtection="1">
      <alignment vertical="center"/>
    </xf>
    <xf numFmtId="44" fontId="3" fillId="3" borderId="0" xfId="3" applyNumberFormat="1" applyFont="1" applyFill="1" applyBorder="1" applyAlignment="1">
      <alignment horizontal="left" vertical="center" wrapText="1"/>
    </xf>
    <xf numFmtId="166" fontId="39" fillId="3" borderId="0" xfId="3" applyNumberFormat="1" applyFont="1" applyFill="1" applyBorder="1" applyAlignment="1">
      <alignment horizontal="left" vertical="center" wrapText="1"/>
    </xf>
    <xf numFmtId="0" fontId="32" fillId="5" borderId="0" xfId="3" applyNumberFormat="1" applyFont="1" applyFill="1" applyBorder="1" applyAlignment="1">
      <alignment horizontal="left" vertical="top" wrapText="1"/>
    </xf>
    <xf numFmtId="0" fontId="3" fillId="5" borderId="0" xfId="3" applyNumberFormat="1" applyFont="1" applyFill="1" applyBorder="1" applyAlignment="1">
      <alignment horizontal="left" vertical="center" wrapText="1"/>
    </xf>
    <xf numFmtId="44" fontId="3" fillId="5" borderId="0" xfId="2" applyFont="1" applyFill="1" applyBorder="1" applyAlignment="1">
      <alignment horizontal="left" vertical="center" wrapText="1"/>
    </xf>
    <xf numFmtId="0" fontId="5" fillId="5" borderId="0" xfId="3" applyNumberFormat="1" applyFont="1" applyFill="1" applyBorder="1" applyAlignment="1">
      <alignment horizontal="left" vertical="top" wrapText="1"/>
    </xf>
    <xf numFmtId="44" fontId="3" fillId="5" borderId="0" xfId="3" applyNumberFormat="1" applyFont="1" applyFill="1" applyBorder="1" applyAlignment="1">
      <alignment horizontal="left" vertical="center" wrapText="1"/>
    </xf>
    <xf numFmtId="44" fontId="3" fillId="0" borderId="0" xfId="2" applyNumberFormat="1" applyFont="1" applyFill="1" applyBorder="1" applyAlignment="1">
      <alignment horizontal="left" vertical="center" wrapText="1"/>
    </xf>
    <xf numFmtId="166" fontId="17" fillId="0" borderId="0" xfId="4" applyNumberFormat="1" applyFont="1" applyFill="1" applyBorder="1" applyAlignment="1" applyProtection="1"/>
    <xf numFmtId="166" fontId="19" fillId="0" borderId="0" xfId="4" applyNumberFormat="1" applyFont="1" applyFill="1" applyBorder="1" applyAlignment="1" applyProtection="1"/>
    <xf numFmtId="166" fontId="20" fillId="0" borderId="0" xfId="4" applyNumberFormat="1" applyFont="1" applyFill="1" applyBorder="1" applyAlignment="1" applyProtection="1"/>
    <xf numFmtId="166" fontId="22" fillId="0" borderId="0" xfId="4" applyNumberFormat="1" applyFont="1" applyFill="1" applyBorder="1" applyAlignment="1" applyProtection="1"/>
    <xf numFmtId="44" fontId="15" fillId="0" borderId="0" xfId="2" applyFont="1" applyFill="1" applyBorder="1" applyAlignment="1" applyProtection="1"/>
    <xf numFmtId="44" fontId="3" fillId="0" borderId="0" xfId="2" applyFont="1" applyFill="1" applyBorder="1" applyAlignment="1">
      <alignment horizontal="left" vertical="center" wrapText="1"/>
    </xf>
    <xf numFmtId="166" fontId="40" fillId="0" borderId="0" xfId="4" applyNumberFormat="1" applyFont="1" applyFill="1" applyBorder="1" applyAlignment="1" applyProtection="1">
      <alignment vertical="center"/>
    </xf>
    <xf numFmtId="166" fontId="41" fillId="0" borderId="0" xfId="4" applyNumberFormat="1" applyFont="1" applyFill="1" applyBorder="1" applyAlignment="1" applyProtection="1">
      <alignment vertical="center"/>
    </xf>
    <xf numFmtId="166" fontId="39" fillId="0" borderId="0" xfId="3" applyNumberFormat="1" applyFont="1" applyFill="1" applyBorder="1" applyAlignment="1">
      <alignment horizontal="left" vertical="top" wrapText="1"/>
    </xf>
  </cellXfs>
  <cellStyles count="7">
    <cellStyle name="Millares" xfId="1" builtinId="3"/>
    <cellStyle name="Millares 19 2 2 9" xfId="4" xr:uid="{0EB0DF2B-BCC6-4860-A116-960DAD37C3B0}"/>
    <cellStyle name="Moneda" xfId="2" builtinId="4"/>
    <cellStyle name="Moneda 2" xfId="6" xr:uid="{35D83D79-B008-494D-BB09-CF7E782EB75D}"/>
    <cellStyle name="Normal" xfId="0" builtinId="0"/>
    <cellStyle name="Normal 2" xfId="5" xr:uid="{C64780B2-49BA-420E-B0B2-DE89CFF24DCE}"/>
    <cellStyle name="Normal 4" xfId="3" xr:uid="{CDF65222-50DD-43E7-B54A-E8ED7C6D2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3248786</xdr:colOff>
      <xdr:row>52</xdr:row>
      <xdr:rowOff>0</xdr:rowOff>
    </xdr:from>
    <xdr:ext cx="76200" cy="137160"/>
    <xdr:pic>
      <xdr:nvPicPr>
        <xdr:cNvPr id="2" name="image226.png">
          <a:extLst>
            <a:ext uri="{FF2B5EF4-FFF2-40B4-BE49-F238E27FC236}">
              <a16:creationId xmlns:a16="http://schemas.microsoft.com/office/drawing/2014/main" id="{83689913-2A14-4EA4-9EBE-C4559E120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061" y="10248900"/>
          <a:ext cx="76200" cy="13716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52</xdr:row>
      <xdr:rowOff>0</xdr:rowOff>
    </xdr:from>
    <xdr:ext cx="76200" cy="137160"/>
    <xdr:pic>
      <xdr:nvPicPr>
        <xdr:cNvPr id="3" name="image228.png">
          <a:extLst>
            <a:ext uri="{FF2B5EF4-FFF2-40B4-BE49-F238E27FC236}">
              <a16:creationId xmlns:a16="http://schemas.microsoft.com/office/drawing/2014/main" id="{E82F5DFE-05BC-49D5-881D-28D3843E7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10248900"/>
          <a:ext cx="76200" cy="137160"/>
        </a:xfrm>
        <a:prstGeom prst="rect">
          <a:avLst/>
        </a:prstGeom>
      </xdr:spPr>
    </xdr:pic>
    <xdr:clientData/>
  </xdr:oneCellAnchor>
  <xdr:oneCellAnchor>
    <xdr:from>
      <xdr:col>1</xdr:col>
      <xdr:colOff>3248786</xdr:colOff>
      <xdr:row>51</xdr:row>
      <xdr:rowOff>0</xdr:rowOff>
    </xdr:from>
    <xdr:ext cx="76200" cy="137160"/>
    <xdr:pic>
      <xdr:nvPicPr>
        <xdr:cNvPr id="4" name="image226.png">
          <a:extLst>
            <a:ext uri="{FF2B5EF4-FFF2-40B4-BE49-F238E27FC236}">
              <a16:creationId xmlns:a16="http://schemas.microsoft.com/office/drawing/2014/main" id="{6C7E2100-C07B-4468-90AF-C199A4D04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5086" y="10058400"/>
          <a:ext cx="76200" cy="137160"/>
        </a:xfrm>
        <a:prstGeom prst="rect">
          <a:avLst/>
        </a:prstGeom>
      </xdr:spPr>
    </xdr:pic>
    <xdr:clientData/>
  </xdr:oneCellAnchor>
  <xdr:oneCellAnchor>
    <xdr:from>
      <xdr:col>1</xdr:col>
      <xdr:colOff>3425825</xdr:colOff>
      <xdr:row>51</xdr:row>
      <xdr:rowOff>0</xdr:rowOff>
    </xdr:from>
    <xdr:ext cx="76200" cy="137160"/>
    <xdr:pic>
      <xdr:nvPicPr>
        <xdr:cNvPr id="5" name="image227.png">
          <a:extLst>
            <a:ext uri="{FF2B5EF4-FFF2-40B4-BE49-F238E27FC236}">
              <a16:creationId xmlns:a16="http://schemas.microsoft.com/office/drawing/2014/main" id="{6C37DE5C-C5EB-46D1-9BC7-CC1C284F3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2125" y="10058400"/>
          <a:ext cx="76200" cy="137160"/>
        </a:xfrm>
        <a:prstGeom prst="rect">
          <a:avLst/>
        </a:prstGeom>
      </xdr:spPr>
    </xdr:pic>
    <xdr:clientData/>
  </xdr:oneCellAnchor>
  <xdr:oneCellAnchor>
    <xdr:from>
      <xdr:col>0</xdr:col>
      <xdr:colOff>3248786</xdr:colOff>
      <xdr:row>57</xdr:row>
      <xdr:rowOff>0</xdr:rowOff>
    </xdr:from>
    <xdr:ext cx="76200" cy="137160"/>
    <xdr:pic>
      <xdr:nvPicPr>
        <xdr:cNvPr id="9" name="image226.png">
          <a:extLst>
            <a:ext uri="{FF2B5EF4-FFF2-40B4-BE49-F238E27FC236}">
              <a16:creationId xmlns:a16="http://schemas.microsoft.com/office/drawing/2014/main" id="{4C2E88F1-8AA3-40BF-8A96-ADEB9855B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061" y="11306175"/>
          <a:ext cx="76200" cy="137160"/>
        </a:xfrm>
        <a:prstGeom prst="rect">
          <a:avLst/>
        </a:prstGeom>
      </xdr:spPr>
    </xdr:pic>
    <xdr:clientData/>
  </xdr:oneCellAnchor>
  <xdr:oneCellAnchor>
    <xdr:from>
      <xdr:col>0</xdr:col>
      <xdr:colOff>3425825</xdr:colOff>
      <xdr:row>57</xdr:row>
      <xdr:rowOff>0</xdr:rowOff>
    </xdr:from>
    <xdr:ext cx="76200" cy="137160"/>
    <xdr:pic>
      <xdr:nvPicPr>
        <xdr:cNvPr id="10" name="image227.png">
          <a:extLst>
            <a:ext uri="{FF2B5EF4-FFF2-40B4-BE49-F238E27FC236}">
              <a16:creationId xmlns:a16="http://schemas.microsoft.com/office/drawing/2014/main" id="{99DAACE3-5492-40D4-9E24-62234EC8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11306175"/>
          <a:ext cx="76200" cy="137160"/>
        </a:xfrm>
        <a:prstGeom prst="rect">
          <a:avLst/>
        </a:prstGeom>
      </xdr:spPr>
    </xdr:pic>
    <xdr:clientData/>
  </xdr:oneCellAnchor>
  <xdr:twoCellAnchor>
    <xdr:from>
      <xdr:col>2</xdr:col>
      <xdr:colOff>22227</xdr:colOff>
      <xdr:row>51</xdr:row>
      <xdr:rowOff>185210</xdr:rowOff>
    </xdr:from>
    <xdr:to>
      <xdr:col>4</xdr:col>
      <xdr:colOff>0</xdr:colOff>
      <xdr:row>56</xdr:row>
      <xdr:rowOff>13760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950F58E9-27C2-4844-9916-EC27648D11BF}"/>
            </a:ext>
          </a:extLst>
        </xdr:cNvPr>
        <xdr:cNvSpPr txBox="1"/>
      </xdr:nvSpPr>
      <xdr:spPr>
        <a:xfrm>
          <a:off x="4870452" y="10243610"/>
          <a:ext cx="2549523" cy="695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SV" sz="1000"/>
            <a:t>      _________________________</a:t>
          </a:r>
        </a:p>
        <a:p>
          <a:r>
            <a:rPr lang="es-SV" sz="1000"/>
            <a:t>     </a:t>
          </a:r>
          <a:r>
            <a:rPr lang="es-SV" sz="1000" baseline="0"/>
            <a:t>     </a:t>
          </a:r>
          <a:r>
            <a:rPr lang="es-SV" sz="1000"/>
            <a:t>Gustavo Arcides Márquez</a:t>
          </a:r>
          <a:br>
            <a:rPr lang="es-SV" sz="1000"/>
          </a:br>
          <a:r>
            <a:rPr lang="es-SV" sz="1000" baseline="0"/>
            <a:t>                 </a:t>
          </a:r>
          <a:r>
            <a:rPr lang="es-SV" sz="1000"/>
            <a:t> Contador General</a:t>
          </a:r>
        </a:p>
      </xdr:txBody>
    </xdr:sp>
    <xdr:clientData/>
  </xdr:twoCellAnchor>
  <xdr:twoCellAnchor editAs="oneCell">
    <xdr:from>
      <xdr:col>3</xdr:col>
      <xdr:colOff>133350</xdr:colOff>
      <xdr:row>0</xdr:row>
      <xdr:rowOff>57150</xdr:rowOff>
    </xdr:from>
    <xdr:to>
      <xdr:col>4</xdr:col>
      <xdr:colOff>19195</xdr:colOff>
      <xdr:row>2</xdr:row>
      <xdr:rowOff>103716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63083A4-AEF7-4B1B-8073-CAE6B17B4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8350" y="57150"/>
          <a:ext cx="981220" cy="419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3247263</xdr:colOff>
      <xdr:row>31</xdr:row>
      <xdr:rowOff>0</xdr:rowOff>
    </xdr:from>
    <xdr:ext cx="76200" cy="137160"/>
    <xdr:pic>
      <xdr:nvPicPr>
        <xdr:cNvPr id="2" name="image228.png">
          <a:extLst>
            <a:ext uri="{FF2B5EF4-FFF2-40B4-BE49-F238E27FC236}">
              <a16:creationId xmlns:a16="http://schemas.microsoft.com/office/drawing/2014/main" id="{9439A7C2-2599-4938-9DEC-52DB949C1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063" y="5581651"/>
          <a:ext cx="76200" cy="137160"/>
        </a:xfrm>
        <a:prstGeom prst="rect">
          <a:avLst/>
        </a:prstGeom>
      </xdr:spPr>
    </xdr:pic>
    <xdr:clientData/>
  </xdr:oneCellAnchor>
  <xdr:oneCellAnchor>
    <xdr:from>
      <xdr:col>1</xdr:col>
      <xdr:colOff>3620515</xdr:colOff>
      <xdr:row>31</xdr:row>
      <xdr:rowOff>0</xdr:rowOff>
    </xdr:from>
    <xdr:ext cx="76200" cy="137160"/>
    <xdr:pic>
      <xdr:nvPicPr>
        <xdr:cNvPr id="3" name="image229.png">
          <a:extLst>
            <a:ext uri="{FF2B5EF4-FFF2-40B4-BE49-F238E27FC236}">
              <a16:creationId xmlns:a16="http://schemas.microsoft.com/office/drawing/2014/main" id="{46D15FB4-E96E-4477-AE6E-1F9984BA7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7315" y="5581651"/>
          <a:ext cx="76200" cy="13716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31</xdr:row>
      <xdr:rowOff>0</xdr:rowOff>
    </xdr:from>
    <xdr:ext cx="76200" cy="137160"/>
    <xdr:pic>
      <xdr:nvPicPr>
        <xdr:cNvPr id="4" name="image230.png">
          <a:extLst>
            <a:ext uri="{FF2B5EF4-FFF2-40B4-BE49-F238E27FC236}">
              <a16:creationId xmlns:a16="http://schemas.microsoft.com/office/drawing/2014/main" id="{AC91EADC-60FA-4673-A5A2-7FA95E2FB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5581651"/>
          <a:ext cx="76200" cy="137160"/>
        </a:xfrm>
        <a:prstGeom prst="rect">
          <a:avLst/>
        </a:prstGeom>
      </xdr:spPr>
    </xdr:pic>
    <xdr:clientData/>
  </xdr:oneCellAnchor>
  <xdr:oneCellAnchor>
    <xdr:from>
      <xdr:col>1</xdr:col>
      <xdr:colOff>3425825</xdr:colOff>
      <xdr:row>37</xdr:row>
      <xdr:rowOff>0</xdr:rowOff>
    </xdr:from>
    <xdr:ext cx="76200" cy="137160"/>
    <xdr:pic>
      <xdr:nvPicPr>
        <xdr:cNvPr id="5" name="image227.png">
          <a:extLst>
            <a:ext uri="{FF2B5EF4-FFF2-40B4-BE49-F238E27FC236}">
              <a16:creationId xmlns:a16="http://schemas.microsoft.com/office/drawing/2014/main" id="{40C330BD-EE42-4729-B822-4D7248BC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625" y="6553200"/>
          <a:ext cx="76200" cy="137160"/>
        </a:xfrm>
        <a:prstGeom prst="rect">
          <a:avLst/>
        </a:prstGeom>
      </xdr:spPr>
    </xdr:pic>
    <xdr:clientData/>
  </xdr:oneCellAnchor>
  <xdr:oneCellAnchor>
    <xdr:from>
      <xdr:col>1</xdr:col>
      <xdr:colOff>3425825</xdr:colOff>
      <xdr:row>37</xdr:row>
      <xdr:rowOff>0</xdr:rowOff>
    </xdr:from>
    <xdr:ext cx="76200" cy="137160"/>
    <xdr:pic>
      <xdr:nvPicPr>
        <xdr:cNvPr id="6" name="image227.png">
          <a:extLst>
            <a:ext uri="{FF2B5EF4-FFF2-40B4-BE49-F238E27FC236}">
              <a16:creationId xmlns:a16="http://schemas.microsoft.com/office/drawing/2014/main" id="{59FD3925-1A50-43B1-9D09-53DB69729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625" y="6553200"/>
          <a:ext cx="76200" cy="137160"/>
        </a:xfrm>
        <a:prstGeom prst="rect">
          <a:avLst/>
        </a:prstGeom>
      </xdr:spPr>
    </xdr:pic>
    <xdr:clientData/>
  </xdr:oneCellAnchor>
  <xdr:twoCellAnchor>
    <xdr:from>
      <xdr:col>1</xdr:col>
      <xdr:colOff>4089394</xdr:colOff>
      <xdr:row>42</xdr:row>
      <xdr:rowOff>155577</xdr:rowOff>
    </xdr:from>
    <xdr:to>
      <xdr:col>4</xdr:col>
      <xdr:colOff>0</xdr:colOff>
      <xdr:row>43</xdr:row>
      <xdr:rowOff>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75BA329-5369-442A-80DD-36CADED5FF65}"/>
            </a:ext>
          </a:extLst>
        </xdr:cNvPr>
        <xdr:cNvSpPr txBox="1"/>
      </xdr:nvSpPr>
      <xdr:spPr>
        <a:xfrm>
          <a:off x="5156194" y="7575552"/>
          <a:ext cx="2663826" cy="609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SV" sz="1000"/>
            <a:t>      _________________________</a:t>
          </a:r>
        </a:p>
        <a:p>
          <a:r>
            <a:rPr lang="es-SV" sz="1000"/>
            <a:t>     Lic. Cesar Augusto Saggeth Ortíz</a:t>
          </a:r>
          <a:br>
            <a:rPr lang="es-SV" sz="1000"/>
          </a:br>
          <a:r>
            <a:rPr lang="es-SV" sz="1000" baseline="0"/>
            <a:t>                 </a:t>
          </a:r>
          <a:r>
            <a:rPr lang="es-SV" sz="1000"/>
            <a:t> Director tesorero</a:t>
          </a:r>
        </a:p>
      </xdr:txBody>
    </xdr:sp>
    <xdr:clientData/>
  </xdr:twoCellAnchor>
  <xdr:twoCellAnchor>
    <xdr:from>
      <xdr:col>1</xdr:col>
      <xdr:colOff>3749683</xdr:colOff>
      <xdr:row>36</xdr:row>
      <xdr:rowOff>123836</xdr:rowOff>
    </xdr:from>
    <xdr:to>
      <xdr:col>4</xdr:col>
      <xdr:colOff>0</xdr:colOff>
      <xdr:row>40</xdr:row>
      <xdr:rowOff>88911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7197BC47-E6C8-4801-ADA2-87E669601A14}"/>
            </a:ext>
          </a:extLst>
        </xdr:cNvPr>
        <xdr:cNvSpPr txBox="1"/>
      </xdr:nvSpPr>
      <xdr:spPr>
        <a:xfrm>
          <a:off x="4816483" y="6515111"/>
          <a:ext cx="2717801" cy="612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SV" sz="1000"/>
            <a:t>      _________________________</a:t>
          </a:r>
        </a:p>
        <a:p>
          <a:r>
            <a:rPr lang="es-SV" sz="1000"/>
            <a:t>    Gustavo Arcides Márquez Chávez</a:t>
          </a:r>
          <a:br>
            <a:rPr lang="es-SV" sz="1000"/>
          </a:br>
          <a:r>
            <a:rPr lang="es-SV" sz="1000" baseline="0"/>
            <a:t>                 </a:t>
          </a:r>
          <a:r>
            <a:rPr lang="es-SV" sz="1000"/>
            <a:t> Contador General</a:t>
          </a:r>
        </a:p>
      </xdr:txBody>
    </xdr:sp>
    <xdr:clientData/>
  </xdr:twoCellAnchor>
  <xdr:twoCellAnchor editAs="oneCell">
    <xdr:from>
      <xdr:col>2</xdr:col>
      <xdr:colOff>560898</xdr:colOff>
      <xdr:row>0</xdr:row>
      <xdr:rowOff>84671</xdr:rowOff>
    </xdr:from>
    <xdr:to>
      <xdr:col>3</xdr:col>
      <xdr:colOff>811868</xdr:colOff>
      <xdr:row>2</xdr:row>
      <xdr:rowOff>157696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32DDEC8-6C77-46F7-9F8D-CC275204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42523" y="84671"/>
          <a:ext cx="984395" cy="42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BC37-C234-4160-A087-354F1FDF2E52}">
  <sheetPr>
    <tabColor rgb="FF0070C0"/>
  </sheetPr>
  <dimension ref="A1:D57"/>
  <sheetViews>
    <sheetView showGridLines="0" zoomScale="90" zoomScaleNormal="90" zoomScaleSheetLayoutView="82" workbookViewId="0">
      <selection activeCell="D8" sqref="D8:D20"/>
    </sheetView>
  </sheetViews>
  <sheetFormatPr baseColWidth="10" defaultColWidth="8" defaultRowHeight="13.8" x14ac:dyDescent="0.3"/>
  <cols>
    <col min="1" max="1" width="6.5546875" style="1" customWidth="1"/>
    <col min="2" max="2" width="59.5546875" style="4" customWidth="1"/>
    <col min="3" max="3" width="13" style="18" customWidth="1"/>
    <col min="4" max="4" width="16.44140625" style="46" customWidth="1"/>
    <col min="5" max="16384" width="8" style="4"/>
  </cols>
  <sheetData>
    <row r="1" spans="1:4" ht="14.4" x14ac:dyDescent="0.3">
      <c r="B1" s="2" t="s">
        <v>0</v>
      </c>
      <c r="C1" s="3"/>
      <c r="D1" s="3"/>
    </row>
    <row r="2" spans="1:4" x14ac:dyDescent="0.3">
      <c r="B2" s="5" t="s">
        <v>1</v>
      </c>
      <c r="C2" s="3"/>
      <c r="D2" s="3"/>
    </row>
    <row r="3" spans="1:4" x14ac:dyDescent="0.3">
      <c r="B3" s="5" t="s">
        <v>72</v>
      </c>
      <c r="C3" s="3"/>
      <c r="D3" s="3"/>
    </row>
    <row r="4" spans="1:4" x14ac:dyDescent="0.3">
      <c r="B4" s="6" t="s">
        <v>2</v>
      </c>
      <c r="C4" s="3"/>
      <c r="D4" s="3"/>
    </row>
    <row r="5" spans="1:4" x14ac:dyDescent="0.3">
      <c r="B5" s="7"/>
      <c r="C5" s="3"/>
      <c r="D5" s="3"/>
    </row>
    <row r="6" spans="1:4" x14ac:dyDescent="0.3">
      <c r="B6" s="7"/>
      <c r="C6" s="3"/>
      <c r="D6" s="8" t="s">
        <v>73</v>
      </c>
    </row>
    <row r="7" spans="1:4" ht="15.75" customHeight="1" x14ac:dyDescent="0.3">
      <c r="B7" s="9" t="s">
        <v>3</v>
      </c>
      <c r="C7" s="10"/>
      <c r="D7" s="11"/>
    </row>
    <row r="8" spans="1:4" ht="15.75" customHeight="1" x14ac:dyDescent="0.25">
      <c r="A8" s="12"/>
      <c r="B8" s="13" t="s">
        <v>4</v>
      </c>
      <c r="C8" s="14"/>
      <c r="D8" s="86">
        <v>15518.16365</v>
      </c>
    </row>
    <row r="9" spans="1:4" ht="15.75" customHeight="1" x14ac:dyDescent="0.4">
      <c r="A9" s="15"/>
      <c r="B9" s="13" t="s">
        <v>5</v>
      </c>
      <c r="C9" s="14"/>
      <c r="D9" s="82">
        <v>5192</v>
      </c>
    </row>
    <row r="10" spans="1:4" ht="15.75" customHeight="1" x14ac:dyDescent="0.25">
      <c r="A10" s="16"/>
      <c r="B10" s="17" t="s">
        <v>6</v>
      </c>
      <c r="D10" s="83">
        <v>5192</v>
      </c>
    </row>
    <row r="11" spans="1:4" ht="15.75" customHeight="1" x14ac:dyDescent="0.4">
      <c r="A11" s="16"/>
      <c r="B11" s="17" t="s">
        <v>7</v>
      </c>
      <c r="D11" s="84">
        <v>0</v>
      </c>
    </row>
    <row r="12" spans="1:4" ht="15.75" customHeight="1" x14ac:dyDescent="0.25">
      <c r="A12" s="15"/>
      <c r="B12" s="13" t="s">
        <v>8</v>
      </c>
      <c r="C12" s="19"/>
      <c r="D12" s="85">
        <v>93345.093250000005</v>
      </c>
    </row>
    <row r="13" spans="1:4" ht="15.75" customHeight="1" x14ac:dyDescent="0.25">
      <c r="A13" s="16"/>
      <c r="B13" s="17" t="s">
        <v>9</v>
      </c>
      <c r="D13" s="83">
        <v>6380.7909900000004</v>
      </c>
    </row>
    <row r="14" spans="1:4" ht="15.75" customHeight="1" x14ac:dyDescent="0.25">
      <c r="A14" s="16"/>
      <c r="B14" s="17" t="s">
        <v>10</v>
      </c>
      <c r="D14" s="83">
        <v>86973.247239999997</v>
      </c>
    </row>
    <row r="15" spans="1:4" ht="15.75" customHeight="1" x14ac:dyDescent="0.25">
      <c r="A15" s="16"/>
      <c r="B15" s="17" t="s">
        <v>11</v>
      </c>
      <c r="D15" s="83">
        <v>2288.4465500000001</v>
      </c>
    </row>
    <row r="16" spans="1:4" ht="15.75" customHeight="1" x14ac:dyDescent="0.4">
      <c r="A16" s="16"/>
      <c r="B16" s="17" t="s">
        <v>12</v>
      </c>
      <c r="D16" s="84">
        <v>-2297.3915299999999</v>
      </c>
    </row>
    <row r="17" spans="1:4" ht="15.75" customHeight="1" x14ac:dyDescent="0.25">
      <c r="A17" s="15"/>
      <c r="B17" s="13" t="s">
        <v>13</v>
      </c>
      <c r="C17" s="14"/>
      <c r="D17" s="85">
        <v>1182.80863</v>
      </c>
    </row>
    <row r="18" spans="1:4" ht="15.75" customHeight="1" x14ac:dyDescent="0.25">
      <c r="A18" s="15"/>
      <c r="B18" s="13" t="s">
        <v>14</v>
      </c>
      <c r="C18" s="14"/>
      <c r="D18" s="85">
        <v>1502.2226000000001</v>
      </c>
    </row>
    <row r="19" spans="1:4" ht="15.75" customHeight="1" x14ac:dyDescent="0.25">
      <c r="A19" s="15"/>
      <c r="B19" s="13" t="s">
        <v>15</v>
      </c>
      <c r="C19" s="14"/>
      <c r="D19" s="85">
        <v>83.999049999999997</v>
      </c>
    </row>
    <row r="20" spans="1:4" ht="15.75" customHeight="1" x14ac:dyDescent="0.25">
      <c r="A20" s="15"/>
      <c r="B20" s="13" t="s">
        <v>16</v>
      </c>
      <c r="C20" s="14"/>
      <c r="D20" s="85">
        <v>16</v>
      </c>
    </row>
    <row r="21" spans="1:4" ht="15.75" customHeight="1" x14ac:dyDescent="0.4">
      <c r="A21" s="15"/>
      <c r="B21" s="13" t="s">
        <v>17</v>
      </c>
      <c r="C21" s="14"/>
      <c r="D21" s="20">
        <v>117.97426</v>
      </c>
    </row>
    <row r="22" spans="1:4" ht="15.75" customHeight="1" x14ac:dyDescent="0.3">
      <c r="A22" s="15"/>
      <c r="B22" s="21" t="s">
        <v>18</v>
      </c>
      <c r="C22" s="22"/>
      <c r="D22" s="23">
        <f>+SUM(D8:D9)+SUM(D12:D12)+SUM(D17:D21)</f>
        <v>116958.26144</v>
      </c>
    </row>
    <row r="23" spans="1:4" ht="9" customHeight="1" x14ac:dyDescent="0.25">
      <c r="A23" s="15"/>
      <c r="B23" s="24"/>
      <c r="C23" s="25"/>
      <c r="D23" s="26"/>
    </row>
    <row r="24" spans="1:4" ht="15.75" customHeight="1" x14ac:dyDescent="0.25">
      <c r="A24" s="15"/>
      <c r="B24" s="9" t="s">
        <v>19</v>
      </c>
      <c r="C24" s="25"/>
      <c r="D24" s="26"/>
    </row>
    <row r="25" spans="1:4" ht="15.75" customHeight="1" x14ac:dyDescent="0.25">
      <c r="A25" s="15"/>
      <c r="B25" s="13" t="s">
        <v>20</v>
      </c>
      <c r="C25" s="27"/>
      <c r="D25" s="26">
        <v>90379.294039999993</v>
      </c>
    </row>
    <row r="26" spans="1:4" ht="15.75" customHeight="1" x14ac:dyDescent="0.25">
      <c r="A26" s="15"/>
      <c r="B26" s="28" t="s">
        <v>21</v>
      </c>
      <c r="D26" s="29">
        <v>74437.2739</v>
      </c>
    </row>
    <row r="27" spans="1:4" ht="15.75" customHeight="1" x14ac:dyDescent="0.25">
      <c r="A27" s="15"/>
      <c r="B27" s="28" t="s">
        <v>22</v>
      </c>
      <c r="D27" s="29">
        <v>13374.40691</v>
      </c>
    </row>
    <row r="28" spans="1:4" ht="15.75" customHeight="1" x14ac:dyDescent="0.4">
      <c r="A28" s="15"/>
      <c r="B28" s="28" t="s">
        <v>23</v>
      </c>
      <c r="D28" s="30">
        <v>2567.6132299999999</v>
      </c>
    </row>
    <row r="29" spans="1:4" ht="15.75" customHeight="1" x14ac:dyDescent="0.25">
      <c r="A29" s="15"/>
      <c r="B29" s="13" t="s">
        <v>24</v>
      </c>
      <c r="C29" s="27"/>
      <c r="D29" s="26">
        <v>100.92361</v>
      </c>
    </row>
    <row r="30" spans="1:4" ht="15.75" customHeight="1" x14ac:dyDescent="0.25">
      <c r="A30" s="15"/>
      <c r="B30" s="13" t="s">
        <v>25</v>
      </c>
      <c r="C30" s="27"/>
      <c r="D30" s="26">
        <v>2301.2015299999998</v>
      </c>
    </row>
    <row r="31" spans="1:4" ht="15.75" customHeight="1" x14ac:dyDescent="0.25">
      <c r="A31" s="15"/>
      <c r="B31" s="13" t="s">
        <v>26</v>
      </c>
      <c r="C31" s="31"/>
      <c r="D31" s="26">
        <v>876.66574000000003</v>
      </c>
    </row>
    <row r="32" spans="1:4" ht="15.75" customHeight="1" x14ac:dyDescent="0.25">
      <c r="A32" s="15"/>
      <c r="B32" s="13" t="s">
        <v>27</v>
      </c>
      <c r="C32" s="31"/>
      <c r="D32" s="26">
        <v>59.377479999999998</v>
      </c>
    </row>
    <row r="33" spans="1:4" ht="15.75" customHeight="1" x14ac:dyDescent="0.4">
      <c r="A33" s="15"/>
      <c r="B33" s="13" t="s">
        <v>28</v>
      </c>
      <c r="C33" s="31"/>
      <c r="D33" s="32">
        <v>2725.63168</v>
      </c>
    </row>
    <row r="34" spans="1:4" ht="15.75" customHeight="1" x14ac:dyDescent="0.25">
      <c r="A34" s="15"/>
      <c r="B34" s="33" t="s">
        <v>29</v>
      </c>
      <c r="C34" s="34"/>
      <c r="D34" s="35">
        <f>+SUM(D25)+SUM(D29:D33)</f>
        <v>96443.094079999995</v>
      </c>
    </row>
    <row r="35" spans="1:4" ht="9" customHeight="1" x14ac:dyDescent="0.25">
      <c r="A35" s="15"/>
      <c r="B35" s="24"/>
      <c r="C35" s="31"/>
      <c r="D35" s="26"/>
    </row>
    <row r="36" spans="1:4" ht="15.75" customHeight="1" x14ac:dyDescent="0.25">
      <c r="A36" s="15"/>
      <c r="B36" s="9" t="s">
        <v>30</v>
      </c>
      <c r="C36" s="31"/>
      <c r="D36" s="26"/>
    </row>
    <row r="37" spans="1:4" ht="15.75" customHeight="1" x14ac:dyDescent="0.25">
      <c r="A37" s="15"/>
      <c r="B37" s="13" t="s">
        <v>31</v>
      </c>
      <c r="C37" s="36"/>
      <c r="D37" s="26">
        <v>11773.523999999999</v>
      </c>
    </row>
    <row r="38" spans="1:4" ht="15.75" customHeight="1" x14ac:dyDescent="0.4">
      <c r="A38" s="15"/>
      <c r="B38" s="13" t="s">
        <v>32</v>
      </c>
      <c r="C38" s="25"/>
      <c r="D38" s="32">
        <v>2191.741</v>
      </c>
    </row>
    <row r="39" spans="1:4" ht="15.75" customHeight="1" x14ac:dyDescent="0.4">
      <c r="A39" s="37"/>
      <c r="B39" s="17" t="s">
        <v>33</v>
      </c>
      <c r="D39" s="30">
        <v>2191.741</v>
      </c>
    </row>
    <row r="40" spans="1:4" ht="15.75" customHeight="1" x14ac:dyDescent="0.4">
      <c r="A40" s="15"/>
      <c r="B40" s="13" t="s">
        <v>34</v>
      </c>
      <c r="C40" s="38"/>
      <c r="D40" s="32">
        <v>6494.7226700000001</v>
      </c>
    </row>
    <row r="41" spans="1:4" ht="15.75" customHeight="1" x14ac:dyDescent="0.25">
      <c r="A41" s="37"/>
      <c r="B41" s="39" t="s">
        <v>35</v>
      </c>
      <c r="D41" s="29">
        <v>3296.35934</v>
      </c>
    </row>
    <row r="42" spans="1:4" ht="15.75" customHeight="1" x14ac:dyDescent="0.4">
      <c r="A42" s="37"/>
      <c r="B42" s="39" t="s">
        <v>36</v>
      </c>
      <c r="D42" s="30">
        <v>3198.3633300000001</v>
      </c>
    </row>
    <row r="43" spans="1:4" ht="15.75" customHeight="1" x14ac:dyDescent="0.4">
      <c r="A43" s="15"/>
      <c r="B43" s="13" t="s">
        <v>37</v>
      </c>
      <c r="C43" s="38"/>
      <c r="D43" s="32">
        <v>55.179690000000001</v>
      </c>
    </row>
    <row r="44" spans="1:4" ht="15.75" customHeight="1" x14ac:dyDescent="0.4">
      <c r="A44" s="37"/>
      <c r="B44" s="17" t="s">
        <v>38</v>
      </c>
      <c r="D44" s="30">
        <v>55.179690000000001</v>
      </c>
    </row>
    <row r="45" spans="1:4" ht="15.75" customHeight="1" x14ac:dyDescent="0.25">
      <c r="A45" s="12"/>
      <c r="B45" s="33" t="s">
        <v>39</v>
      </c>
      <c r="C45" s="34"/>
      <c r="D45" s="40">
        <f>+D37+D38+D40+D43</f>
        <v>20515.167359999999</v>
      </c>
    </row>
    <row r="46" spans="1:4" ht="15.75" customHeight="1" x14ac:dyDescent="0.3">
      <c r="A46" s="12"/>
      <c r="B46" s="21" t="s">
        <v>40</v>
      </c>
      <c r="C46" s="22"/>
      <c r="D46" s="23">
        <f>+D34+D45</f>
        <v>116958.26144</v>
      </c>
    </row>
    <row r="47" spans="1:4" s="41" customFormat="1" ht="14.4" x14ac:dyDescent="0.3">
      <c r="C47" s="42"/>
    </row>
    <row r="48" spans="1:4" s="41" customFormat="1" ht="14.4" x14ac:dyDescent="0.3">
      <c r="C48" s="42"/>
    </row>
    <row r="49" spans="1:4" s="41" customFormat="1" ht="14.4" x14ac:dyDescent="0.3">
      <c r="C49" s="42"/>
    </row>
    <row r="50" spans="1:4" s="41" customFormat="1" ht="14.4" x14ac:dyDescent="0.3">
      <c r="C50" s="42"/>
    </row>
    <row r="51" spans="1:4" x14ac:dyDescent="0.2">
      <c r="B51" s="43"/>
      <c r="C51" s="44"/>
      <c r="D51" s="45"/>
    </row>
    <row r="53" spans="1:4" x14ac:dyDescent="0.2">
      <c r="A53" s="47" t="s">
        <v>41</v>
      </c>
      <c r="C53" s="48"/>
    </row>
    <row r="54" spans="1:4" x14ac:dyDescent="0.3">
      <c r="A54" s="50" t="s">
        <v>70</v>
      </c>
      <c r="C54" s="49"/>
    </row>
    <row r="55" spans="1:4" x14ac:dyDescent="0.3">
      <c r="A55" s="51" t="s">
        <v>42</v>
      </c>
      <c r="C55" s="52"/>
    </row>
    <row r="56" spans="1:4" ht="14.4" x14ac:dyDescent="0.3">
      <c r="B56" s="53"/>
      <c r="C56" s="53"/>
    </row>
    <row r="57" spans="1:4" ht="14.4" x14ac:dyDescent="0.3">
      <c r="B57" s="53"/>
      <c r="C57" s="53"/>
    </row>
  </sheetData>
  <printOptions horizontalCentered="1"/>
  <pageMargins left="0.70866141732283472" right="0.70866141732283472" top="0.77" bottom="0.51181102362204722" header="0.31496062992125984" footer="0.31496062992125984"/>
  <pageSetup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B94F-6546-4284-A0F6-8135E23BF202}">
  <sheetPr>
    <tabColor rgb="FF0070C0"/>
  </sheetPr>
  <dimension ref="A1:G46"/>
  <sheetViews>
    <sheetView showGridLines="0" tabSelected="1" zoomScale="90" zoomScaleNormal="90" workbookViewId="0">
      <selection activeCell="D6" sqref="D6"/>
    </sheetView>
  </sheetViews>
  <sheetFormatPr baseColWidth="10" defaultColWidth="8" defaultRowHeight="13.8" x14ac:dyDescent="0.3"/>
  <cols>
    <col min="1" max="1" width="16" style="55" customWidth="1"/>
    <col min="2" max="2" width="64.6640625" style="55" customWidth="1"/>
    <col min="3" max="3" width="11" style="55" customWidth="1"/>
    <col min="4" max="4" width="14.109375" style="55" customWidth="1"/>
    <col min="5" max="16384" width="8" style="55"/>
  </cols>
  <sheetData>
    <row r="1" spans="2:4" ht="14.4" x14ac:dyDescent="0.3">
      <c r="B1" s="56" t="s">
        <v>0</v>
      </c>
      <c r="C1" s="56"/>
      <c r="D1" s="56"/>
    </row>
    <row r="2" spans="2:4" x14ac:dyDescent="0.3">
      <c r="B2" s="7" t="s">
        <v>43</v>
      </c>
      <c r="C2" s="57"/>
      <c r="D2" s="57"/>
    </row>
    <row r="3" spans="2:4" x14ac:dyDescent="0.3">
      <c r="B3" s="7" t="s">
        <v>74</v>
      </c>
      <c r="C3" s="57"/>
      <c r="D3" s="57"/>
    </row>
    <row r="4" spans="2:4" x14ac:dyDescent="0.3">
      <c r="B4" s="7" t="s">
        <v>44</v>
      </c>
      <c r="C4" s="57"/>
      <c r="D4" s="57"/>
    </row>
    <row r="5" spans="2:4" x14ac:dyDescent="0.3">
      <c r="B5" s="58"/>
      <c r="C5" s="57"/>
      <c r="D5" s="57"/>
    </row>
    <row r="6" spans="2:4" ht="25.5" customHeight="1" x14ac:dyDescent="0.3">
      <c r="B6" s="59"/>
      <c r="C6" s="60"/>
      <c r="D6" s="61" t="s">
        <v>73</v>
      </c>
    </row>
    <row r="7" spans="2:4" x14ac:dyDescent="0.3">
      <c r="B7" s="62" t="s">
        <v>45</v>
      </c>
      <c r="C7" s="63"/>
      <c r="D7" s="63"/>
    </row>
    <row r="8" spans="2:4" x14ac:dyDescent="0.3">
      <c r="B8" s="64" t="s">
        <v>46</v>
      </c>
      <c r="C8" s="63"/>
      <c r="D8" s="87">
        <v>431.04852</v>
      </c>
    </row>
    <row r="9" spans="2:4" ht="15.6" x14ac:dyDescent="0.3">
      <c r="B9" s="66" t="s">
        <v>47</v>
      </c>
      <c r="D9" s="68">
        <v>15900.167020000001</v>
      </c>
    </row>
    <row r="10" spans="2:4" x14ac:dyDescent="0.3">
      <c r="B10" s="62" t="s">
        <v>48</v>
      </c>
      <c r="C10" s="63"/>
      <c r="D10" s="67"/>
    </row>
    <row r="11" spans="2:4" x14ac:dyDescent="0.3">
      <c r="B11" s="66" t="s">
        <v>49</v>
      </c>
      <c r="C11" s="63"/>
      <c r="D11" s="88">
        <v>-1863.93019</v>
      </c>
    </row>
    <row r="12" spans="2:4" x14ac:dyDescent="0.3">
      <c r="B12" s="66" t="s">
        <v>50</v>
      </c>
      <c r="C12" s="63"/>
      <c r="D12" s="88">
        <v>-91.698700000000002</v>
      </c>
    </row>
    <row r="13" spans="2:4" x14ac:dyDescent="0.3">
      <c r="B13" s="66" t="s">
        <v>51</v>
      </c>
      <c r="C13" s="63"/>
      <c r="D13" s="88">
        <v>-838.24436000000003</v>
      </c>
    </row>
    <row r="14" spans="2:4" ht="15" customHeight="1" x14ac:dyDescent="0.3">
      <c r="B14" s="69" t="s">
        <v>52</v>
      </c>
      <c r="C14" s="70"/>
      <c r="D14" s="71">
        <v>13537.342290000001</v>
      </c>
    </row>
    <row r="15" spans="2:4" x14ac:dyDescent="0.3">
      <c r="B15" s="62" t="s">
        <v>53</v>
      </c>
      <c r="C15" s="63"/>
      <c r="D15" s="89">
        <v>-888.71554000000003</v>
      </c>
    </row>
    <row r="16" spans="2:4" ht="27.6" x14ac:dyDescent="0.3">
      <c r="B16" s="62" t="s">
        <v>75</v>
      </c>
      <c r="C16" s="63"/>
      <c r="D16" s="68">
        <v>0</v>
      </c>
    </row>
    <row r="17" spans="1:4" ht="15" customHeight="1" x14ac:dyDescent="0.3">
      <c r="B17" s="69" t="s">
        <v>54</v>
      </c>
      <c r="C17" s="70"/>
      <c r="D17" s="73">
        <v>-888.71554000000003</v>
      </c>
    </row>
    <row r="18" spans="1:4" x14ac:dyDescent="0.3">
      <c r="B18" s="62" t="s">
        <v>55</v>
      </c>
      <c r="C18" s="63"/>
      <c r="D18" s="67">
        <v>450.89605</v>
      </c>
    </row>
    <row r="19" spans="1:4" ht="15.6" x14ac:dyDescent="0.3">
      <c r="B19" s="62" t="s">
        <v>56</v>
      </c>
      <c r="C19" s="63"/>
      <c r="D19" s="68">
        <v>-242.17150000000001</v>
      </c>
    </row>
    <row r="20" spans="1:4" ht="15" customHeight="1" x14ac:dyDescent="0.3">
      <c r="B20" s="69" t="s">
        <v>57</v>
      </c>
      <c r="C20" s="70"/>
      <c r="D20" s="71">
        <v>208.72454999999999</v>
      </c>
    </row>
    <row r="21" spans="1:4" x14ac:dyDescent="0.3">
      <c r="B21" s="62" t="s">
        <v>58</v>
      </c>
      <c r="C21" s="63"/>
      <c r="D21" s="67">
        <v>34.648650000000004</v>
      </c>
    </row>
    <row r="22" spans="1:4" ht="15.6" x14ac:dyDescent="0.3">
      <c r="B22" s="62" t="s">
        <v>59</v>
      </c>
      <c r="D22" s="90">
        <v>215.11180999999999</v>
      </c>
    </row>
    <row r="23" spans="1:4" ht="15" customHeight="1" x14ac:dyDescent="0.3">
      <c r="B23" s="69" t="s">
        <v>60</v>
      </c>
      <c r="C23" s="70"/>
      <c r="D23" s="71">
        <v>249.76045999999999</v>
      </c>
    </row>
    <row r="24" spans="1:4" x14ac:dyDescent="0.3">
      <c r="B24" s="62" t="s">
        <v>61</v>
      </c>
      <c r="C24" s="63"/>
      <c r="D24" s="88">
        <v>-5624.6346100000001</v>
      </c>
    </row>
    <row r="25" spans="1:4" x14ac:dyDescent="0.3">
      <c r="B25" s="62" t="s">
        <v>62</v>
      </c>
      <c r="C25" s="63"/>
      <c r="D25" s="88">
        <v>-2519.58878</v>
      </c>
    </row>
    <row r="26" spans="1:4" x14ac:dyDescent="0.3">
      <c r="B26" s="62" t="s">
        <v>63</v>
      </c>
      <c r="C26" s="63"/>
      <c r="D26" s="89">
        <v>-170.62263999999999</v>
      </c>
    </row>
    <row r="27" spans="1:4" ht="15" customHeight="1" x14ac:dyDescent="0.3">
      <c r="B27" s="69" t="s">
        <v>64</v>
      </c>
      <c r="C27" s="70"/>
      <c r="D27" s="71">
        <v>4792.2657300000001</v>
      </c>
    </row>
    <row r="28" spans="1:4" x14ac:dyDescent="0.3">
      <c r="B28" s="62" t="s">
        <v>65</v>
      </c>
      <c r="C28" s="63"/>
      <c r="D28" s="72">
        <v>-1593.9023999999999</v>
      </c>
    </row>
    <row r="29" spans="1:4" ht="15.6" x14ac:dyDescent="0.3">
      <c r="A29" s="65"/>
      <c r="B29" s="69" t="s">
        <v>66</v>
      </c>
      <c r="C29" s="74"/>
      <c r="D29" s="75">
        <v>0</v>
      </c>
    </row>
    <row r="30" spans="1:4" ht="15" customHeight="1" x14ac:dyDescent="0.3">
      <c r="B30" s="76" t="s">
        <v>67</v>
      </c>
      <c r="C30" s="77"/>
      <c r="D30" s="78">
        <v>3198.3633300000001</v>
      </c>
    </row>
    <row r="31" spans="1:4" x14ac:dyDescent="0.3">
      <c r="B31" s="79" t="s">
        <v>68</v>
      </c>
      <c r="C31" s="77"/>
      <c r="D31" s="80"/>
    </row>
    <row r="34" spans="1:4" x14ac:dyDescent="0.3">
      <c r="D34" s="81"/>
    </row>
    <row r="38" spans="1:4" x14ac:dyDescent="0.2">
      <c r="A38" s="1"/>
      <c r="B38" s="48" t="s">
        <v>69</v>
      </c>
      <c r="C38" s="48"/>
      <c r="D38" s="46"/>
    </row>
    <row r="39" spans="1:4" x14ac:dyDescent="0.3">
      <c r="A39" s="1"/>
      <c r="B39" s="50" t="s">
        <v>71</v>
      </c>
      <c r="C39" s="49"/>
      <c r="D39" s="46"/>
    </row>
    <row r="40" spans="1:4" x14ac:dyDescent="0.3">
      <c r="A40" s="1"/>
      <c r="B40" s="51" t="s">
        <v>42</v>
      </c>
      <c r="C40" s="52"/>
      <c r="D40" s="46"/>
    </row>
    <row r="41" spans="1:4" ht="14.4" x14ac:dyDescent="0.3">
      <c r="A41" s="1"/>
      <c r="B41" s="53"/>
      <c r="C41" s="53"/>
      <c r="D41" s="46"/>
    </row>
    <row r="42" spans="1:4" ht="14.4" x14ac:dyDescent="0.3">
      <c r="A42" s="1"/>
      <c r="B42" s="53"/>
      <c r="C42" s="53"/>
      <c r="D42" s="46"/>
    </row>
    <row r="43" spans="1:4" ht="14.4" x14ac:dyDescent="0.3">
      <c r="A43" s="1"/>
      <c r="B43" s="53"/>
      <c r="C43" s="53"/>
      <c r="D43" s="46"/>
    </row>
    <row r="44" spans="1:4" x14ac:dyDescent="0.2">
      <c r="B44" s="48"/>
    </row>
    <row r="45" spans="1:4" x14ac:dyDescent="0.3">
      <c r="B45" s="54"/>
    </row>
    <row r="46" spans="1:4" x14ac:dyDescent="0.3">
      <c r="B46" s="51"/>
    </row>
  </sheetData>
  <printOptions horizontalCentered="1"/>
  <pageMargins left="0.70866141732283472" right="0.70866141732283472" top="0.99" bottom="0.74803149606299213" header="0.31496062992125984" footer="0.31496062992125984"/>
  <pageSetup scale="85" orientation="portrait" horizontalDpi="300" verticalDpi="300" r:id="rId1"/>
  <colBreaks count="1" manualBreakCount="1">
    <brk id="1" max="1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ESF-final-m</vt:lpstr>
      <vt:lpstr>ER - final-m</vt:lpstr>
      <vt:lpstr>_1B_1512</vt:lpstr>
      <vt:lpstr>_1B_1513</vt:lpstr>
      <vt:lpstr>_1B_1516</vt:lpstr>
      <vt:lpstr>_1B_1517</vt:lpstr>
      <vt:lpstr>_1B_1518</vt:lpstr>
      <vt:lpstr>_1B_1519</vt:lpstr>
      <vt:lpstr>_1B_1520</vt:lpstr>
      <vt:lpstr>'ER - final-m'!Área_de_impresión</vt:lpstr>
      <vt:lpstr>'ESF-final-m'!Área_de_impresión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Arcides Márquez Chávez</dc:creator>
  <cp:lastModifiedBy>Iris Nohemy Aguirre de Hernández</cp:lastModifiedBy>
  <cp:lastPrinted>2026-03-20T16:14:05Z</cp:lastPrinted>
  <dcterms:created xsi:type="dcterms:W3CDTF">2026-03-20T16:05:30Z</dcterms:created>
  <dcterms:modified xsi:type="dcterms:W3CDTF">2026-08-20T19:52:56Z</dcterms:modified>
</cp:coreProperties>
</file>