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gurosfedecreditosv-my.sharepoint.com/personal/douglas_grijalva_segurosfedecredito_com/Documents/Documentos/CONTABILIDAD/ENVIOS BVES/2026/VIDA/"/>
    </mc:Choice>
  </mc:AlternateContent>
  <xr:revisionPtr revIDLastSave="540" documentId="11_C81D2E1089D439741F9F992E7396902EA56F8D5C" xr6:coauthVersionLast="47" xr6:coauthVersionMax="47" xr10:uidLastSave="{81D1B507-7989-481A-96E7-9466661FBA1C}"/>
  <bookViews>
    <workbookView xWindow="28680" yWindow="-120" windowWidth="19440" windowHeight="14880" activeTab="1" xr2:uid="{00000000-000D-0000-FFFF-FFFF00000000}"/>
  </bookViews>
  <sheets>
    <sheet name="BG" sheetId="9" r:id="rId1"/>
    <sheet name="ER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0" l="1"/>
  <c r="H15" i="10"/>
  <c r="H8" i="10"/>
  <c r="H23" i="10" l="1"/>
  <c r="H28" i="10" s="1"/>
  <c r="H32" i="10" s="1"/>
  <c r="H34" i="10" s="1"/>
</calcChain>
</file>

<file path=xl/sharedStrings.xml><?xml version="1.0" encoding="utf-8"?>
<sst xmlns="http://schemas.openxmlformats.org/spreadsheetml/2006/main" count="111" uniqueCount="77">
  <si>
    <t>Diversos (neto)</t>
  </si>
  <si>
    <t>Bienes inmuebles, muebles y otros a su valor neto</t>
  </si>
  <si>
    <t>Provisiones</t>
  </si>
  <si>
    <t>FEDECRÉDITO VIDA, S.A., SEGUROS DE PERSONAS</t>
  </si>
  <si>
    <t>Cartera de préstamos</t>
  </si>
  <si>
    <t>Firmados por:</t>
  </si>
  <si>
    <t>Otros pasivos</t>
  </si>
  <si>
    <t>Sociedades deudoras de seguros y fianzas</t>
  </si>
  <si>
    <t>Cuentas por pagar</t>
  </si>
  <si>
    <t>Activos</t>
  </si>
  <si>
    <t>Sociedades acreedoras de seguros y fianzas</t>
  </si>
  <si>
    <t>Obligaciones con intermediarios y agentes</t>
  </si>
  <si>
    <t>Patrimonio</t>
  </si>
  <si>
    <t>Primas netas de devoluciones y cancelaciones</t>
  </si>
  <si>
    <t>Ingresos financieros y de inversión</t>
  </si>
  <si>
    <t>Gastos de adquisición y conservación</t>
  </si>
  <si>
    <t>Conceptos</t>
  </si>
  <si>
    <t>Notas</t>
  </si>
  <si>
    <t>Primas cedidas por reaseguros y reafianzamientos</t>
  </si>
  <si>
    <t>Otros ingresos y gastos</t>
  </si>
  <si>
    <t>Impuesto sobre la renta</t>
  </si>
  <si>
    <t>$</t>
  </si>
  <si>
    <t>Otros activos</t>
  </si>
  <si>
    <t>Activos del giro</t>
  </si>
  <si>
    <t>Caja y bancos</t>
  </si>
  <si>
    <t>Primas por cobrar (neto)</t>
  </si>
  <si>
    <t>Activo fijo</t>
  </si>
  <si>
    <t>Obligaciones con asegurados</t>
  </si>
  <si>
    <t>Reservas técnicas</t>
  </si>
  <si>
    <t>Ingresos de operación</t>
  </si>
  <si>
    <t>Costos de operación</t>
  </si>
  <si>
    <t>Reservas de saneamiento</t>
  </si>
  <si>
    <t>Gastos de operación</t>
  </si>
  <si>
    <t>Siniestros y gastos recuperados por reaseguros y reafianzamientos cedidos</t>
  </si>
  <si>
    <t>Utilidad de operación</t>
  </si>
  <si>
    <t>Utilidad neta</t>
  </si>
  <si>
    <t>BALANCES GENERALES INTERMEDIOS (NO AUDITADOS)</t>
  </si>
  <si>
    <t>(Expresado en miles de dólares de los Estados Unidos de América, con un decimal)</t>
  </si>
  <si>
    <t>Inversiones financieras (neto)</t>
  </si>
  <si>
    <t>Total Activos</t>
  </si>
  <si>
    <t>Pasivos</t>
  </si>
  <si>
    <t>Pasivos de giro</t>
  </si>
  <si>
    <t xml:space="preserve">Otros pasivos </t>
  </si>
  <si>
    <t>Reservas técnicas y contingencial de fianzas</t>
  </si>
  <si>
    <t xml:space="preserve">Reservas por siniestros </t>
  </si>
  <si>
    <t>Reservas por siniestros</t>
  </si>
  <si>
    <t>Total Pasivos</t>
  </si>
  <si>
    <t>Capital social</t>
  </si>
  <si>
    <t>Reservas de capital</t>
  </si>
  <si>
    <t>Patrimonio restringido</t>
  </si>
  <si>
    <t>Resultados de ejercicios anteriores</t>
  </si>
  <si>
    <t>Resultado del ejercicio</t>
  </si>
  <si>
    <t>Total Pasivos y Patrimonio</t>
  </si>
  <si>
    <t>Las notas que se acompañan son parte integral de los estados financieros.</t>
  </si>
  <si>
    <t>Mario Andrés López Amaya</t>
  </si>
  <si>
    <t>Presidente</t>
  </si>
  <si>
    <t>Isaí Arnoldo Romero G.</t>
  </si>
  <si>
    <t>Director Propietario</t>
  </si>
  <si>
    <t>Secretario</t>
  </si>
  <si>
    <t>Diana Cecilia Rosales Portillo</t>
  </si>
  <si>
    <t>Gerente de Administración y Finanzas</t>
  </si>
  <si>
    <t>Douglas Roberto Grijalva Zeceña</t>
  </si>
  <si>
    <t>Contador General</t>
  </si>
  <si>
    <t>FEDECRÉDITO VIDA, S.A. SEGUROS DE PERSONAS</t>
  </si>
  <si>
    <t>ESTADOS DE RESULTADOS INTERMEDIOS (NO AUDITADOS)</t>
  </si>
  <si>
    <t>Ingresos por decremento de reservas técnicas</t>
  </si>
  <si>
    <t>Reembolsos de gastos por cesiones de seguros y fianzas</t>
  </si>
  <si>
    <t>Siniestros</t>
  </si>
  <si>
    <t>Gastos por incremento de reservas técnicas y contingencial de fianzas</t>
  </si>
  <si>
    <t>Utilidad antes de gastos de operación</t>
  </si>
  <si>
    <t>Gastos financieros y de inversión</t>
  </si>
  <si>
    <t>Gastos de administración</t>
  </si>
  <si>
    <t>Utilidad antes de impuestos</t>
  </si>
  <si>
    <t>Mario Ernesto Ramírez Alvarado</t>
  </si>
  <si>
    <t>AL 30 DE JUNIO DE 2026 Y 2025</t>
  </si>
  <si>
    <t>7,8,9</t>
  </si>
  <si>
    <t>DEL 01 DE ENERO 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</si>
</sst>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color indexed="8"/>
      <name val="MS Sans Serif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rgb="FF000000"/>
      <name val="Times New Roman"/>
      <family val="1"/>
    </font>
    <font>
      <sz val="8.5"/>
      <color theme="1"/>
      <name val="Times New Roman"/>
      <family val="1"/>
    </font>
    <font>
      <sz val="10"/>
      <color rgb="FFFF0000"/>
      <name val="Times New Roman"/>
      <family val="1"/>
    </font>
    <font>
      <sz val="9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59">
    <xf numFmtId="0" fontId="0" fillId="0" borderId="0"/>
    <xf numFmtId="165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3" applyNumberFormat="0" applyAlignment="0" applyProtection="0"/>
    <xf numFmtId="0" fontId="10" fillId="6" borderId="4" applyNumberFormat="0" applyAlignment="0" applyProtection="0"/>
    <xf numFmtId="0" fontId="11" fillId="6" borderId="3" applyNumberFormat="0" applyAlignment="0" applyProtection="0"/>
    <xf numFmtId="0" fontId="12" fillId="0" borderId="5" applyNumberFormat="0" applyFill="0" applyAlignment="0" applyProtection="0"/>
    <xf numFmtId="0" fontId="13" fillId="7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8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8" borderId="7" applyNumberFormat="0" applyFont="0" applyAlignment="0" applyProtection="0"/>
    <xf numFmtId="0" fontId="18" fillId="8" borderId="7" applyNumberFormat="0" applyFont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8" borderId="7" applyNumberFormat="0" applyFont="0" applyAlignment="0" applyProtection="0"/>
    <xf numFmtId="0" fontId="18" fillId="8" borderId="7" applyNumberFormat="0" applyFont="0" applyAlignment="0" applyProtection="0"/>
    <xf numFmtId="9" fontId="3" fillId="0" borderId="0" applyFont="0" applyFill="0" applyBorder="0" applyAlignment="0" applyProtection="0"/>
    <xf numFmtId="0" fontId="21" fillId="0" borderId="0"/>
  </cellStyleXfs>
  <cellXfs count="76">
    <xf numFmtId="0" fontId="0" fillId="0" borderId="0" xfId="0"/>
    <xf numFmtId="0" fontId="20" fillId="0" borderId="0" xfId="0" applyFont="1"/>
    <xf numFmtId="4" fontId="23" fillId="0" borderId="0" xfId="0" applyNumberFormat="1" applyFont="1" applyAlignment="1">
      <alignment horizontal="right" vertical="center"/>
    </xf>
    <xf numFmtId="4" fontId="23" fillId="0" borderId="11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0" borderId="11" xfId="0" applyFont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1" fillId="0" borderId="0" xfId="0" applyFont="1" applyAlignment="1">
      <alignment horizontal="justify" vertical="center"/>
    </xf>
    <xf numFmtId="166" fontId="23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0" borderId="11" xfId="0" applyFont="1" applyBorder="1"/>
    <xf numFmtId="0" fontId="20" fillId="0" borderId="0" xfId="0" applyFont="1"/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0" fillId="0" borderId="14" xfId="0" applyFont="1" applyBorder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23" fillId="0" borderId="13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vertical="center"/>
    </xf>
    <xf numFmtId="0" fontId="25" fillId="0" borderId="11" xfId="0" applyFont="1" applyBorder="1" applyAlignment="1">
      <alignment horizontal="right" vertical="center"/>
    </xf>
    <xf numFmtId="4" fontId="25" fillId="0" borderId="10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4" fontId="23" fillId="0" borderId="11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7" fillId="0" borderId="10" xfId="0" applyFont="1" applyBorder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10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30" fillId="0" borderId="0" xfId="0" applyFont="1" applyAlignment="1">
      <alignment vertical="center" wrapText="1"/>
    </xf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5" fillId="0" borderId="13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</cellXfs>
  <cellStyles count="59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4" xfId="4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8" builtinId="20" customBuiltin="1"/>
    <cellStyle name="Incorrecto" xfId="6" builtinId="27" customBuiltin="1"/>
    <cellStyle name="Millares 2" xfId="45" xr:uid="{00000000-0005-0000-0000-00001F000000}"/>
    <cellStyle name="Millares 2 2" xfId="43" xr:uid="{00000000-0005-0000-0000-000020000000}"/>
    <cellStyle name="Millares 2 2 2" xfId="42" xr:uid="{00000000-0005-0000-0000-000021000000}"/>
    <cellStyle name="Millares 3" xfId="44" xr:uid="{00000000-0005-0000-0000-000022000000}"/>
    <cellStyle name="Millares 3 2" xfId="52" xr:uid="{00000000-0005-0000-0000-000023000000}"/>
    <cellStyle name="Millares 3 3" xfId="41" xr:uid="{00000000-0005-0000-0000-000024000000}"/>
    <cellStyle name="Moneda 2" xfId="1" xr:uid="{00000000-0005-0000-0000-000026000000}"/>
    <cellStyle name="Moneda 2 2" xfId="54" xr:uid="{00000000-0005-0000-0000-000027000000}"/>
    <cellStyle name="Moneda 2 3" xfId="53" xr:uid="{00000000-0005-0000-0000-000028000000}"/>
    <cellStyle name="Moneda 3" xfId="46" xr:uid="{00000000-0005-0000-0000-000029000000}"/>
    <cellStyle name="Neutral" xfId="7" builtinId="28" customBuiltin="1"/>
    <cellStyle name="Normal" xfId="0" builtinId="0"/>
    <cellStyle name="Normal 2" xfId="40" xr:uid="{00000000-0005-0000-0000-00002C000000}"/>
    <cellStyle name="Normal 2 2" xfId="58" xr:uid="{00000000-0005-0000-0000-00002D000000}"/>
    <cellStyle name="Notas 2" xfId="47" xr:uid="{00000000-0005-0000-0000-00002E000000}"/>
    <cellStyle name="Notas 2 2" xfId="55" xr:uid="{00000000-0005-0000-0000-00002F000000}"/>
    <cellStyle name="Notas 3" xfId="48" xr:uid="{00000000-0005-0000-0000-000030000000}"/>
    <cellStyle name="Notas 3 2" xfId="56" xr:uid="{00000000-0005-0000-0000-000031000000}"/>
    <cellStyle name="Porcentaje 2" xfId="49" xr:uid="{00000000-0005-0000-0000-000032000000}"/>
    <cellStyle name="Porcentual 2" xfId="50" xr:uid="{00000000-0005-0000-0000-000033000000}"/>
    <cellStyle name="Porcentual 2 2" xfId="57" xr:uid="{00000000-0005-0000-0000-000034000000}"/>
    <cellStyle name="Salida" xfId="9" builtinId="21" customBuiltin="1"/>
    <cellStyle name="Texto de advertencia" xfId="13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51" xr:uid="{00000000-0005-0000-0000-00003A000000}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2DA7-1A38-4010-999E-1D7C38368054}">
  <dimension ref="A1:G57"/>
  <sheetViews>
    <sheetView topLeftCell="A20" workbookViewId="0">
      <selection sqref="A1:G1"/>
    </sheetView>
  </sheetViews>
  <sheetFormatPr baseColWidth="10" defaultRowHeight="14.4" x14ac:dyDescent="0.3"/>
  <sheetData>
    <row r="1" spans="1:7" x14ac:dyDescent="0.3">
      <c r="A1" s="39" t="s">
        <v>3</v>
      </c>
      <c r="B1" s="39"/>
      <c r="C1" s="39"/>
      <c r="D1" s="39"/>
      <c r="E1" s="39"/>
      <c r="F1" s="39"/>
      <c r="G1" s="39"/>
    </row>
    <row r="2" spans="1:7" x14ac:dyDescent="0.3">
      <c r="A2" s="39" t="s">
        <v>36</v>
      </c>
      <c r="B2" s="39"/>
      <c r="C2" s="39"/>
      <c r="D2" s="39"/>
      <c r="E2" s="39"/>
      <c r="F2" s="39"/>
      <c r="G2" s="39"/>
    </row>
    <row r="3" spans="1:7" x14ac:dyDescent="0.3">
      <c r="A3" s="39" t="s">
        <v>74</v>
      </c>
      <c r="B3" s="39"/>
      <c r="C3" s="39"/>
      <c r="D3" s="39"/>
      <c r="E3" s="39"/>
      <c r="F3" s="39"/>
      <c r="G3" s="39"/>
    </row>
    <row r="4" spans="1:7" x14ac:dyDescent="0.3">
      <c r="A4" s="39" t="s">
        <v>37</v>
      </c>
      <c r="B4" s="39"/>
      <c r="C4" s="39"/>
      <c r="D4" s="39"/>
      <c r="E4" s="39"/>
      <c r="F4" s="39"/>
      <c r="G4" s="39"/>
    </row>
    <row r="5" spans="1:7" ht="15" thickBot="1" x14ac:dyDescent="0.35">
      <c r="A5" s="40"/>
      <c r="B5" s="40"/>
      <c r="C5" s="40"/>
      <c r="D5" s="40"/>
      <c r="E5" s="40"/>
      <c r="F5" s="40"/>
      <c r="G5" s="40"/>
    </row>
    <row r="6" spans="1:7" ht="15" thickBot="1" x14ac:dyDescent="0.35">
      <c r="A6" s="4" t="s">
        <v>16</v>
      </c>
      <c r="B6" s="5"/>
      <c r="C6" s="6" t="s">
        <v>17</v>
      </c>
      <c r="D6" s="5"/>
      <c r="E6" s="6">
        <v>2026</v>
      </c>
      <c r="F6" s="1"/>
      <c r="G6" s="6">
        <v>2025</v>
      </c>
    </row>
    <row r="7" spans="1:7" x14ac:dyDescent="0.3">
      <c r="A7" s="7" t="s">
        <v>9</v>
      </c>
      <c r="B7" s="9"/>
      <c r="C7" s="1"/>
      <c r="D7" s="10"/>
      <c r="E7" s="1"/>
      <c r="F7" s="1"/>
      <c r="G7" s="1"/>
    </row>
    <row r="8" spans="1:7" ht="15" thickBot="1" x14ac:dyDescent="0.35">
      <c r="A8" s="7" t="s">
        <v>23</v>
      </c>
      <c r="B8" s="9"/>
      <c r="C8" s="1"/>
      <c r="D8" s="11" t="s">
        <v>21</v>
      </c>
      <c r="E8" s="12">
        <v>18484.900000000001</v>
      </c>
      <c r="F8" s="13"/>
      <c r="G8" s="12">
        <v>22060.3</v>
      </c>
    </row>
    <row r="9" spans="1:7" x14ac:dyDescent="0.3">
      <c r="A9" s="14" t="s">
        <v>24</v>
      </c>
      <c r="B9" s="15"/>
      <c r="C9" s="1"/>
      <c r="D9" s="16"/>
      <c r="E9" s="2">
        <v>2287.1999999999998</v>
      </c>
      <c r="F9" s="17"/>
      <c r="G9" s="2">
        <v>2769.3</v>
      </c>
    </row>
    <row r="10" spans="1:7" x14ac:dyDescent="0.3">
      <c r="A10" s="14" t="s">
        <v>38</v>
      </c>
      <c r="B10" s="15"/>
      <c r="C10" s="1"/>
      <c r="D10" s="16"/>
      <c r="E10" s="2">
        <v>9419</v>
      </c>
      <c r="F10" s="17"/>
      <c r="G10" s="2">
        <v>10883.9</v>
      </c>
    </row>
    <row r="11" spans="1:7" x14ac:dyDescent="0.3">
      <c r="A11" s="14" t="s">
        <v>4</v>
      </c>
      <c r="B11" s="15"/>
      <c r="C11" s="18">
        <v>4</v>
      </c>
      <c r="D11" s="16"/>
      <c r="E11" s="2">
        <v>1160</v>
      </c>
      <c r="F11" s="17"/>
      <c r="G11" s="2">
        <v>2612.3000000000002</v>
      </c>
    </row>
    <row r="12" spans="1:7" x14ac:dyDescent="0.3">
      <c r="A12" s="14" t="s">
        <v>25</v>
      </c>
      <c r="B12" s="15"/>
      <c r="C12" s="18">
        <v>5</v>
      </c>
      <c r="D12" s="16"/>
      <c r="E12" s="2">
        <v>2257.9</v>
      </c>
      <c r="F12" s="17"/>
      <c r="G12" s="2">
        <v>2649.5</v>
      </c>
    </row>
    <row r="13" spans="1:7" ht="15" thickBot="1" x14ac:dyDescent="0.35">
      <c r="A13" s="14" t="s">
        <v>7</v>
      </c>
      <c r="B13" s="15"/>
      <c r="C13" s="18">
        <v>6</v>
      </c>
      <c r="D13" s="16"/>
      <c r="E13" s="3">
        <v>3360.8</v>
      </c>
      <c r="F13" s="17"/>
      <c r="G13" s="3">
        <v>3145.3</v>
      </c>
    </row>
    <row r="14" spans="1:7" x14ac:dyDescent="0.3">
      <c r="A14" s="7"/>
      <c r="B14" s="19"/>
      <c r="C14" s="20"/>
      <c r="D14" s="11"/>
      <c r="E14" s="13"/>
      <c r="F14" s="13"/>
      <c r="G14" s="13"/>
    </row>
    <row r="15" spans="1:7" ht="15" thickBot="1" x14ac:dyDescent="0.35">
      <c r="A15" s="7" t="s">
        <v>22</v>
      </c>
      <c r="B15" s="19"/>
      <c r="C15" s="1"/>
      <c r="D15" s="11" t="s">
        <v>21</v>
      </c>
      <c r="E15" s="12">
        <v>1314.2</v>
      </c>
      <c r="F15" s="13"/>
      <c r="G15" s="21">
        <v>567.4</v>
      </c>
    </row>
    <row r="16" spans="1:7" ht="15" thickBot="1" x14ac:dyDescent="0.35">
      <c r="A16" s="14" t="s">
        <v>0</v>
      </c>
      <c r="B16" s="22"/>
      <c r="C16" s="1"/>
      <c r="D16" s="16"/>
      <c r="E16" s="3">
        <v>1314.2</v>
      </c>
      <c r="F16" s="17"/>
      <c r="G16" s="23">
        <v>567.4</v>
      </c>
    </row>
    <row r="17" spans="1:7" x14ac:dyDescent="0.3">
      <c r="A17" s="7"/>
      <c r="B17" s="19"/>
      <c r="C17" s="20"/>
      <c r="D17" s="11"/>
      <c r="E17" s="13"/>
      <c r="F17" s="13"/>
      <c r="G17" s="13"/>
    </row>
    <row r="18" spans="1:7" ht="15" thickBot="1" x14ac:dyDescent="0.35">
      <c r="A18" s="7" t="s">
        <v>26</v>
      </c>
      <c r="B18" s="19"/>
      <c r="C18" s="1"/>
      <c r="D18" s="11" t="s">
        <v>21</v>
      </c>
      <c r="E18" s="12">
        <v>3778.4</v>
      </c>
      <c r="F18" s="13"/>
      <c r="G18" s="12">
        <v>2065.4</v>
      </c>
    </row>
    <row r="19" spans="1:7" ht="15" thickBot="1" x14ac:dyDescent="0.35">
      <c r="A19" s="14" t="s">
        <v>1</v>
      </c>
      <c r="B19" s="15"/>
      <c r="C19" s="1"/>
      <c r="D19" s="16"/>
      <c r="E19" s="3">
        <v>3778.4</v>
      </c>
      <c r="F19" s="17"/>
      <c r="G19" s="3">
        <v>2065.4</v>
      </c>
    </row>
    <row r="20" spans="1:7" ht="15" thickBot="1" x14ac:dyDescent="0.35">
      <c r="A20" s="7" t="s">
        <v>39</v>
      </c>
      <c r="B20" s="5"/>
      <c r="C20" s="1"/>
      <c r="D20" s="11" t="s">
        <v>21</v>
      </c>
      <c r="E20" s="24">
        <v>23577.5</v>
      </c>
      <c r="F20" s="13"/>
      <c r="G20" s="24">
        <v>24693.1</v>
      </c>
    </row>
    <row r="21" spans="1:7" ht="15" thickTop="1" x14ac:dyDescent="0.3">
      <c r="A21" s="1"/>
      <c r="B21" s="22"/>
      <c r="C21" s="1"/>
      <c r="D21" s="25"/>
      <c r="E21" s="26"/>
      <c r="F21" s="26"/>
      <c r="G21" s="26"/>
    </row>
    <row r="22" spans="1:7" x14ac:dyDescent="0.3">
      <c r="A22" s="7" t="s">
        <v>40</v>
      </c>
      <c r="B22" s="19"/>
      <c r="C22" s="1"/>
      <c r="D22" s="25"/>
      <c r="E22" s="26"/>
      <c r="F22" s="26"/>
      <c r="G22" s="26"/>
    </row>
    <row r="23" spans="1:7" ht="15" thickBot="1" x14ac:dyDescent="0.35">
      <c r="A23" s="7" t="s">
        <v>41</v>
      </c>
      <c r="B23" s="19"/>
      <c r="C23" s="1"/>
      <c r="D23" s="11" t="s">
        <v>21</v>
      </c>
      <c r="E23" s="12">
        <v>2546.6</v>
      </c>
      <c r="F23" s="13"/>
      <c r="G23" s="12">
        <v>3504</v>
      </c>
    </row>
    <row r="24" spans="1:7" x14ac:dyDescent="0.3">
      <c r="A24" s="14" t="s">
        <v>27</v>
      </c>
      <c r="B24" s="15"/>
      <c r="C24" s="18" t="s">
        <v>75</v>
      </c>
      <c r="D24" s="27"/>
      <c r="E24" s="17">
        <v>376.6</v>
      </c>
      <c r="F24" s="28"/>
      <c r="G24" s="17">
        <v>418.3</v>
      </c>
    </row>
    <row r="25" spans="1:7" x14ac:dyDescent="0.3">
      <c r="A25" s="14" t="s">
        <v>10</v>
      </c>
      <c r="B25" s="15"/>
      <c r="C25" s="18">
        <v>11</v>
      </c>
      <c r="D25" s="27"/>
      <c r="E25" s="2">
        <v>1815.2</v>
      </c>
      <c r="F25" s="17"/>
      <c r="G25" s="2">
        <v>2491.9</v>
      </c>
    </row>
    <row r="26" spans="1:7" ht="15" thickBot="1" x14ac:dyDescent="0.35">
      <c r="A26" s="14" t="s">
        <v>11</v>
      </c>
      <c r="B26" s="15"/>
      <c r="C26" s="18">
        <v>12</v>
      </c>
      <c r="D26" s="27"/>
      <c r="E26" s="23">
        <v>354.8</v>
      </c>
      <c r="F26" s="17"/>
      <c r="G26" s="23">
        <v>593.79999999999995</v>
      </c>
    </row>
    <row r="27" spans="1:7" x14ac:dyDescent="0.3">
      <c r="A27" s="7"/>
      <c r="B27" s="19"/>
      <c r="C27" s="20"/>
      <c r="D27" s="29"/>
      <c r="E27" s="13"/>
      <c r="F27" s="13"/>
      <c r="G27" s="13"/>
    </row>
    <row r="28" spans="1:7" ht="15" thickBot="1" x14ac:dyDescent="0.35">
      <c r="A28" s="7" t="s">
        <v>42</v>
      </c>
      <c r="B28" s="19"/>
      <c r="C28" s="1"/>
      <c r="D28" s="11" t="s">
        <v>21</v>
      </c>
      <c r="E28" s="12">
        <v>1572.8</v>
      </c>
      <c r="F28" s="13"/>
      <c r="G28" s="12">
        <v>1620.2</v>
      </c>
    </row>
    <row r="29" spans="1:7" x14ac:dyDescent="0.3">
      <c r="A29" s="14" t="s">
        <v>8</v>
      </c>
      <c r="B29" s="22"/>
      <c r="C29" s="1"/>
      <c r="D29" s="16"/>
      <c r="E29" s="2">
        <v>1328</v>
      </c>
      <c r="F29" s="17"/>
      <c r="G29" s="2">
        <v>1363.1</v>
      </c>
    </row>
    <row r="30" spans="1:7" x14ac:dyDescent="0.3">
      <c r="A30" s="14" t="s">
        <v>2</v>
      </c>
      <c r="B30" s="22"/>
      <c r="C30" s="1"/>
      <c r="D30" s="16"/>
      <c r="E30" s="17">
        <v>114.6</v>
      </c>
      <c r="F30" s="17"/>
      <c r="G30" s="17">
        <v>107.7</v>
      </c>
    </row>
    <row r="31" spans="1:7" ht="15" thickBot="1" x14ac:dyDescent="0.35">
      <c r="A31" s="14" t="s">
        <v>6</v>
      </c>
      <c r="B31" s="22"/>
      <c r="C31" s="1"/>
      <c r="D31" s="16"/>
      <c r="E31" s="23">
        <v>130.19999999999999</v>
      </c>
      <c r="F31" s="17"/>
      <c r="G31" s="23">
        <v>149.4</v>
      </c>
    </row>
    <row r="32" spans="1:7" x14ac:dyDescent="0.3">
      <c r="A32" s="7"/>
      <c r="B32" s="19"/>
      <c r="C32" s="20"/>
      <c r="D32" s="11"/>
      <c r="E32" s="13"/>
      <c r="F32" s="13"/>
      <c r="G32" s="13"/>
    </row>
    <row r="33" spans="1:7" ht="15" thickBot="1" x14ac:dyDescent="0.35">
      <c r="A33" s="7" t="s">
        <v>28</v>
      </c>
      <c r="B33" s="19"/>
      <c r="C33" s="1"/>
      <c r="D33" s="11" t="s">
        <v>21</v>
      </c>
      <c r="E33" s="12">
        <v>1504.6</v>
      </c>
      <c r="F33" s="13"/>
      <c r="G33" s="12">
        <v>1433.7</v>
      </c>
    </row>
    <row r="34" spans="1:7" ht="15" thickBot="1" x14ac:dyDescent="0.35">
      <c r="A34" s="14" t="s">
        <v>43</v>
      </c>
      <c r="B34" s="15"/>
      <c r="C34" s="18">
        <v>10</v>
      </c>
      <c r="D34" s="16"/>
      <c r="E34" s="3">
        <v>1504.6</v>
      </c>
      <c r="F34" s="17"/>
      <c r="G34" s="3">
        <v>1433.7</v>
      </c>
    </row>
    <row r="35" spans="1:7" x14ac:dyDescent="0.3">
      <c r="A35" s="30"/>
      <c r="B35" s="5"/>
      <c r="C35" s="20"/>
      <c r="D35" s="11"/>
      <c r="E35" s="13"/>
      <c r="F35" s="13"/>
      <c r="G35" s="13"/>
    </row>
    <row r="36" spans="1:7" ht="15" thickBot="1" x14ac:dyDescent="0.35">
      <c r="A36" s="7" t="s">
        <v>44</v>
      </c>
      <c r="B36" s="5"/>
      <c r="C36" s="1"/>
      <c r="D36" s="11" t="s">
        <v>21</v>
      </c>
      <c r="E36" s="12">
        <v>2276.4</v>
      </c>
      <c r="F36" s="13"/>
      <c r="G36" s="12">
        <v>2966</v>
      </c>
    </row>
    <row r="37" spans="1:7" ht="15" thickBot="1" x14ac:dyDescent="0.35">
      <c r="A37" s="14" t="s">
        <v>45</v>
      </c>
      <c r="B37" s="15"/>
      <c r="C37" s="18">
        <v>10</v>
      </c>
      <c r="D37" s="16"/>
      <c r="E37" s="3">
        <v>2276.4</v>
      </c>
      <c r="F37" s="17"/>
      <c r="G37" s="3">
        <v>2966</v>
      </c>
    </row>
    <row r="38" spans="1:7" ht="15" thickBot="1" x14ac:dyDescent="0.35">
      <c r="A38" s="7" t="s">
        <v>46</v>
      </c>
      <c r="B38" s="19"/>
      <c r="C38" s="1"/>
      <c r="D38" s="11" t="s">
        <v>21</v>
      </c>
      <c r="E38" s="24">
        <v>7900.4</v>
      </c>
      <c r="F38" s="13"/>
      <c r="G38" s="24">
        <v>9523.9</v>
      </c>
    </row>
    <row r="39" spans="1:7" ht="15" thickTop="1" x14ac:dyDescent="0.3">
      <c r="A39" s="1"/>
      <c r="B39" s="22"/>
      <c r="C39" s="1"/>
      <c r="D39" s="25"/>
      <c r="E39" s="14"/>
      <c r="F39" s="14"/>
      <c r="G39" s="14"/>
    </row>
    <row r="40" spans="1:7" ht="15" thickBot="1" x14ac:dyDescent="0.35">
      <c r="A40" s="7" t="s">
        <v>12</v>
      </c>
      <c r="B40" s="19"/>
      <c r="C40" s="1"/>
      <c r="D40" s="11" t="s">
        <v>21</v>
      </c>
      <c r="E40" s="12">
        <v>15677.1</v>
      </c>
      <c r="F40" s="13"/>
      <c r="G40" s="12">
        <v>15169.2</v>
      </c>
    </row>
    <row r="41" spans="1:7" x14ac:dyDescent="0.3">
      <c r="A41" s="14" t="s">
        <v>47</v>
      </c>
      <c r="B41" s="22"/>
      <c r="C41" s="1"/>
      <c r="D41" s="27"/>
      <c r="E41" s="2">
        <v>13250.7</v>
      </c>
      <c r="F41" s="17"/>
      <c r="G41" s="2">
        <v>7750.7</v>
      </c>
    </row>
    <row r="42" spans="1:7" x14ac:dyDescent="0.3">
      <c r="A42" s="14" t="s">
        <v>48</v>
      </c>
      <c r="B42" s="22"/>
      <c r="C42" s="1"/>
      <c r="D42" s="27"/>
      <c r="E42" s="2">
        <v>1415</v>
      </c>
      <c r="F42" s="17"/>
      <c r="G42" s="17">
        <v>635.70000000000005</v>
      </c>
    </row>
    <row r="43" spans="1:7" x14ac:dyDescent="0.3">
      <c r="A43" s="14" t="s">
        <v>49</v>
      </c>
      <c r="B43" s="22"/>
      <c r="C43" s="1"/>
      <c r="D43" s="27"/>
      <c r="E43" s="17">
        <v>228.7</v>
      </c>
      <c r="F43" s="17"/>
      <c r="G43" s="17">
        <v>187.2</v>
      </c>
    </row>
    <row r="44" spans="1:7" x14ac:dyDescent="0.3">
      <c r="A44" s="14" t="s">
        <v>50</v>
      </c>
      <c r="B44" s="22"/>
      <c r="C44" s="31"/>
      <c r="D44" s="27"/>
      <c r="E44" s="37">
        <v>376</v>
      </c>
      <c r="F44" s="17"/>
      <c r="G44" s="2">
        <v>5854.1</v>
      </c>
    </row>
    <row r="45" spans="1:7" ht="15" thickBot="1" x14ac:dyDescent="0.35">
      <c r="A45" s="14" t="s">
        <v>51</v>
      </c>
      <c r="B45" s="22"/>
      <c r="C45" s="1"/>
      <c r="D45" s="27"/>
      <c r="E45" s="23">
        <v>406.7</v>
      </c>
      <c r="F45" s="17"/>
      <c r="G45" s="23">
        <v>741.5</v>
      </c>
    </row>
    <row r="46" spans="1:7" ht="15" thickBot="1" x14ac:dyDescent="0.35">
      <c r="A46" s="7" t="s">
        <v>52</v>
      </c>
      <c r="B46" s="19"/>
      <c r="C46" s="1"/>
      <c r="D46" s="11" t="s">
        <v>21</v>
      </c>
      <c r="E46" s="24">
        <v>23577.5</v>
      </c>
      <c r="F46" s="13"/>
      <c r="G46" s="24">
        <v>24693.1</v>
      </c>
    </row>
    <row r="47" spans="1:7" ht="15" thickTop="1" x14ac:dyDescent="0.3">
      <c r="A47" s="32"/>
    </row>
    <row r="48" spans="1:7" x14ac:dyDescent="0.3">
      <c r="A48" s="32" t="s">
        <v>53</v>
      </c>
    </row>
    <row r="49" spans="1:7" x14ac:dyDescent="0.3">
      <c r="A49" s="32"/>
    </row>
    <row r="50" spans="1:7" x14ac:dyDescent="0.3">
      <c r="A50" s="32" t="s">
        <v>5</v>
      </c>
    </row>
    <row r="51" spans="1:7" ht="32.4" x14ac:dyDescent="0.3">
      <c r="A51" s="33" t="s">
        <v>54</v>
      </c>
      <c r="D51" s="33" t="s">
        <v>56</v>
      </c>
      <c r="G51" s="33" t="s">
        <v>73</v>
      </c>
    </row>
    <row r="52" spans="1:7" ht="21.6" x14ac:dyDescent="0.3">
      <c r="A52" s="33" t="s">
        <v>55</v>
      </c>
      <c r="D52" s="33" t="s">
        <v>57</v>
      </c>
      <c r="G52" s="33" t="s">
        <v>58</v>
      </c>
    </row>
    <row r="53" spans="1:7" x14ac:dyDescent="0.3">
      <c r="A53" s="33"/>
      <c r="D53" s="38"/>
      <c r="G53" s="33"/>
    </row>
    <row r="54" spans="1:7" x14ac:dyDescent="0.3">
      <c r="A54" s="33"/>
      <c r="D54" s="38"/>
      <c r="G54" s="33"/>
    </row>
    <row r="55" spans="1:7" x14ac:dyDescent="0.3">
      <c r="A55" s="33"/>
      <c r="D55" s="38"/>
      <c r="G55" s="33"/>
    </row>
    <row r="56" spans="1:7" ht="21.6" x14ac:dyDescent="0.3">
      <c r="A56" s="33" t="s">
        <v>59</v>
      </c>
      <c r="D56" s="38"/>
      <c r="G56" s="33" t="s">
        <v>61</v>
      </c>
    </row>
    <row r="57" spans="1:7" ht="32.4" x14ac:dyDescent="0.3">
      <c r="A57" s="33" t="s">
        <v>60</v>
      </c>
      <c r="D57" s="38"/>
      <c r="G57" s="33" t="s">
        <v>62</v>
      </c>
    </row>
  </sheetData>
  <mergeCells count="6">
    <mergeCell ref="D53:D57"/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EE37-9A9B-40B0-AD04-69107E559A0B}">
  <dimension ref="A1:N51"/>
  <sheetViews>
    <sheetView tabSelected="1" workbookViewId="0">
      <selection activeCell="L10" sqref="L10:M10"/>
    </sheetView>
  </sheetViews>
  <sheetFormatPr baseColWidth="10" defaultRowHeight="14.4" x14ac:dyDescent="0.3"/>
  <cols>
    <col min="1" max="1" width="29.44140625" customWidth="1"/>
    <col min="2" max="2" width="17" customWidth="1"/>
    <col min="3" max="3" width="5.21875" customWidth="1"/>
    <col min="4" max="4" width="3.6640625" customWidth="1"/>
    <col min="5" max="5" width="3.33203125" customWidth="1"/>
    <col min="6" max="6" width="2.109375" customWidth="1"/>
    <col min="7" max="7" width="2.44140625" customWidth="1"/>
    <col min="10" max="10" width="2" customWidth="1"/>
    <col min="11" max="11" width="3.109375" customWidth="1"/>
  </cols>
  <sheetData>
    <row r="1" spans="1:14" ht="14.4" customHeight="1" x14ac:dyDescent="0.3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4.4" customHeight="1" x14ac:dyDescent="0.3">
      <c r="A2" s="39" t="s">
        <v>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4.4" customHeight="1" x14ac:dyDescent="0.3">
      <c r="A3" s="39" t="s">
        <v>76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4.4" customHeight="1" x14ac:dyDescent="0.3">
      <c r="A4" s="39" t="s">
        <v>37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" thickBot="1" x14ac:dyDescent="0.35">
      <c r="A5" s="40"/>
      <c r="B5" s="40"/>
      <c r="C5" s="34"/>
      <c r="D5" s="40"/>
      <c r="E5" s="40"/>
      <c r="F5" s="69"/>
      <c r="G5" s="69"/>
      <c r="H5" s="40"/>
      <c r="I5" s="40"/>
      <c r="J5" s="41"/>
      <c r="K5" s="41"/>
      <c r="L5" s="40"/>
      <c r="M5" s="40"/>
      <c r="N5" s="8"/>
    </row>
    <row r="6" spans="1:14" ht="15" thickBot="1" x14ac:dyDescent="0.35">
      <c r="A6" s="73" t="s">
        <v>16</v>
      </c>
      <c r="B6" s="73"/>
      <c r="C6" s="5"/>
      <c r="D6" s="74" t="s">
        <v>17</v>
      </c>
      <c r="E6" s="74"/>
      <c r="F6" s="75"/>
      <c r="G6" s="75"/>
      <c r="H6" s="74">
        <v>2026</v>
      </c>
      <c r="I6" s="74"/>
      <c r="J6" s="41"/>
      <c r="K6" s="41"/>
      <c r="L6" s="74">
        <v>2025</v>
      </c>
      <c r="M6" s="74"/>
      <c r="N6" s="8"/>
    </row>
    <row r="7" spans="1:14" x14ac:dyDescent="0.3">
      <c r="A7" s="70"/>
      <c r="B7" s="70"/>
      <c r="C7" s="9"/>
      <c r="D7" s="70"/>
      <c r="E7" s="70"/>
      <c r="F7" s="44"/>
      <c r="G7" s="44"/>
      <c r="H7" s="71"/>
      <c r="I7" s="71"/>
      <c r="J7" s="72"/>
      <c r="K7" s="72"/>
      <c r="L7" s="71"/>
      <c r="M7" s="71"/>
      <c r="N7" s="8"/>
    </row>
    <row r="8" spans="1:14" ht="15" thickBot="1" x14ac:dyDescent="0.35">
      <c r="A8" s="46" t="s">
        <v>29</v>
      </c>
      <c r="B8" s="46"/>
      <c r="C8" s="9"/>
      <c r="D8" s="41"/>
      <c r="E8" s="41"/>
      <c r="F8" s="47" t="s">
        <v>21</v>
      </c>
      <c r="G8" s="47"/>
      <c r="H8" s="55">
        <f>SUM(H9:I13)</f>
        <v>14958.700000000003</v>
      </c>
      <c r="I8" s="55"/>
      <c r="J8" s="50"/>
      <c r="K8" s="50"/>
      <c r="L8" s="55">
        <v>15260.5</v>
      </c>
      <c r="M8" s="55"/>
      <c r="N8" s="8"/>
    </row>
    <row r="9" spans="1:14" x14ac:dyDescent="0.3">
      <c r="A9" s="51" t="s">
        <v>13</v>
      </c>
      <c r="B9" s="51"/>
      <c r="C9" s="10"/>
      <c r="D9" s="41"/>
      <c r="E9" s="41"/>
      <c r="F9" s="52"/>
      <c r="G9" s="52"/>
      <c r="H9" s="67">
        <v>9667.2000000000007</v>
      </c>
      <c r="I9" s="67"/>
      <c r="J9" s="54"/>
      <c r="K9" s="54"/>
      <c r="L9" s="67">
        <v>10763.4</v>
      </c>
      <c r="M9" s="67"/>
      <c r="N9" s="8"/>
    </row>
    <row r="10" spans="1:14" x14ac:dyDescent="0.3">
      <c r="A10" s="51" t="s">
        <v>65</v>
      </c>
      <c r="B10" s="51"/>
      <c r="C10" s="10"/>
      <c r="D10" s="41"/>
      <c r="E10" s="41"/>
      <c r="F10" s="52"/>
      <c r="G10" s="52"/>
      <c r="H10" s="66">
        <v>3143</v>
      </c>
      <c r="I10" s="66"/>
      <c r="J10" s="54"/>
      <c r="K10" s="54"/>
      <c r="L10" s="66">
        <v>2187.6999999999998</v>
      </c>
      <c r="M10" s="66"/>
      <c r="N10" s="8"/>
    </row>
    <row r="11" spans="1:14" x14ac:dyDescent="0.3">
      <c r="A11" s="51" t="s">
        <v>33</v>
      </c>
      <c r="B11" s="51"/>
      <c r="C11" s="10"/>
      <c r="D11" s="41"/>
      <c r="E11" s="41"/>
      <c r="F11" s="52"/>
      <c r="G11" s="52"/>
      <c r="H11" s="54">
        <v>1236.0999999999999</v>
      </c>
      <c r="I11" s="54"/>
      <c r="J11" s="54"/>
      <c r="K11" s="54"/>
      <c r="L11" s="54">
        <v>975.4</v>
      </c>
      <c r="M11" s="54"/>
      <c r="N11" s="8"/>
    </row>
    <row r="12" spans="1:14" x14ac:dyDescent="0.3">
      <c r="A12" s="51" t="s">
        <v>66</v>
      </c>
      <c r="B12" s="51"/>
      <c r="C12" s="10"/>
      <c r="D12" s="41"/>
      <c r="E12" s="41"/>
      <c r="F12" s="52"/>
      <c r="G12" s="52"/>
      <c r="H12" s="54">
        <v>501.7</v>
      </c>
      <c r="I12" s="54"/>
      <c r="J12" s="54"/>
      <c r="K12" s="54"/>
      <c r="L12" s="54">
        <v>837.2</v>
      </c>
      <c r="M12" s="54"/>
      <c r="N12" s="8"/>
    </row>
    <row r="13" spans="1:14" ht="15" thickBot="1" x14ac:dyDescent="0.35">
      <c r="A13" s="51" t="s">
        <v>14</v>
      </c>
      <c r="B13" s="51"/>
      <c r="C13" s="10"/>
      <c r="D13" s="41"/>
      <c r="E13" s="41"/>
      <c r="F13" s="52"/>
      <c r="G13" s="52"/>
      <c r="H13" s="68">
        <v>410.7</v>
      </c>
      <c r="I13" s="68"/>
      <c r="J13" s="54"/>
      <c r="K13" s="54"/>
      <c r="L13" s="68">
        <v>496.8</v>
      </c>
      <c r="M13" s="68"/>
      <c r="N13" s="8"/>
    </row>
    <row r="14" spans="1:14" x14ac:dyDescent="0.3">
      <c r="A14" s="41"/>
      <c r="B14" s="41"/>
      <c r="C14" s="10"/>
      <c r="D14" s="41"/>
      <c r="E14" s="41"/>
      <c r="F14" s="52"/>
      <c r="G14" s="52"/>
      <c r="H14" s="56"/>
      <c r="I14" s="56"/>
      <c r="J14" s="51"/>
      <c r="K14" s="51"/>
      <c r="L14" s="56"/>
      <c r="M14" s="56"/>
      <c r="N14" s="8"/>
    </row>
    <row r="15" spans="1:14" ht="15" thickBot="1" x14ac:dyDescent="0.35">
      <c r="A15" s="46" t="s">
        <v>30</v>
      </c>
      <c r="B15" s="46"/>
      <c r="C15" s="9"/>
      <c r="D15" s="41"/>
      <c r="E15" s="41"/>
      <c r="F15" s="47" t="s">
        <v>21</v>
      </c>
      <c r="G15" s="47"/>
      <c r="H15" s="55">
        <f>SUM(H16:I19)</f>
        <v>13446.9</v>
      </c>
      <c r="I15" s="55"/>
      <c r="J15" s="50"/>
      <c r="K15" s="50"/>
      <c r="L15" s="55">
        <v>12855.2</v>
      </c>
      <c r="M15" s="55"/>
      <c r="N15" s="8"/>
    </row>
    <row r="16" spans="1:14" x14ac:dyDescent="0.3">
      <c r="A16" s="51" t="s">
        <v>67</v>
      </c>
      <c r="B16" s="51"/>
      <c r="C16" s="10"/>
      <c r="D16" s="41"/>
      <c r="E16" s="41"/>
      <c r="F16" s="52"/>
      <c r="G16" s="52"/>
      <c r="H16" s="67">
        <v>6725.5</v>
      </c>
      <c r="I16" s="67"/>
      <c r="J16" s="54"/>
      <c r="K16" s="54"/>
      <c r="L16" s="67">
        <v>5208.8</v>
      </c>
      <c r="M16" s="67"/>
      <c r="N16" s="8"/>
    </row>
    <row r="17" spans="1:14" x14ac:dyDescent="0.3">
      <c r="A17" s="51" t="s">
        <v>18</v>
      </c>
      <c r="B17" s="51"/>
      <c r="C17" s="10"/>
      <c r="D17" s="41"/>
      <c r="E17" s="41"/>
      <c r="F17" s="52"/>
      <c r="G17" s="52"/>
      <c r="H17" s="66">
        <v>1533.8</v>
      </c>
      <c r="I17" s="66"/>
      <c r="J17" s="54"/>
      <c r="K17" s="54"/>
      <c r="L17" s="66">
        <v>2261.9</v>
      </c>
      <c r="M17" s="66"/>
      <c r="N17" s="8"/>
    </row>
    <row r="18" spans="1:14" x14ac:dyDescent="0.3">
      <c r="A18" s="51" t="s">
        <v>68</v>
      </c>
      <c r="B18" s="51"/>
      <c r="C18" s="10"/>
      <c r="D18" s="41"/>
      <c r="E18" s="41"/>
      <c r="F18" s="52"/>
      <c r="G18" s="52"/>
      <c r="H18" s="66">
        <v>2684.6</v>
      </c>
      <c r="I18" s="66"/>
      <c r="J18" s="54"/>
      <c r="K18" s="54"/>
      <c r="L18" s="66">
        <v>2694.2</v>
      </c>
      <c r="M18" s="66"/>
      <c r="N18" s="8"/>
    </row>
    <row r="19" spans="1:14" ht="15" thickBot="1" x14ac:dyDescent="0.35">
      <c r="A19" s="51" t="s">
        <v>15</v>
      </c>
      <c r="B19" s="51"/>
      <c r="C19" s="10"/>
      <c r="D19" s="41"/>
      <c r="E19" s="41"/>
      <c r="F19" s="52"/>
      <c r="G19" s="52"/>
      <c r="H19" s="61">
        <v>2503</v>
      </c>
      <c r="I19" s="61"/>
      <c r="J19" s="54"/>
      <c r="K19" s="54"/>
      <c r="L19" s="61">
        <v>2690.3</v>
      </c>
      <c r="M19" s="61"/>
      <c r="N19" s="8"/>
    </row>
    <row r="20" spans="1:14" x14ac:dyDescent="0.3">
      <c r="A20" s="51"/>
      <c r="B20" s="51"/>
      <c r="C20" s="10"/>
      <c r="D20" s="65"/>
      <c r="E20" s="65"/>
      <c r="F20" s="52"/>
      <c r="G20" s="52"/>
      <c r="H20" s="62"/>
      <c r="I20" s="62"/>
      <c r="J20" s="54"/>
      <c r="K20" s="54"/>
      <c r="L20" s="62"/>
      <c r="M20" s="62"/>
      <c r="N20" s="8"/>
    </row>
    <row r="21" spans="1:14" ht="15" thickBot="1" x14ac:dyDescent="0.35">
      <c r="A21" s="46" t="s">
        <v>31</v>
      </c>
      <c r="B21" s="46"/>
      <c r="C21" s="10"/>
      <c r="D21" s="65"/>
      <c r="E21" s="65"/>
      <c r="F21" s="47" t="s">
        <v>21</v>
      </c>
      <c r="G21" s="47"/>
      <c r="H21" s="57">
        <v>15.7</v>
      </c>
      <c r="I21" s="57"/>
      <c r="J21" s="50"/>
      <c r="K21" s="50"/>
      <c r="L21" s="57">
        <v>321</v>
      </c>
      <c r="M21" s="57"/>
      <c r="N21" s="8"/>
    </row>
    <row r="22" spans="1:14" x14ac:dyDescent="0.3">
      <c r="A22" s="51"/>
      <c r="B22" s="51"/>
      <c r="C22" s="10"/>
      <c r="D22" s="65"/>
      <c r="E22" s="65"/>
      <c r="F22" s="52"/>
      <c r="G22" s="52"/>
      <c r="H22" s="62"/>
      <c r="I22" s="62"/>
      <c r="J22" s="54"/>
      <c r="K22" s="54"/>
      <c r="L22" s="62"/>
      <c r="M22" s="62"/>
      <c r="N22" s="8"/>
    </row>
    <row r="23" spans="1:14" ht="15" thickBot="1" x14ac:dyDescent="0.35">
      <c r="A23" s="46" t="s">
        <v>69</v>
      </c>
      <c r="B23" s="46"/>
      <c r="C23" s="9"/>
      <c r="D23" s="41"/>
      <c r="E23" s="41"/>
      <c r="F23" s="47" t="s">
        <v>21</v>
      </c>
      <c r="G23" s="47"/>
      <c r="H23" s="55">
        <f>+H8-H15-H21</f>
        <v>1496.1000000000029</v>
      </c>
      <c r="I23" s="55"/>
      <c r="J23" s="50"/>
      <c r="K23" s="50"/>
      <c r="L23" s="55">
        <v>2084.3000000000002</v>
      </c>
      <c r="M23" s="55"/>
      <c r="N23" s="8"/>
    </row>
    <row r="24" spans="1:14" x14ac:dyDescent="0.3">
      <c r="A24" s="41"/>
      <c r="B24" s="41"/>
      <c r="C24" s="10"/>
      <c r="D24" s="41"/>
      <c r="E24" s="41"/>
      <c r="F24" s="63"/>
      <c r="G24" s="63"/>
      <c r="H24" s="64"/>
      <c r="I24" s="64"/>
      <c r="J24" s="65"/>
      <c r="K24" s="65"/>
      <c r="L24" s="64"/>
      <c r="M24" s="64"/>
      <c r="N24" s="8"/>
    </row>
    <row r="25" spans="1:14" ht="15" thickBot="1" x14ac:dyDescent="0.35">
      <c r="A25" s="46" t="s">
        <v>32</v>
      </c>
      <c r="B25" s="46"/>
      <c r="C25" s="9"/>
      <c r="D25" s="41"/>
      <c r="E25" s="41"/>
      <c r="F25" s="47" t="s">
        <v>21</v>
      </c>
      <c r="G25" s="47"/>
      <c r="H25" s="55">
        <f>SUM(H26:I27)</f>
        <v>1344.1000000000001</v>
      </c>
      <c r="I25" s="55"/>
      <c r="J25" s="50"/>
      <c r="K25" s="50"/>
      <c r="L25" s="55">
        <v>1270.0999999999999</v>
      </c>
      <c r="M25" s="55"/>
      <c r="N25" s="8"/>
    </row>
    <row r="26" spans="1:14" x14ac:dyDescent="0.3">
      <c r="A26" s="51" t="s">
        <v>70</v>
      </c>
      <c r="B26" s="51"/>
      <c r="C26" s="10"/>
      <c r="D26" s="41"/>
      <c r="E26" s="41"/>
      <c r="F26" s="52"/>
      <c r="G26" s="52"/>
      <c r="H26" s="62">
        <v>13.7</v>
      </c>
      <c r="I26" s="62"/>
      <c r="J26" s="54"/>
      <c r="K26" s="54"/>
      <c r="L26" s="62">
        <v>16.399999999999999</v>
      </c>
      <c r="M26" s="62"/>
      <c r="N26" s="8"/>
    </row>
    <row r="27" spans="1:14" ht="15" thickBot="1" x14ac:dyDescent="0.35">
      <c r="A27" s="51" t="s">
        <v>71</v>
      </c>
      <c r="B27" s="51"/>
      <c r="C27" s="15"/>
      <c r="D27" s="60">
        <v>14</v>
      </c>
      <c r="E27" s="60"/>
      <c r="F27" s="52"/>
      <c r="G27" s="52"/>
      <c r="H27" s="61">
        <v>1330.4</v>
      </c>
      <c r="I27" s="61"/>
      <c r="J27" s="54"/>
      <c r="K27" s="54"/>
      <c r="L27" s="61">
        <v>1253.7</v>
      </c>
      <c r="M27" s="61"/>
      <c r="N27" s="8"/>
    </row>
    <row r="28" spans="1:14" x14ac:dyDescent="0.3">
      <c r="A28" s="46" t="s">
        <v>34</v>
      </c>
      <c r="B28" s="46"/>
      <c r="C28" s="9"/>
      <c r="D28" s="41"/>
      <c r="E28" s="41"/>
      <c r="F28" s="47" t="s">
        <v>21</v>
      </c>
      <c r="G28" s="47"/>
      <c r="H28" s="58">
        <f>+H23-H25</f>
        <v>152.00000000000273</v>
      </c>
      <c r="I28" s="59"/>
      <c r="J28" s="50"/>
      <c r="K28" s="50"/>
      <c r="L28" s="59">
        <v>814.2</v>
      </c>
      <c r="M28" s="59"/>
      <c r="N28" s="8"/>
    </row>
    <row r="29" spans="1:14" x14ac:dyDescent="0.3">
      <c r="A29" s="41"/>
      <c r="B29" s="41"/>
      <c r="C29" s="10"/>
      <c r="D29" s="41"/>
      <c r="E29" s="41"/>
      <c r="F29" s="52"/>
      <c r="G29" s="52"/>
      <c r="H29" s="51"/>
      <c r="I29" s="51"/>
      <c r="J29" s="51"/>
      <c r="K29" s="51"/>
      <c r="L29" s="51"/>
      <c r="M29" s="51"/>
      <c r="N29" s="8"/>
    </row>
    <row r="30" spans="1:14" ht="15" thickBot="1" x14ac:dyDescent="0.35">
      <c r="A30" s="46" t="s">
        <v>19</v>
      </c>
      <c r="B30" s="46"/>
      <c r="C30" s="10"/>
      <c r="D30" s="41"/>
      <c r="E30" s="41"/>
      <c r="F30" s="47" t="s">
        <v>21</v>
      </c>
      <c r="G30" s="47"/>
      <c r="H30" s="57">
        <v>428.9</v>
      </c>
      <c r="I30" s="57"/>
      <c r="J30" s="50"/>
      <c r="K30" s="50"/>
      <c r="L30" s="57">
        <v>245.1</v>
      </c>
      <c r="M30" s="57"/>
      <c r="N30" s="8"/>
    </row>
    <row r="31" spans="1:14" x14ac:dyDescent="0.3">
      <c r="A31" s="41"/>
      <c r="B31" s="41"/>
      <c r="C31" s="10"/>
      <c r="D31" s="41"/>
      <c r="E31" s="41"/>
      <c r="F31" s="52"/>
      <c r="G31" s="52"/>
      <c r="H31" s="56"/>
      <c r="I31" s="56"/>
      <c r="J31" s="51"/>
      <c r="K31" s="51"/>
      <c r="L31" s="56"/>
      <c r="M31" s="56"/>
      <c r="N31" s="8"/>
    </row>
    <row r="32" spans="1:14" ht="15" thickBot="1" x14ac:dyDescent="0.35">
      <c r="A32" s="46" t="s">
        <v>72</v>
      </c>
      <c r="B32" s="46"/>
      <c r="C32" s="9"/>
      <c r="D32" s="41"/>
      <c r="E32" s="41"/>
      <c r="F32" s="47" t="s">
        <v>21</v>
      </c>
      <c r="G32" s="47"/>
      <c r="H32" s="55">
        <f>+H28+H30</f>
        <v>580.90000000000271</v>
      </c>
      <c r="I32" s="55"/>
      <c r="J32" s="50"/>
      <c r="K32" s="50"/>
      <c r="L32" s="55">
        <v>1059.3</v>
      </c>
      <c r="M32" s="55"/>
      <c r="N32" s="8"/>
    </row>
    <row r="33" spans="1:14" ht="15" thickBot="1" x14ac:dyDescent="0.35">
      <c r="A33" s="51" t="s">
        <v>20</v>
      </c>
      <c r="B33" s="51"/>
      <c r="C33" s="10"/>
      <c r="D33" s="41"/>
      <c r="E33" s="41"/>
      <c r="F33" s="52"/>
      <c r="G33" s="52"/>
      <c r="H33" s="53">
        <v>174.2</v>
      </c>
      <c r="I33" s="53"/>
      <c r="J33" s="54"/>
      <c r="K33" s="54"/>
      <c r="L33" s="53">
        <v>317.8</v>
      </c>
      <c r="M33" s="53"/>
      <c r="N33" s="8"/>
    </row>
    <row r="34" spans="1:14" ht="15" thickBot="1" x14ac:dyDescent="0.35">
      <c r="A34" s="46" t="s">
        <v>35</v>
      </c>
      <c r="B34" s="46"/>
      <c r="C34" s="9"/>
      <c r="D34" s="41"/>
      <c r="E34" s="41"/>
      <c r="F34" s="47" t="s">
        <v>21</v>
      </c>
      <c r="G34" s="47"/>
      <c r="H34" s="48">
        <f>+H32-H33</f>
        <v>406.70000000000272</v>
      </c>
      <c r="I34" s="49"/>
      <c r="J34" s="50"/>
      <c r="K34" s="50"/>
      <c r="L34" s="49">
        <v>741.5</v>
      </c>
      <c r="M34" s="49"/>
      <c r="N34" s="8"/>
    </row>
    <row r="35" spans="1:14" ht="15" thickTop="1" x14ac:dyDescent="0.3">
      <c r="A35" s="41"/>
      <c r="B35" s="41"/>
      <c r="C35" s="10"/>
      <c r="D35" s="41"/>
      <c r="E35" s="41"/>
      <c r="F35" s="44"/>
      <c r="G35" s="44"/>
      <c r="H35" s="45"/>
      <c r="I35" s="45"/>
      <c r="J35" s="41"/>
      <c r="K35" s="41"/>
      <c r="L35" s="45"/>
      <c r="M35" s="45"/>
      <c r="N35" s="8"/>
    </row>
    <row r="36" spans="1:14" ht="24" customHeight="1" x14ac:dyDescent="0.3">
      <c r="A36" s="43" t="s">
        <v>53</v>
      </c>
      <c r="B36" s="43"/>
      <c r="C36" s="43"/>
      <c r="D36" s="43"/>
      <c r="E36" s="44"/>
      <c r="F36" s="44"/>
      <c r="G36" s="41"/>
      <c r="H36" s="41"/>
      <c r="I36" s="41"/>
      <c r="J36" s="41"/>
      <c r="K36" s="41"/>
      <c r="L36" s="41"/>
      <c r="M36" s="42"/>
      <c r="N36" s="42"/>
    </row>
    <row r="37" spans="1:14" x14ac:dyDescent="0.3">
      <c r="A37" s="43"/>
      <c r="B37" s="43"/>
      <c r="C37" s="43"/>
      <c r="D37" s="43"/>
      <c r="E37" s="44"/>
      <c r="F37" s="44"/>
      <c r="G37" s="41"/>
      <c r="H37" s="41"/>
      <c r="I37" s="41"/>
      <c r="J37" s="41"/>
      <c r="K37" s="41"/>
      <c r="L37" s="41"/>
      <c r="M37" s="42"/>
      <c r="N37" s="42"/>
    </row>
    <row r="38" spans="1:14" x14ac:dyDescent="0.3">
      <c r="A38" s="43" t="s">
        <v>5</v>
      </c>
      <c r="B38" s="43"/>
      <c r="C38" s="43"/>
      <c r="D38" s="43"/>
      <c r="E38" s="44"/>
      <c r="F38" s="44"/>
      <c r="G38" s="41"/>
      <c r="H38" s="41"/>
      <c r="I38" s="41"/>
      <c r="J38" s="41"/>
      <c r="K38" s="41"/>
      <c r="L38" s="41"/>
      <c r="M38" s="42"/>
      <c r="N38" s="42"/>
    </row>
    <row r="39" spans="1:14" x14ac:dyDescent="0.3">
      <c r="A39" s="44"/>
      <c r="B39" s="44"/>
      <c r="C39" s="44"/>
      <c r="D39" s="44"/>
      <c r="E39" s="44"/>
      <c r="F39" s="44"/>
      <c r="G39" s="41"/>
      <c r="H39" s="41"/>
      <c r="I39" s="41"/>
      <c r="J39" s="41"/>
      <c r="K39" s="41"/>
      <c r="L39" s="41"/>
      <c r="M39" s="42"/>
      <c r="N39" s="42"/>
    </row>
    <row r="40" spans="1:14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4" x14ac:dyDescent="0.3">
      <c r="A41" s="14"/>
    </row>
    <row r="42" spans="1:14" x14ac:dyDescent="0.3">
      <c r="A42" s="14"/>
    </row>
    <row r="43" spans="1:14" x14ac:dyDescent="0.3">
      <c r="A43" s="36"/>
    </row>
    <row r="44" spans="1:14" x14ac:dyDescent="0.3">
      <c r="A44" s="36"/>
    </row>
    <row r="45" spans="1:14" ht="32.4" x14ac:dyDescent="0.3">
      <c r="A45" s="33" t="s">
        <v>54</v>
      </c>
      <c r="H45" s="33" t="s">
        <v>56</v>
      </c>
      <c r="M45" s="33" t="s">
        <v>73</v>
      </c>
    </row>
    <row r="46" spans="1:14" ht="21.6" x14ac:dyDescent="0.3">
      <c r="A46" s="33" t="s">
        <v>55</v>
      </c>
      <c r="H46" s="33" t="s">
        <v>57</v>
      </c>
      <c r="M46" s="33" t="s">
        <v>58</v>
      </c>
    </row>
    <row r="47" spans="1:14" x14ac:dyDescent="0.3">
      <c r="A47" s="33"/>
      <c r="H47" s="38"/>
      <c r="M47" s="33"/>
    </row>
    <row r="48" spans="1:14" x14ac:dyDescent="0.3">
      <c r="A48" s="33"/>
      <c r="H48" s="38"/>
      <c r="M48" s="33"/>
    </row>
    <row r="49" spans="1:13" x14ac:dyDescent="0.3">
      <c r="A49" s="33"/>
      <c r="H49" s="38"/>
      <c r="M49" s="33"/>
    </row>
    <row r="50" spans="1:13" ht="21.6" x14ac:dyDescent="0.3">
      <c r="A50" s="33" t="s">
        <v>59</v>
      </c>
      <c r="H50" s="38"/>
      <c r="M50" s="33" t="s">
        <v>61</v>
      </c>
    </row>
    <row r="51" spans="1:13" ht="21.6" x14ac:dyDescent="0.3">
      <c r="A51" s="33" t="s">
        <v>60</v>
      </c>
      <c r="H51" s="38"/>
      <c r="M51" s="33" t="s">
        <v>62</v>
      </c>
    </row>
  </sheetData>
  <mergeCells count="200">
    <mergeCell ref="A5:B5"/>
    <mergeCell ref="D5:E5"/>
    <mergeCell ref="F5:G5"/>
    <mergeCell ref="H5:I5"/>
    <mergeCell ref="J5:K5"/>
    <mergeCell ref="L5:M5"/>
    <mergeCell ref="A7:B7"/>
    <mergeCell ref="D7:E7"/>
    <mergeCell ref="F7:G7"/>
    <mergeCell ref="H7:I7"/>
    <mergeCell ref="J7:K7"/>
    <mergeCell ref="L7:M7"/>
    <mergeCell ref="A6:B6"/>
    <mergeCell ref="D6:E6"/>
    <mergeCell ref="F6:G6"/>
    <mergeCell ref="H6:I6"/>
    <mergeCell ref="J6:K6"/>
    <mergeCell ref="L6:M6"/>
    <mergeCell ref="A9:B9"/>
    <mergeCell ref="D9:E9"/>
    <mergeCell ref="F9:G9"/>
    <mergeCell ref="H9:I9"/>
    <mergeCell ref="J9:K9"/>
    <mergeCell ref="L9:M9"/>
    <mergeCell ref="A8:B8"/>
    <mergeCell ref="D8:E8"/>
    <mergeCell ref="F8:G8"/>
    <mergeCell ref="H8:I8"/>
    <mergeCell ref="J8:K8"/>
    <mergeCell ref="L8:M8"/>
    <mergeCell ref="A11:B11"/>
    <mergeCell ref="D11:E11"/>
    <mergeCell ref="F11:G11"/>
    <mergeCell ref="H11:I11"/>
    <mergeCell ref="J11:K11"/>
    <mergeCell ref="L11:M11"/>
    <mergeCell ref="A10:B10"/>
    <mergeCell ref="D10:E10"/>
    <mergeCell ref="F10:G10"/>
    <mergeCell ref="H10:I10"/>
    <mergeCell ref="J10:K10"/>
    <mergeCell ref="L10:M10"/>
    <mergeCell ref="A13:B13"/>
    <mergeCell ref="D13:E13"/>
    <mergeCell ref="F13:G13"/>
    <mergeCell ref="H13:I13"/>
    <mergeCell ref="J13:K13"/>
    <mergeCell ref="L13:M13"/>
    <mergeCell ref="A12:B12"/>
    <mergeCell ref="D12:E12"/>
    <mergeCell ref="F12:G12"/>
    <mergeCell ref="H12:I12"/>
    <mergeCell ref="J12:K12"/>
    <mergeCell ref="L12:M12"/>
    <mergeCell ref="A15:B15"/>
    <mergeCell ref="D15:E15"/>
    <mergeCell ref="F15:G15"/>
    <mergeCell ref="H15:I15"/>
    <mergeCell ref="J15:K15"/>
    <mergeCell ref="L15:M15"/>
    <mergeCell ref="A14:B14"/>
    <mergeCell ref="D14:E14"/>
    <mergeCell ref="F14:G14"/>
    <mergeCell ref="H14:I14"/>
    <mergeCell ref="J14:K14"/>
    <mergeCell ref="L14:M14"/>
    <mergeCell ref="A17:B17"/>
    <mergeCell ref="D17:E17"/>
    <mergeCell ref="F17:G17"/>
    <mergeCell ref="H17:I17"/>
    <mergeCell ref="J17:K17"/>
    <mergeCell ref="L17:M17"/>
    <mergeCell ref="A16:B16"/>
    <mergeCell ref="D16:E16"/>
    <mergeCell ref="F16:G16"/>
    <mergeCell ref="H16:I16"/>
    <mergeCell ref="J16:K16"/>
    <mergeCell ref="L16:M16"/>
    <mergeCell ref="A19:B19"/>
    <mergeCell ref="D19:E19"/>
    <mergeCell ref="F19:G19"/>
    <mergeCell ref="H19:I19"/>
    <mergeCell ref="J19:K19"/>
    <mergeCell ref="L19:M19"/>
    <mergeCell ref="A18:B18"/>
    <mergeCell ref="D18:E18"/>
    <mergeCell ref="F18:G18"/>
    <mergeCell ref="H18:I18"/>
    <mergeCell ref="J18:K18"/>
    <mergeCell ref="L18:M18"/>
    <mergeCell ref="A21:B21"/>
    <mergeCell ref="D21:E21"/>
    <mergeCell ref="F21:G21"/>
    <mergeCell ref="H21:I21"/>
    <mergeCell ref="J21:K21"/>
    <mergeCell ref="L21:M21"/>
    <mergeCell ref="A20:B20"/>
    <mergeCell ref="D20:E20"/>
    <mergeCell ref="F20:G20"/>
    <mergeCell ref="H20:I20"/>
    <mergeCell ref="J20:K20"/>
    <mergeCell ref="L20:M20"/>
    <mergeCell ref="A23:B23"/>
    <mergeCell ref="D23:E23"/>
    <mergeCell ref="F23:G23"/>
    <mergeCell ref="H23:I23"/>
    <mergeCell ref="J23:K23"/>
    <mergeCell ref="L23:M23"/>
    <mergeCell ref="A22:B22"/>
    <mergeCell ref="D22:E22"/>
    <mergeCell ref="F22:G22"/>
    <mergeCell ref="H22:I22"/>
    <mergeCell ref="J22:K22"/>
    <mergeCell ref="L22:M22"/>
    <mergeCell ref="A25:B25"/>
    <mergeCell ref="D25:E25"/>
    <mergeCell ref="F25:G25"/>
    <mergeCell ref="H25:I25"/>
    <mergeCell ref="J25:K25"/>
    <mergeCell ref="L25:M25"/>
    <mergeCell ref="A24:B24"/>
    <mergeCell ref="D24:E24"/>
    <mergeCell ref="F24:G24"/>
    <mergeCell ref="H24:I24"/>
    <mergeCell ref="J24:K24"/>
    <mergeCell ref="L24:M24"/>
    <mergeCell ref="A27:B27"/>
    <mergeCell ref="D27:E27"/>
    <mergeCell ref="F27:G27"/>
    <mergeCell ref="H27:I27"/>
    <mergeCell ref="J27:K27"/>
    <mergeCell ref="L27:M27"/>
    <mergeCell ref="A26:B26"/>
    <mergeCell ref="D26:E26"/>
    <mergeCell ref="F26:G26"/>
    <mergeCell ref="H26:I26"/>
    <mergeCell ref="J26:K26"/>
    <mergeCell ref="L26:M26"/>
    <mergeCell ref="A29:B29"/>
    <mergeCell ref="D29:E29"/>
    <mergeCell ref="F29:G29"/>
    <mergeCell ref="H29:I29"/>
    <mergeCell ref="J29:K29"/>
    <mergeCell ref="L29:M29"/>
    <mergeCell ref="A28:B28"/>
    <mergeCell ref="D28:E28"/>
    <mergeCell ref="F28:G28"/>
    <mergeCell ref="H28:I28"/>
    <mergeCell ref="J28:K28"/>
    <mergeCell ref="L28:M28"/>
    <mergeCell ref="A31:B31"/>
    <mergeCell ref="D31:E31"/>
    <mergeCell ref="F31:G31"/>
    <mergeCell ref="H31:I31"/>
    <mergeCell ref="J31:K31"/>
    <mergeCell ref="L31:M31"/>
    <mergeCell ref="A30:B30"/>
    <mergeCell ref="D30:E30"/>
    <mergeCell ref="F30:G30"/>
    <mergeCell ref="H30:I30"/>
    <mergeCell ref="J30:K30"/>
    <mergeCell ref="L30:M30"/>
    <mergeCell ref="J34:K34"/>
    <mergeCell ref="L34:M34"/>
    <mergeCell ref="A33:B33"/>
    <mergeCell ref="D33:E33"/>
    <mergeCell ref="F33:G33"/>
    <mergeCell ref="H33:I33"/>
    <mergeCell ref="J33:K33"/>
    <mergeCell ref="L33:M33"/>
    <mergeCell ref="A32:B32"/>
    <mergeCell ref="D32:E32"/>
    <mergeCell ref="F32:G32"/>
    <mergeCell ref="H32:I32"/>
    <mergeCell ref="J32:K32"/>
    <mergeCell ref="L32:M32"/>
    <mergeCell ref="I36:J39"/>
    <mergeCell ref="K36:L39"/>
    <mergeCell ref="M36:N39"/>
    <mergeCell ref="H47:H51"/>
    <mergeCell ref="A1:N1"/>
    <mergeCell ref="A2:N2"/>
    <mergeCell ref="A3:N3"/>
    <mergeCell ref="A4:N4"/>
    <mergeCell ref="A36:D36"/>
    <mergeCell ref="A37:D37"/>
    <mergeCell ref="A38:D38"/>
    <mergeCell ref="A39:D39"/>
    <mergeCell ref="E36:F39"/>
    <mergeCell ref="G36:H39"/>
    <mergeCell ref="A35:B35"/>
    <mergeCell ref="D35:E35"/>
    <mergeCell ref="F35:G35"/>
    <mergeCell ref="H35:I35"/>
    <mergeCell ref="J35:K35"/>
    <mergeCell ref="L35:M35"/>
    <mergeCell ref="A34:B34"/>
    <mergeCell ref="D34:E34"/>
    <mergeCell ref="F34:G34"/>
    <mergeCell ref="H34:I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</vt:lpstr>
      <vt:lpstr>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Vanessa Chavez Rivera</dc:creator>
  <cp:lastModifiedBy>Douglas Roberto Grijalva Zeceña</cp:lastModifiedBy>
  <cp:lastPrinted>2025-02-17T17:13:59Z</cp:lastPrinted>
  <dcterms:created xsi:type="dcterms:W3CDTF">2016-02-09T21:12:40Z</dcterms:created>
  <dcterms:modified xsi:type="dcterms:W3CDTF">2026-07-30T14:40:22Z</dcterms:modified>
</cp:coreProperties>
</file>