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conta - Info Financ &amp; Consol\Balance\2026\Asesuisa Vida\"/>
    </mc:Choice>
  </mc:AlternateContent>
  <xr:revisionPtr revIDLastSave="0" documentId="8_{83C062CA-E0D1-4E72-9E83-C663CD6767F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  <sheet name="check" sheetId="3" r:id="rId2"/>
  </sheets>
  <definedNames>
    <definedName name="_xlnm._FilterDatabase" localSheetId="0" hidden="1">Hoja1!$A$6:$M$1483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56" i="1" l="1"/>
  <c r="J1154" i="1"/>
  <c r="J1150" i="1"/>
  <c r="J1148" i="1"/>
  <c r="J1144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2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4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18" i="1"/>
  <c r="J716" i="1"/>
  <c r="J715" i="1"/>
  <c r="J714" i="1"/>
  <c r="J713" i="1"/>
  <c r="J712" i="1"/>
  <c r="J708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6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28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B18" i="3" l="1"/>
  <c r="B16" i="3"/>
  <c r="B17" i="3"/>
  <c r="B15" i="3"/>
  <c r="B11" i="3" l="1"/>
  <c r="B10" i="3"/>
  <c r="B7" i="3"/>
  <c r="B6" i="3"/>
  <c r="B9" i="3" l="1"/>
  <c r="B12" i="3" s="1"/>
</calcChain>
</file>

<file path=xl/sharedStrings.xml><?xml version="1.0" encoding="utf-8"?>
<sst xmlns="http://schemas.openxmlformats.org/spreadsheetml/2006/main" count="1151" uniqueCount="550">
  <si>
    <t>MONEDA: U.S. DOLARES</t>
  </si>
  <si>
    <t>BALANCE DE COMPROBACION EN DETALLE</t>
  </si>
  <si>
    <t>FECHA:</t>
  </si>
  <si>
    <t>HORA:</t>
  </si>
  <si>
    <t>CUENTA</t>
  </si>
  <si>
    <t>NOMBRE DE LA CUENTA</t>
  </si>
  <si>
    <t>6to. GRADO</t>
  </si>
  <si>
    <t>5to. GRADO</t>
  </si>
  <si>
    <t>4to. GRADO</t>
  </si>
  <si>
    <t>3er. GRADO</t>
  </si>
  <si>
    <t>2do. GRADO</t>
  </si>
  <si>
    <t>MAYOR</t>
  </si>
  <si>
    <t>RUBRO</t>
  </si>
  <si>
    <t>1-*** ACTIVO ***</t>
  </si>
  <si>
    <t>DISPONIBLE</t>
  </si>
  <si>
    <t>EFECTOS DE COBRO INMEDIATO</t>
  </si>
  <si>
    <t>OTROS EFECTOS DE COBRO INMEDIATO</t>
  </si>
  <si>
    <t>BANCOS LOCALES</t>
  </si>
  <si>
    <t>CUENTA CORRIENTE</t>
  </si>
  <si>
    <t>BANCO INDUSTRIAL EL SALVADOR, S.A.</t>
  </si>
  <si>
    <t>CUENTA DE AHORRO</t>
  </si>
  <si>
    <t>BANCO PROMERICA</t>
  </si>
  <si>
    <t>BANCO AZUL DE EL SALVADOR, S.A.</t>
  </si>
  <si>
    <t>INVERSIONES FINANCIERAS</t>
  </si>
  <si>
    <t>VALORES</t>
  </si>
  <si>
    <t>EMITIDOS POR EL ESTADO A TRAVES DE LA D.G.T.</t>
  </si>
  <si>
    <t>EMIT.POR EL ESTADO A TRAVES DE LA D.G.T.-M.N.</t>
  </si>
  <si>
    <t>INSTRUM.EMIT.O GARANT.POR ENTID.EXTRANJERAS</t>
  </si>
  <si>
    <t>VAL.REPRES.DE DEUDA EMIT.O GARANT.POR SOC.</t>
  </si>
  <si>
    <t>VAL.REPRES.DE DEUDAD EMIT.O GAR.P/SOC.-M.N.</t>
  </si>
  <si>
    <t>DIVERSOS INTRUMENTOS FINANCIEROS</t>
  </si>
  <si>
    <t>OBLI. NEG. EMI. POR SOC. SALVADORE¥AS A MAS DE UN A¥O</t>
  </si>
  <si>
    <t>OBLIG.NEG.EMIT.POR SOC.SALV.MAS D/UN A¥O-M.N.</t>
  </si>
  <si>
    <t>DEPOS.Y VAL.EMIT.O GARANT.POR BCOS.SALVAD.</t>
  </si>
  <si>
    <t>DEPOS.Y VAL.EMIT.O GARANT.POR BCOS.SALVAD.-M.N.</t>
  </si>
  <si>
    <t>RENDIMIENTOS POR INVERSIONES</t>
  </si>
  <si>
    <t>VALORES-M.N.</t>
  </si>
  <si>
    <t>INSTRUM.EMIT.O GARANT.POR ENTIDADES EXTRANJERAS</t>
  </si>
  <si>
    <t>INSTRUM.EMIT.O GARANT.POR ENTIDAD.EXTRANJ.-M.N.</t>
  </si>
  <si>
    <t>DIVERSOS INSTRUMENTOS FINANCIEROS</t>
  </si>
  <si>
    <t>DIVERSOS INSTRUMENTOS FINANCIEROS-M.N.</t>
  </si>
  <si>
    <t>PRIMAS POR COBRAR</t>
  </si>
  <si>
    <t>SEGUROS DIRECTOS</t>
  </si>
  <si>
    <t>OTROS SEGUROS GENERALES</t>
  </si>
  <si>
    <t>OTROS SEGUROS GENERALES-M.N.</t>
  </si>
  <si>
    <t>PROVISION POR PRIMAS POR COBRAR</t>
  </si>
  <si>
    <t>OTROS SEGUROS GENERALESM.N.</t>
  </si>
  <si>
    <t>SOCIEDADES DEUDORAS DE SEGUROS Y FIANZAS</t>
  </si>
  <si>
    <t>CON REASEGURADORAS</t>
  </si>
  <si>
    <t>OTROS ACTIVOS</t>
  </si>
  <si>
    <t>PAGOS ANTICIPADOS Y CARGOS DIFERIDOS</t>
  </si>
  <si>
    <t>DIVERSOS</t>
  </si>
  <si>
    <t>OTROS</t>
  </si>
  <si>
    <t>CUENTAS POR COBRAR DIVERSAS</t>
  </si>
  <si>
    <t>ADELANTOS POR CUENTA DE ASEGURADOS</t>
  </si>
  <si>
    <t>OTRAS CUENTAS POR COBRAR</t>
  </si>
  <si>
    <t>ASEGURADORAS CENTROAMERICANAS</t>
  </si>
  <si>
    <t>OTRAS CUENTAS POR COBRAR AL PERSONAL</t>
  </si>
  <si>
    <t>COASEGUROS</t>
  </si>
  <si>
    <t>IMPUESTO SOBRE LA RENTA POR LIQUIDAR</t>
  </si>
  <si>
    <t>IMPUESTO SOBRE LA RENTA DIFERIDO</t>
  </si>
  <si>
    <t>IMPUESTO DIFERIDO ACTIVO</t>
  </si>
  <si>
    <t>TOTAL CTAS.     1         ACTIVO</t>
  </si>
  <si>
    <t>DE OTROS SEGUROS GENERALES</t>
  </si>
  <si>
    <t>SEGURO DIRECTO</t>
  </si>
  <si>
    <t>TOTAL CTAS.     4         GASTOS</t>
  </si>
  <si>
    <t>6-*** CONTINGENTES Y COMPROMISOS ***</t>
  </si>
  <si>
    <t>CONTINGENTES Y COMPROMISOS DEUDORAS</t>
  </si>
  <si>
    <t>RESPONSABILIDAD POR POLIZAS DE SEGURO EN VIGOR</t>
  </si>
  <si>
    <t>RESPONSABILIDADES POR REASEGURO TOMADO</t>
  </si>
  <si>
    <t>RESPONS.CED.A SOC.D/PRIMER ORDEN DEL EXTERIOR</t>
  </si>
  <si>
    <t>POR OTROS SEGUROS GENERALES</t>
  </si>
  <si>
    <t>POR OTROS SEGUROS GENERALES-M.N.</t>
  </si>
  <si>
    <t>TOTAL CTAS.     6         CONTINGENTES Y COMPROMISOS</t>
  </si>
  <si>
    <t>8-*** CUENTAS DE CONTROL ***</t>
  </si>
  <si>
    <t>CUENTAS DE CONTROL DEUDORAS</t>
  </si>
  <si>
    <t>VALORES Y BIENES DADOS EN CUSTODIA</t>
  </si>
  <si>
    <t>TITULOS VALORES DADOS EN CUSTODIA</t>
  </si>
  <si>
    <t>TITULOS VALORES DADOS EN CUSTODIA - DESMATERIALIZADOS</t>
  </si>
  <si>
    <t>TOTAL CTAS.     8         CUENTAS DE CONTROL</t>
  </si>
  <si>
    <t>2-*** PASIVO ***</t>
  </si>
  <si>
    <t>OBLIGACIONES CON ASEGURADOS</t>
  </si>
  <si>
    <t>OBLIGACIONES POR SINIESTRO</t>
  </si>
  <si>
    <t>MONEDA NACIONAL</t>
  </si>
  <si>
    <t>DEPOSITOS POR OPERACIONES DE SEGUROS</t>
  </si>
  <si>
    <t>DEPOSITOS PARA PRIMAS DE SEGUROS</t>
  </si>
  <si>
    <t>OTRAS OBLIGACIONES CON ASEGURADOS</t>
  </si>
  <si>
    <t>OTRAS OBLIGACIONES</t>
  </si>
  <si>
    <t>RVAS.P/RIESGOS EN CURSO D/OTROS SEG.GENERALES</t>
  </si>
  <si>
    <t>RESERVAS POR SINIESTROS</t>
  </si>
  <si>
    <t>RESERVAS POR SINIESTROS REPORTADOS</t>
  </si>
  <si>
    <t>RESERVA POR SINIESTROS NO REPORTADOS</t>
  </si>
  <si>
    <t>REASEGURO Y COASEGURO TOMADO</t>
  </si>
  <si>
    <t>SOCIEDADES ACREEDORAS DE SEGUROS DE FIANZAS</t>
  </si>
  <si>
    <t>OBLIGAC.EN CTA.CTE.C/SOC.DE REASEG. Y REAFIANZ.</t>
  </si>
  <si>
    <t>OBLIGACIONES CON INTERMEDIARIOS Y AGENTES</t>
  </si>
  <si>
    <t>OBLIGACIONES CON INTERMEDIARIOS DE SEGUROS</t>
  </si>
  <si>
    <t>COMISIONES POR PAGAR A INTERMEDIARIOS</t>
  </si>
  <si>
    <t>OBLIGACIONES CON AGENTES</t>
  </si>
  <si>
    <t>COMISIONES POR PAGAR A AGENTES INDEPENDIENTES</t>
  </si>
  <si>
    <t>COMISIONES POR PAGAR A AGENTES DEPENDIENTES</t>
  </si>
  <si>
    <t>CUENTAS POR PAGAR</t>
  </si>
  <si>
    <t>IMPUESTOS, CONTRIBUCIONES Y RETENCIONES</t>
  </si>
  <si>
    <t>RETENCIONES</t>
  </si>
  <si>
    <t>IMPUESTO SOBRE LA RENTA</t>
  </si>
  <si>
    <t>RENTA AGENTES VENDEDORES</t>
  </si>
  <si>
    <t>RENTA,OTROS(DIETAS,HONORARIOS)</t>
  </si>
  <si>
    <t>SEGURO SOCIAL</t>
  </si>
  <si>
    <t>PROVISION ISSS EMPLEADOS</t>
  </si>
  <si>
    <t>ADMINISTRADORAS DE FONDOS DE PENSIONES</t>
  </si>
  <si>
    <t>PROVISION AFP EMPLEADOS</t>
  </si>
  <si>
    <t>EMBARGOS</t>
  </si>
  <si>
    <t>REMUNERACIONES POR PAGAR</t>
  </si>
  <si>
    <t>BONIFICACION CUMPLIMIENTO</t>
  </si>
  <si>
    <t>OTRAS CUENTAS POR PAGAR</t>
  </si>
  <si>
    <t>TRANSITORIOS</t>
  </si>
  <si>
    <t>CHEQUES PENDIENTES DE COBRO</t>
  </si>
  <si>
    <t>NOTAS DE ABONO PENDIENTES DE APLICAR</t>
  </si>
  <si>
    <t>CUENTAS POR PAGAR A FILIALES</t>
  </si>
  <si>
    <t>CUENTAS POR PAGAR A FILIALES LOCALES</t>
  </si>
  <si>
    <t>PROVISIONES</t>
  </si>
  <si>
    <t>PROVISIONES POR OBLIGACIONES LABORALES</t>
  </si>
  <si>
    <t>RETIRO VOLUNTARIO</t>
  </si>
  <si>
    <t>TOTAL CTAS.     2         PASIVO</t>
  </si>
  <si>
    <t>3-*** PATRIMONIO ***</t>
  </si>
  <si>
    <t>CAPITAL SOCIAL</t>
  </si>
  <si>
    <t>CAPITAL PAGADO</t>
  </si>
  <si>
    <t>CAPITAL SUSCRITO</t>
  </si>
  <si>
    <t>RESERVAS DE CAPITAL</t>
  </si>
  <si>
    <t>RESERVAS OBLIGATORIAS</t>
  </si>
  <si>
    <t>RESERVA LEGAL</t>
  </si>
  <si>
    <t>PATRIMONIO RESTRINGIDO</t>
  </si>
  <si>
    <t>UTILIDADES NO DISTRIBUIBLES</t>
  </si>
  <si>
    <t>PRODUCTOS DEVENGADOS NO PERCIBIDOS</t>
  </si>
  <si>
    <t>RESULTADOS ACUMULADOS</t>
  </si>
  <si>
    <t>RESULTADOS DE EJERCICIOS ANTERIORES</t>
  </si>
  <si>
    <t>UTILIDADES</t>
  </si>
  <si>
    <t>TOTAL CTAS.     3         PATRIMONIO</t>
  </si>
  <si>
    <t>TOTAL CTAS.     5         INGRESOS</t>
  </si>
  <si>
    <t>7-*** CONTINGENTES Y COMPROMISOS POR CONTRA ***</t>
  </si>
  <si>
    <t>CONTINGENTES Y COMPROMISOS POR CONTRA</t>
  </si>
  <si>
    <t>TOTAL CTAS.     7         CONTINGENTES Y COMPROMISOS POR CONTRA</t>
  </si>
  <si>
    <t>9-*** CUENTAS DE CONTROL POR CONTRA ***</t>
  </si>
  <si>
    <t>CUENTAS DE CONTROL POR CONTRA</t>
  </si>
  <si>
    <t>TOTAL CTAS.     9         CUENTAS DE CONTROL POR CONTRA</t>
  </si>
  <si>
    <t>PRESIDENTE EJECUTIVO</t>
  </si>
  <si>
    <t>CONTADOR GENERAL</t>
  </si>
  <si>
    <t>AUDITOR</t>
  </si>
  <si>
    <t>DA¥OS</t>
  </si>
  <si>
    <t>SEGUROS AUTOMOTORES</t>
  </si>
  <si>
    <t>INMUEBLES, MOBILIARIO Y EQUIPO</t>
  </si>
  <si>
    <t>DEPRECIAC.ACUMULADA DE INMUEBL.MOB.Y EQUIPO</t>
  </si>
  <si>
    <t>DE EQUIPOS DE TRANSPORTE</t>
  </si>
  <si>
    <t>BANCO ATLANTIDA EL SALVADOR, S.A.</t>
  </si>
  <si>
    <t>GASTOS DE REORGANIZACION ADMINISTRATIVA</t>
  </si>
  <si>
    <t>check</t>
  </si>
  <si>
    <t>ASESUISA VIDA S.A., Seguros de Personas</t>
  </si>
  <si>
    <t>PRIMAS PLAN VIDA INTEGRAL</t>
  </si>
  <si>
    <t>DAVIVIENDA SALVADOREÑO, S.A.</t>
  </si>
  <si>
    <t>BANCO AZUL DE EL SALVADOR</t>
  </si>
  <si>
    <t>MULTI INVERSIONES BANCO COOPERATIVO</t>
  </si>
  <si>
    <t>VALORES REPRESENT.DE DEUDA EMIT. O GARANT. POR FINANCIERAS</t>
  </si>
  <si>
    <t>VAL.REPRES.DE DEUDA EMIT.O GAR.P/FINANC.-M.N.</t>
  </si>
  <si>
    <t>PRESTAMOS</t>
  </si>
  <si>
    <t>A MAS DE UN A¥O PLAZO</t>
  </si>
  <si>
    <t>CON GARANTIA DE POLIZAS</t>
  </si>
  <si>
    <t>CON GARANTIA DE POLIZAS-M.N.</t>
  </si>
  <si>
    <t>DIRECTOS</t>
  </si>
  <si>
    <t>AUTOMATICOS</t>
  </si>
  <si>
    <t>RENDIMIENTOS POR PRESTAMOS</t>
  </si>
  <si>
    <t>PRESTAMOS CON GARANTIA DE POLIZAS</t>
  </si>
  <si>
    <t>PRESTAMOS CON GARANTIAS DE POLIZAS-M.N.</t>
  </si>
  <si>
    <t>INTS. S/PRESTAMOS POLIZAS VIDA INDIVIDUAL</t>
  </si>
  <si>
    <t>INTS. PRESTAMOS VIDA - COBRO DIRECTO</t>
  </si>
  <si>
    <t>PRIMAS DE SEGUROS DE VIDA</t>
  </si>
  <si>
    <t>DE VIDA INDIVIDUAL DE LARGO PLAZO</t>
  </si>
  <si>
    <t>DE VIDA INDIVIDUAL DE LARGO PLAZO-M.N.</t>
  </si>
  <si>
    <t>INDIVIDUAL</t>
  </si>
  <si>
    <t>DE VIDA INDIVIDUAL DE CORTO PLAZO</t>
  </si>
  <si>
    <t>DE VIDA INDIVIDUAL DE CORTO PLAZO-M.N.</t>
  </si>
  <si>
    <t>COLECTIVO</t>
  </si>
  <si>
    <t>COLECTIVO-M.N.</t>
  </si>
  <si>
    <t>PRIMAS D/SEG.PREVISIONALES RENTAS Y PENSIONES</t>
  </si>
  <si>
    <t>OTRAS RENTAS</t>
  </si>
  <si>
    <t>OTRAS RENTAS-M.N.</t>
  </si>
  <si>
    <t>PRIMAS DE SEGUROS DE ACCIDENTES Y ENFERMEDADES</t>
  </si>
  <si>
    <t>SALUD Y HOSPITALIZACION</t>
  </si>
  <si>
    <t>SALUD Y HOSPITALIZACION-M.N.</t>
  </si>
  <si>
    <t>ACCIDENTES PERSONALES</t>
  </si>
  <si>
    <t>ACC.PERSONALES INDIVIDUAL</t>
  </si>
  <si>
    <t>ACC.PERSONALES COLECTIVO</t>
  </si>
  <si>
    <t>CREDITO INTERNO</t>
  </si>
  <si>
    <t>DE SEGUROS DE VIDA</t>
  </si>
  <si>
    <t>DE SEGUROS DE VIDA-M.N.</t>
  </si>
  <si>
    <t>VIDA MULTIPLE</t>
  </si>
  <si>
    <t>PREVISIONALES RENTAS Y PENSIONES</t>
  </si>
  <si>
    <t>ACCIDENTES Y ENFERMEDAD</t>
  </si>
  <si>
    <t>DEUDA</t>
  </si>
  <si>
    <t>DE SEGUROS DE VIDAM.N.</t>
  </si>
  <si>
    <t>PREVISIONALES RENTAS Y PENSIONESM.N.</t>
  </si>
  <si>
    <t>ACCIDENTES Y ENFERMEDADM.N.</t>
  </si>
  <si>
    <t>BANCASEGUROS</t>
  </si>
  <si>
    <t>RENTAS DE INVALIDEZ Y SOBREVIVENCIA</t>
  </si>
  <si>
    <t>BENEFICIO SALUD IDEAL</t>
  </si>
  <si>
    <t>ASISTENCIA GEA</t>
  </si>
  <si>
    <t>ASESUISA</t>
  </si>
  <si>
    <t>OTROS PLANES</t>
  </si>
  <si>
    <t>VIDABAC</t>
  </si>
  <si>
    <t>DE SEGUROS PREVISIONALES RENTAS Y PENSIONES</t>
  </si>
  <si>
    <t>DE SEGUROS DE ACCIDENTES Y ENFERMEDADES</t>
  </si>
  <si>
    <t>VIDA INDIVIDUAL</t>
  </si>
  <si>
    <t>PLAN VIDA INTEGRAL</t>
  </si>
  <si>
    <t>OTRAS PRESTACIONES</t>
  </si>
  <si>
    <t>DE ACCIDENTES Y ENFERMEDADES</t>
  </si>
  <si>
    <t>DE ACCIDENTES Y ENFERMEDAD</t>
  </si>
  <si>
    <t>DE ACCIDENTES Y ENFERMEDAD-M.N.</t>
  </si>
  <si>
    <t>VIDA</t>
  </si>
  <si>
    <t>DIVIDENDOS POR PAGAR SOBRE POLIZAS</t>
  </si>
  <si>
    <t>DOTALES POR PAGAR</t>
  </si>
  <si>
    <t>VENCIMIENTOS A2000</t>
  </si>
  <si>
    <t>VENCIMIENTOS PRIMABACK</t>
  </si>
  <si>
    <t>DEVOL. DE PRIMAS  PLAN VIDA AHORRO POL. CANCELADAS</t>
  </si>
  <si>
    <t>VENCIMIENTOS PLAN VIDA INTEGRAL (PVI)</t>
  </si>
  <si>
    <t>RESERVAS TECNICAS</t>
  </si>
  <si>
    <t>RESERVAS TECNICAS DE SEGUROS DE VIDA</t>
  </si>
  <si>
    <t>MATEMATICA DE VIDA INDIVIDUAL DE LARGO PLAZO</t>
  </si>
  <si>
    <t>VALORES EN EFECTIVO A2000</t>
  </si>
  <si>
    <t>DE RIESGO EN CURSO DE VIDA IND. DE CORTO PLAZO</t>
  </si>
  <si>
    <t>DE RIESGO EN CURSO DE VIDA COLECTIVO</t>
  </si>
  <si>
    <t>DE RIESGO EN CURSO DE OTROS PLANES</t>
  </si>
  <si>
    <t>RIESGO EN CURSO OTROS PLANES</t>
  </si>
  <si>
    <t>RVAS.POR RIESGOS EN CURSO DE ACCI.Y ENFERMEDADES</t>
  </si>
  <si>
    <t>SEGUROS DE VIDA</t>
  </si>
  <si>
    <t>RENTA ISLR RESCATES VIDA</t>
  </si>
  <si>
    <t>BOLETAS DE PAGO PENDIENTES DE COBRO</t>
  </si>
  <si>
    <t>SINIESTROS POR PAGAR</t>
  </si>
  <si>
    <t>GASTOS MEDICOS</t>
  </si>
  <si>
    <t>VIDA COLECTIVO</t>
  </si>
  <si>
    <t>ACCIDENTES Y ENFERMEDADES</t>
  </si>
  <si>
    <t>CERT.DE PART.EN FONDOS DE INVERS.SALVAD.</t>
  </si>
  <si>
    <t>CERT.DE PARTIC.EN FONDOS DE INVERS.SALVAD.-M.N.</t>
  </si>
  <si>
    <t>OBLIGACIONES FINANCIERAS</t>
  </si>
  <si>
    <t>OBLIGACIONES CON INSTITUCIONES FINANCIERAS</t>
  </si>
  <si>
    <t>INTS. S/PRIMAS ADICIONALES A2000</t>
  </si>
  <si>
    <t>MOBILIARIO Y EQUIPO</t>
  </si>
  <si>
    <t>DE MOBILIARIO Y EQUIPO</t>
  </si>
  <si>
    <t>DEUDORES DE COBRO DUDOSO</t>
  </si>
  <si>
    <t>PROVISIONES DE OTROS ACTIVOS</t>
  </si>
  <si>
    <t>PRIMAS ADIC. A2000 PENDIENTES DE COBRO</t>
  </si>
  <si>
    <t>EQUIPOS DE COMPUTACION</t>
  </si>
  <si>
    <t>EQUIPO DE COMPUTACION</t>
  </si>
  <si>
    <t>EMBARGOS JUDICIALES</t>
  </si>
  <si>
    <t>EMBARGOS JUDICIALES-CUENTAS DE BANCOS</t>
  </si>
  <si>
    <t>IMPUESTO DE BOMBEROS</t>
  </si>
  <si>
    <t>VIDA INDIVIDUALCORTO PLAZO</t>
  </si>
  <si>
    <t>PREVISIONALES, RENTAS Y PENSIONES</t>
  </si>
  <si>
    <t>ACTIVOS INTANGIBLES</t>
  </si>
  <si>
    <t>AMORTIZACION ACTIVOS INTANGIBLES</t>
  </si>
  <si>
    <t>OTROS PLANESBS COLECTIVOS</t>
  </si>
  <si>
    <t>VALORES EMIT.O GAR.P/ESTADOS Y BCOS.CENTRALES</t>
  </si>
  <si>
    <t>VAL.EMIT.O GAR.P/ESTAD.Y BCOS.CENTRALES-M.N.</t>
  </si>
  <si>
    <t>DESARROLLO OTRAS APLICACIONES WEB</t>
  </si>
  <si>
    <t>IFRS17 CORPORATIVO</t>
  </si>
  <si>
    <t>WOMPI LINK DE PAGO</t>
  </si>
  <si>
    <t>TRANSITORIOS - ASUNTOS PENDIENTES</t>
  </si>
  <si>
    <t>REASEGUROS TOMADOS</t>
  </si>
  <si>
    <t>IMPUESTOS Y CONTRIBUCIONES</t>
  </si>
  <si>
    <t>PRIMAS DE OTROS SEGUROS GENERALES</t>
  </si>
  <si>
    <t>CREDITO INTERNO-M.N.</t>
  </si>
  <si>
    <t>REASEGURO TOMADO</t>
  </si>
  <si>
    <t>CUENTA DE AHORRO-M.N.</t>
  </si>
  <si>
    <t>DEV. CANCEL. OTROS PLANES BANCASEGUROS</t>
  </si>
  <si>
    <t>CUENTA CORRIENTE POR SEGUROS Y FIANZAS</t>
  </si>
  <si>
    <t>CON REASEGURADAS</t>
  </si>
  <si>
    <t>CON REASEGURADAS-M.N.</t>
  </si>
  <si>
    <t>SEGUROS AZUL VIDA, S.A. SEGUROS DE PERSONAS</t>
  </si>
  <si>
    <t>INTERAMERICANA DE SEGUROS, S.A.</t>
  </si>
  <si>
    <t>VACACIONES POR PAGAR</t>
  </si>
  <si>
    <t>VACACIONES DEVENGADAS NO PAGADAS</t>
  </si>
  <si>
    <t>BANCO DE AMERICA CENTRAL, S.A.</t>
  </si>
  <si>
    <t>ACCIDENTES PERSONALES INDIVIDUAL</t>
  </si>
  <si>
    <t>EQUIPOS DE TRASPORTE</t>
  </si>
  <si>
    <t>VEHICULOS</t>
  </si>
  <si>
    <t>COBRO PRIMAS PAGO EN LINEA</t>
  </si>
  <si>
    <t>ANTICIPOS DE COMISIONES A INTERMEDIARIOS Y AGENTES</t>
  </si>
  <si>
    <t>BANCO AGRICOLA - PREMIER</t>
  </si>
  <si>
    <t>SALDOS EN CUSTODIA BNY-MELLON</t>
  </si>
  <si>
    <t>ISR RETENCION A REASEGURADORES</t>
  </si>
  <si>
    <t>TITULOS CUSTODIADOS EN CAJA FUERTE - DEPOSITOS A PLAZO</t>
  </si>
  <si>
    <t>VIDA INDIVIDUAL CORTO PLAZO  VIDA MULTIPLE</t>
  </si>
  <si>
    <t>BANCO CUSCATLAN S.A.</t>
  </si>
  <si>
    <t>COMISIONES DEVENGADASSEGUROS</t>
  </si>
  <si>
    <t>COMISIONES DEVENGADAS</t>
  </si>
  <si>
    <t>AGENTES VENDEDORES</t>
  </si>
  <si>
    <t>BANCOS EXTRANJEROS</t>
  </si>
  <si>
    <t>MONEDA EXTRANJERA</t>
  </si>
  <si>
    <t>BANCO FICOHSA PANAMA</t>
  </si>
  <si>
    <t>RENTA NO DOMICILIADOS</t>
  </si>
  <si>
    <t>PROYECTO  RED MEDICA</t>
  </si>
  <si>
    <t>LILI - SURA</t>
  </si>
  <si>
    <t>SISA VIDA, S.A. SEGUROS DE PERSONAS</t>
  </si>
  <si>
    <t>IMPUESTO RETENIDO</t>
  </si>
  <si>
    <t>BANCO AGRICOLA, S.A.</t>
  </si>
  <si>
    <t>BANCO DE AMERICA CENTRAL</t>
  </si>
  <si>
    <t>BANCO CITIBANK DE EL SALVADOR, S.A.</t>
  </si>
  <si>
    <t>VALORES BANAGRICOLA, S.A. DE C.V.</t>
  </si>
  <si>
    <t>SERVICIOS GENERALES BURSATILES, S.A. DE C.V.</t>
  </si>
  <si>
    <t>HENCORP, S.A. DE C.V. CASA DE CORREDORES DE BOLSA - PRIVAL</t>
  </si>
  <si>
    <t>4-*** GASTOS ***</t>
  </si>
  <si>
    <t>SINIESTROS</t>
  </si>
  <si>
    <t>INDIVIDUAL DE LARGO PLAZO</t>
  </si>
  <si>
    <t>INDIVIDUALES-BANCASEGUROS</t>
  </si>
  <si>
    <t>VIDA INDIVIDUAL DE CORTO PLAZO</t>
  </si>
  <si>
    <t>PLAN VIDA SEGURA</t>
  </si>
  <si>
    <t>EDUBAC</t>
  </si>
  <si>
    <t>PLAN VIDARENTA</t>
  </si>
  <si>
    <t>RENTAS TEMPORALES</t>
  </si>
  <si>
    <t>ACCIDENTES PERSONALES-DIRECTOS</t>
  </si>
  <si>
    <t>RESCATES</t>
  </si>
  <si>
    <t>PLAN VIDA PERSONAL</t>
  </si>
  <si>
    <t>GTOS.P/LIQUIDACION DE SIN.DE SEGUROS Y FIANZAS</t>
  </si>
  <si>
    <t>GTOS.POR LIQ.DE SIN.DE VIDA IND.LARGO PLAZO</t>
  </si>
  <si>
    <t>SEGURO DE VIDA-OTROS PLANES</t>
  </si>
  <si>
    <t>PRIMAS CEDIDAS POR REASEGUROS Y REAFIANZAMIENTOS</t>
  </si>
  <si>
    <t>REASEGUROS CEDIDOS</t>
  </si>
  <si>
    <t>XL VIDA INDIVIDUAL</t>
  </si>
  <si>
    <t>RETROCESION DE SEGUROS</t>
  </si>
  <si>
    <t>XL VIDA COLECTIVO</t>
  </si>
  <si>
    <t>XL BANCASEGUROS</t>
  </si>
  <si>
    <t>SALUD Y HOSPITALIZACION - COLECTIVO</t>
  </si>
  <si>
    <t>XL GASTOS MEDICOS</t>
  </si>
  <si>
    <t>XL CREDITO INTERNO</t>
  </si>
  <si>
    <t>GASTOS POR INCREMENTO DE RESERVAS TECNICAS</t>
  </si>
  <si>
    <t>MATEMATICAS DE VIDA INDIVIDUAL DE LARGO PLAZO</t>
  </si>
  <si>
    <t>A-2000</t>
  </si>
  <si>
    <t>RVA. DE RIESGOS EN CURSO DE VIDA COLECTIVO</t>
  </si>
  <si>
    <t>SEGURO COLECTIVO</t>
  </si>
  <si>
    <t>DE RIESGOS EN CURSO DE ACCIDENTES Y ENFERMEDADES</t>
  </si>
  <si>
    <t>DE RIESGOS EN CURSO-OTROS SEGUROS GENERALES</t>
  </si>
  <si>
    <t>RECLAMOS EN TRAMITE</t>
  </si>
  <si>
    <t>SINIESTROS REPORTADOS</t>
  </si>
  <si>
    <t>DE SEGUROS DE OTROS SEGUROS GENERALES</t>
  </si>
  <si>
    <t>GASTOS DE ADQUISICION Y CONSERVACION</t>
  </si>
  <si>
    <t>COMISIONES Y PARTICIPACIONES DE SEGUROS DE VIDA</t>
  </si>
  <si>
    <t>DE SEGUROS DE VIDA INDIVIDUAL DE LARGO PLAZO</t>
  </si>
  <si>
    <t>INICIALES</t>
  </si>
  <si>
    <t>RENOVACIONES</t>
  </si>
  <si>
    <t>DE VIDA COLECTIVO</t>
  </si>
  <si>
    <t>COMPENSACIONES ADICIONALES S/PRIMAS DE SEGUROS</t>
  </si>
  <si>
    <t>COM. Y PARTIC.DE SEG. PREV. RENTAS Y PENSIONES</t>
  </si>
  <si>
    <t>COM. Y PARTIC.DE SEG.ACCIDENTES Y ENFERMEDADES</t>
  </si>
  <si>
    <t>COMISIONES Y PART.DE OTROS SEGUROS GENERALES</t>
  </si>
  <si>
    <t>GASTOS DE ADQUISIC.Y CONSERVAC. CON ASEGURADOS</t>
  </si>
  <si>
    <t>DIVIDENDOS, CUPONES Y BONOS S/POLIZAS</t>
  </si>
  <si>
    <t>GASTOS DE COBRANZA DE PRIMAS</t>
  </si>
  <si>
    <t>COMISIONES POR COBRANZA DE PRIMAS</t>
  </si>
  <si>
    <t>COMISION PAGO ELECTRONICO</t>
  </si>
  <si>
    <t>OTROS GASTOS DE ADQUISICION Y CONSERVACION</t>
  </si>
  <si>
    <t>SUELDOS</t>
  </si>
  <si>
    <t>SALARIOS</t>
  </si>
  <si>
    <t>COMISIONES EMPLEADOS</t>
  </si>
  <si>
    <t>REMUNERACIONES EXTRAORDINARIAS</t>
  </si>
  <si>
    <t>INCENTIVOS EMPLEADOS</t>
  </si>
  <si>
    <t>BONIFICACION VARIABLE</t>
  </si>
  <si>
    <t>AGUINALDOS Y BONIFICACIONES</t>
  </si>
  <si>
    <t>AGUINALDOS</t>
  </si>
  <si>
    <t>BONIFICACIONES</t>
  </si>
  <si>
    <t>VACACIONES</t>
  </si>
  <si>
    <t>OTRAS PRESTACIONES AL PERSONAL</t>
  </si>
  <si>
    <t>SUBSIDIO POR INCAPACIDAD</t>
  </si>
  <si>
    <t>VIATICOS</t>
  </si>
  <si>
    <t>ALIMENTACION Y REFRIGERIOS</t>
  </si>
  <si>
    <t>TRANSPORTE</t>
  </si>
  <si>
    <t>COMBUSTIBLES Y LUBRICANTES</t>
  </si>
  <si>
    <t>GASTOS DE VIAJE</t>
  </si>
  <si>
    <t>PUBLICIDAD</t>
  </si>
  <si>
    <t>EXAMENES MEDICOS A LOS ASEGURADOS</t>
  </si>
  <si>
    <t>EXAMENES MEDICOS-SUSCRIPCION VIDA</t>
  </si>
  <si>
    <t>OTROS HONORARIOS</t>
  </si>
  <si>
    <t>CUOTAS PATRONALES DE PREVISION SOCIAL</t>
  </si>
  <si>
    <t>CUOTA PATRONAL - I.S.S.S.</t>
  </si>
  <si>
    <t>ADMINISTRADORA DE FONDOS DE PENSIONES</t>
  </si>
  <si>
    <t>ALQUILERES Y OTROS GASTOS</t>
  </si>
  <si>
    <t>PROYECTOS</t>
  </si>
  <si>
    <t>MEJORAMIENTO DE SOLUCIONES Y VALORES AGREGADOS</t>
  </si>
  <si>
    <t>DEVOLUCIONES Y CANCELACIONES DE PRIMAS</t>
  </si>
  <si>
    <t>DEVOL.Y CANCEL.DE VIDA INDIVIDUAL DE L.P.</t>
  </si>
  <si>
    <t>VIDA INDIVIDUAL - LARGO PLAZO</t>
  </si>
  <si>
    <t>OTROS PLANES - BS COLECTIVOS</t>
  </si>
  <si>
    <t>OTRAS RENTAS - PSI</t>
  </si>
  <si>
    <t>GASTOS FINANCIEROS Y DE INVERSION</t>
  </si>
  <si>
    <t>POR OBLIGACIONES FINANCIERAS Y OTROS PASIVOS</t>
  </si>
  <si>
    <t>GASTOS POR OBLIG.CON INSTITUCIONES FINANCIERAS</t>
  </si>
  <si>
    <t>COMISIONES</t>
  </si>
  <si>
    <t>OTRAS ENTIDADES FINANCIERAS</t>
  </si>
  <si>
    <t>GASTOS DE ADMINISTRACION</t>
  </si>
  <si>
    <t>DE PERSONAL</t>
  </si>
  <si>
    <t>REMUNERACION QUINCENA 25</t>
  </si>
  <si>
    <t>INDEMNIZACIONES</t>
  </si>
  <si>
    <t>CUOTA PATRONAL-I.S.S.S.</t>
  </si>
  <si>
    <t>DE DIRECTORES</t>
  </si>
  <si>
    <t>DIETAS</t>
  </si>
  <si>
    <t>POR SERVICIOS RECIBIDOS DE TERCEROS</t>
  </si>
  <si>
    <t>HONORARIOS PROFESIONALES</t>
  </si>
  <si>
    <t>AUDITORIA EXTERNA</t>
  </si>
  <si>
    <t>MANTENIMIENTO DE MUEBLES Y EQUIPO</t>
  </si>
  <si>
    <t>SUSCRIPCIONES</t>
  </si>
  <si>
    <t>POR SEGUROS</t>
  </si>
  <si>
    <t>SEGUROS AL PERSONAL</t>
  </si>
  <si>
    <t>CUOTAS POR FISCALIZACION A LA SUPERINTENDENCIA</t>
  </si>
  <si>
    <t>IMPUESTO ADVALOREM</t>
  </si>
  <si>
    <t>VIDA INDIVIDUAL - CORTO PLAZO</t>
  </si>
  <si>
    <t>BANCASEGUROS - COLECTIVOS</t>
  </si>
  <si>
    <t>DEPRECIACION</t>
  </si>
  <si>
    <t>AMORTIZACION DE GASTOS</t>
  </si>
  <si>
    <t>AMORTIZACION INSTALACION SISTEMA</t>
  </si>
  <si>
    <t>AMORTIZACION IFRS 17</t>
  </si>
  <si>
    <t>GASTOS EXTRAORDINARIOS Y D/EJERCIC.ANTERIORES</t>
  </si>
  <si>
    <t>GASTOS EXTRAORDINARIOS</t>
  </si>
  <si>
    <t>OTROS GASTOS EXTRAORDINARIOS</t>
  </si>
  <si>
    <t>FALTANTE DE CAJA Y VALORES</t>
  </si>
  <si>
    <t>GASTOS NO DEDUCIBLES</t>
  </si>
  <si>
    <t>GASTOS NO DEDUCIBLES OTROS</t>
  </si>
  <si>
    <t>RIESGO OPERACIONAL</t>
  </si>
  <si>
    <t>PROVISION CUENTAS POR COBRAR DIVERSAS</t>
  </si>
  <si>
    <t>SOBRANTES DE CAJA Y VALORES</t>
  </si>
  <si>
    <t>OTROS PASIVOS</t>
  </si>
  <si>
    <t>DEBITO FISCALIVA</t>
  </si>
  <si>
    <t>IVA RETENCION</t>
  </si>
  <si>
    <t>5-*** INGRESOS ***</t>
  </si>
  <si>
    <t>PRIMAS PRODUCTOS</t>
  </si>
  <si>
    <t>COASEGURO</t>
  </si>
  <si>
    <t>SEGUROS DE ACCIDENTES Y ENFERMEDADES</t>
  </si>
  <si>
    <t>SALUD Y HOSPITALIZACION  COLECTIVO</t>
  </si>
  <si>
    <t>VIDA INDIVIDUAL  LARGO PLAZO</t>
  </si>
  <si>
    <t>VIDA INDIVIDUAL  CORTO PLAZO</t>
  </si>
  <si>
    <t>OTRAS RENTAS  PSI</t>
  </si>
  <si>
    <t>INGRESOS POR DECREMENTO DE RESERVAS TECNICAS</t>
  </si>
  <si>
    <t>DE RIESGOS EN CURSO DE VIDA IND.DE CORTO PLAZO</t>
  </si>
  <si>
    <t>DE RIESGOS EN CURSO DE VIDA COLECTIVO</t>
  </si>
  <si>
    <t>DE RIESGO EN CURSO DE BANCASEGUROS</t>
  </si>
  <si>
    <t>PARA RIESG.EN CURSOACCIDENTES Y ENFERMEDADES</t>
  </si>
  <si>
    <t>RESEGUROS TOMADOS</t>
  </si>
  <si>
    <t>SINIEST.Y GASTOS.RECUP.P/REASEG.Y REAF.CEDIDOS</t>
  </si>
  <si>
    <t>REASEGURO CEDIDO</t>
  </si>
  <si>
    <t>REEMBOLSOS DE GTOS.P/CESIONES DE SEG.Y FIANZAS</t>
  </si>
  <si>
    <t>COMISIONES REASEGURO CEDIDO</t>
  </si>
  <si>
    <t>INGRESOS FINANCIEROS Y DE INVERSION</t>
  </si>
  <si>
    <t>DEPOSITOS</t>
  </si>
  <si>
    <t>INGRESOS POR DEPOSITOS EN BANCOS</t>
  </si>
  <si>
    <t>INTERESES</t>
  </si>
  <si>
    <t>CUENTAS DE AHORRO</t>
  </si>
  <si>
    <t>DEPOSITOS A PLAZOS</t>
  </si>
  <si>
    <t>POR INVERSIONES EN VALORES</t>
  </si>
  <si>
    <t>INGR.P/VALOR.EMIT.P/GOB.CEN.Y ENT.DEL ESTADO</t>
  </si>
  <si>
    <t>INTERESESM.N.</t>
  </si>
  <si>
    <t>INGR.POR VALORES EMIT.POR INSTIT.FINANCIERAS</t>
  </si>
  <si>
    <t>INGR.POR VALORES EMIT.POR INST.NO FINANCIERAS</t>
  </si>
  <si>
    <t>INGR.P/VALORES EMIT.P/GOB.Y ENT.EXTRANJERAS</t>
  </si>
  <si>
    <t>INGR.POR PARTIC.EN SOC.Y FONDOS DE INVERSION</t>
  </si>
  <si>
    <t>INTERESES  M.N.</t>
  </si>
  <si>
    <t>POR PRESTAMOS</t>
  </si>
  <si>
    <t>INTERESES  SEGUROS</t>
  </si>
  <si>
    <t>OTROS INGRESOS</t>
  </si>
  <si>
    <t>GANANCIA EN TITULOS VALORES</t>
  </si>
  <si>
    <t>INGRESOS EXTRAORD.Y DE EJERCICIOS ANTERIORES</t>
  </si>
  <si>
    <t>EXTRAORDINARIOS</t>
  </si>
  <si>
    <t>RECARGOS POR FRACCIONAMIENTOS DE PRIMAS</t>
  </si>
  <si>
    <t>OTROS INGRESOS EXTRAORDINARIOS</t>
  </si>
  <si>
    <t>OTROS GASTOS POR SERVICIOS</t>
  </si>
  <si>
    <t>GASTO POR DISTRIBUCION DE GASTOS COMUNES ENTRE COMPAÑIAS</t>
  </si>
  <si>
    <t>OTROS IMPUESTOS Y CONTRIBUCIONES</t>
  </si>
  <si>
    <t>IMPUESTO SOBRE LA RENTA - DIFERIDO</t>
  </si>
  <si>
    <t>INGRESOS P/RECUP. D/ACTIVOS Y PROVISIONES</t>
  </si>
  <si>
    <t>DISMINUCION DE PROVISIONES</t>
  </si>
  <si>
    <t>PROVISIONES VARIAS</t>
  </si>
  <si>
    <t>OTROS EFECTOS DE COBRO INMEDIATO-M.N.</t>
  </si>
  <si>
    <t>IMPUESTO SOBRE LA RENTA ESTIMADO - EJERCICIO CORRIENTE</t>
  </si>
  <si>
    <t>ESTIMACION ISR</t>
  </si>
  <si>
    <t>OTRAS PROVISIONES</t>
  </si>
  <si>
    <t>PAGO A CUENTA</t>
  </si>
  <si>
    <t>SOC AHORRO Y CREDITO MULTIVALORES, S.A.</t>
  </si>
  <si>
    <t>DOTALES VENCIDAS</t>
  </si>
  <si>
    <t>RVAS. DE RIESGOS EN CURSO DE OTROS PLANES</t>
  </si>
  <si>
    <t>COMPENSACIONES ADIC.S/PRIMAS DE SEGUROS</t>
  </si>
  <si>
    <t>CONVENCIONES DE AGENTES</t>
  </si>
  <si>
    <t>INCENTIVOS COMERCIALES</t>
  </si>
  <si>
    <t>CAPACITACION</t>
  </si>
  <si>
    <t>UNIFORMES Y EQUIPO</t>
  </si>
  <si>
    <t>LEGALES</t>
  </si>
  <si>
    <t>GASTOS DIVERSOS</t>
  </si>
  <si>
    <t>PAPELERIA Y UTILES</t>
  </si>
  <si>
    <t>PAPELERIA, UTILES Y ENSERES</t>
  </si>
  <si>
    <t>MULTAS IMPUESTAS POR LA SUPERINTENDENCIA</t>
  </si>
  <si>
    <t>IVA</t>
  </si>
  <si>
    <t>RVA.DE RIESGO EN CURSO VIDA INDIV.CORTO PLAZO</t>
  </si>
  <si>
    <t>PROV.P/PRIMAS VENCIDAS</t>
  </si>
  <si>
    <t>VIDA LARGO PLAZO M.N.</t>
  </si>
  <si>
    <t>INGRESO POR IMPUESTO DIFERIDO</t>
  </si>
  <si>
    <t>COBRO PRIMAS PAGOS POS</t>
  </si>
  <si>
    <t>COBRO PRIMAS PAY WAY</t>
  </si>
  <si>
    <t>COBRO PRIMAS APP MOVIL</t>
  </si>
  <si>
    <t>COMPRA CLICK</t>
  </si>
  <si>
    <t>BANCO AGRICOLA ASESUISA VIDA</t>
  </si>
  <si>
    <t>SOCIEDAD DE AHORRO Y CREDITO CREDICOMER, S.A.</t>
  </si>
  <si>
    <t>VIDABAC-TERREMOTO</t>
  </si>
  <si>
    <t>PRIMABACK</t>
  </si>
  <si>
    <t>INST./PRIMAS ADICIONALES A-2000</t>
  </si>
  <si>
    <t>CONTRIBUCIONES</t>
  </si>
  <si>
    <t>PROVISION POR SALDOS EX-AGENTES</t>
  </si>
  <si>
    <t>INGRESOS POR RECUPERACION DE GASTOS</t>
  </si>
  <si>
    <t>ACCIDENTES PERSONALES-M.N.</t>
  </si>
  <si>
    <t>SALUD Y HOSPITALIZACION COLECTIVO</t>
  </si>
  <si>
    <t>BANCO PROMERICA, S.A.</t>
  </si>
  <si>
    <t>FALTANTES DE CAJA Y VALORES</t>
  </si>
  <si>
    <t>COMUNICACIONES</t>
  </si>
  <si>
    <t>SERVICIOS TELEFONICOS</t>
  </si>
  <si>
    <t>IMPUESTOS MUNICIPALES</t>
  </si>
  <si>
    <t>DE RIESGOS EN CURSOOTROS SEGUROS GENERALES</t>
  </si>
  <si>
    <t>COBROS DE PRIMAS PAGOS POS CALL CENTER</t>
  </si>
  <si>
    <t>BANCO AGRICOLA - LIOF</t>
  </si>
  <si>
    <t>BANCO AGRICOLA  PAGOS ELECTRONICOS</t>
  </si>
  <si>
    <t>BANCO AGRICOLA - CHEQUERA</t>
  </si>
  <si>
    <t>PROYECTO RED MEDICA</t>
  </si>
  <si>
    <t>SEGUROS PREVISIONALES RENTAS Y PENSIONES</t>
  </si>
  <si>
    <t>SINIESTROS RECUP.DE VIDA INDIV.DE LARGO PLAZO</t>
  </si>
  <si>
    <t>ANTICIPOS AL PERSONAL</t>
  </si>
  <si>
    <t>RENTA EMPLEADOS</t>
  </si>
  <si>
    <t>CUENTA CORRIENTE-M.N.</t>
  </si>
  <si>
    <t>AL 30 DE JUNIO DE 2026</t>
  </si>
  <si>
    <t>COBRO PRIMAS ASISTENTE PAGO EN LINEA</t>
  </si>
  <si>
    <t>BANCO AGRIC. COM. A-2000</t>
  </si>
  <si>
    <t>BA PLAN VIDABAC AHORROS</t>
  </si>
  <si>
    <t>SOCIEDAD DE AHORRO Y CREDITO MULTIMONEY, SOCIEDAD ANONIMA</t>
  </si>
  <si>
    <t>COASEGURADORAS</t>
  </si>
  <si>
    <t>COASEGURADORAS-M.N.</t>
  </si>
  <si>
    <t>BANCO DAVIVIENDA SALVADOREÑO, S.A.</t>
  </si>
  <si>
    <t>BANCO HIPOTECARIO</t>
  </si>
  <si>
    <t>PRESTACION ECONOMICA POR RETIRO VOLUNTARIO</t>
  </si>
  <si>
    <t>OTRAS OBLIGACIONES CON AGENTES</t>
  </si>
  <si>
    <t>CUOTAS ALIMENTICIAS</t>
  </si>
  <si>
    <t>RETROCESIONES DE SEGUROS</t>
  </si>
  <si>
    <t>PRIMAS VENCIDAS</t>
  </si>
  <si>
    <t>PREVISIONALES RENTAS Y PENSIONES-M.N.</t>
  </si>
  <si>
    <t>ACCIDENTES Y ENFERMEDAD-M.N.</t>
  </si>
  <si>
    <t>PROV PAGO IVA NDRET</t>
  </si>
  <si>
    <t>OBLIGAC.EN CTA.CTE.C/SOC.P/SEGUROS Y FIANZAS</t>
  </si>
  <si>
    <t>SOBREGIROS EN CTA. CTE.</t>
  </si>
  <si>
    <t>BANCO AGRICOLA - PAGOS ELECTRONICOS</t>
  </si>
  <si>
    <t>PROVISION PAGO A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</si>
</sst>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\C\R;[Red]\(#,##0.00\ \C\R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3" borderId="0"/>
  </cellStyleXfs>
  <cellXfs count="31">
    <xf numFmtId="0" fontId="0" fillId="0" borderId="0" xfId="0"/>
    <xf numFmtId="164" fontId="3" fillId="2" borderId="0" xfId="0" applyNumberFormat="1" applyFont="1" applyFill="1"/>
    <xf numFmtId="0" fontId="3" fillId="2" borderId="0" xfId="0" applyFont="1" applyFill="1"/>
    <xf numFmtId="40" fontId="3" fillId="2" borderId="0" xfId="0" applyNumberFormat="1" applyFont="1" applyFill="1"/>
    <xf numFmtId="40" fontId="5" fillId="2" borderId="0" xfId="2" applyNumberFormat="1" applyFont="1" applyFill="1"/>
    <xf numFmtId="0" fontId="2" fillId="2" borderId="0" xfId="0" applyFont="1" applyFill="1"/>
    <xf numFmtId="21" fontId="2" fillId="2" borderId="0" xfId="0" applyNumberFormat="1" applyFont="1" applyFill="1" applyAlignment="1">
      <alignment horizontal="left"/>
    </xf>
    <xf numFmtId="1" fontId="5" fillId="2" borderId="0" xfId="2" applyNumberFormat="1" applyFont="1" applyFill="1" applyAlignment="1">
      <alignment horizontal="left"/>
    </xf>
    <xf numFmtId="1" fontId="7" fillId="2" borderId="0" xfId="2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40" fontId="8" fillId="2" borderId="0" xfId="0" applyNumberFormat="1" applyFont="1" applyFill="1" applyAlignment="1">
      <alignment horizontal="center"/>
    </xf>
    <xf numFmtId="40" fontId="7" fillId="2" borderId="0" xfId="2" applyNumberFormat="1" applyFont="1" applyFill="1" applyAlignment="1">
      <alignment horizontal="center"/>
    </xf>
    <xf numFmtId="1" fontId="8" fillId="2" borderId="0" xfId="0" applyNumberFormat="1" applyFont="1" applyFill="1" applyAlignment="1">
      <alignment horizontal="left"/>
    </xf>
    <xf numFmtId="0" fontId="8" fillId="2" borderId="0" xfId="0" applyFont="1" applyFill="1"/>
    <xf numFmtId="40" fontId="8" fillId="2" borderId="0" xfId="0" applyNumberFormat="1" applyFont="1" applyFill="1"/>
    <xf numFmtId="1" fontId="3" fillId="2" borderId="0" xfId="0" applyNumberFormat="1" applyFont="1" applyFill="1" applyAlignment="1">
      <alignment horizontal="left"/>
    </xf>
    <xf numFmtId="164" fontId="8" fillId="2" borderId="0" xfId="0" applyNumberFormat="1" applyFont="1" applyFill="1"/>
    <xf numFmtId="164" fontId="3" fillId="2" borderId="0" xfId="0" applyNumberFormat="1" applyFont="1" applyFill="1" applyAlignment="1">
      <alignment horizontal="left"/>
    </xf>
    <xf numFmtId="0" fontId="9" fillId="0" borderId="0" xfId="0" applyFont="1"/>
    <xf numFmtId="43" fontId="0" fillId="0" borderId="0" xfId="1" applyFont="1"/>
    <xf numFmtId="43" fontId="0" fillId="0" borderId="0" xfId="0" applyNumberFormat="1"/>
    <xf numFmtId="43" fontId="2" fillId="0" borderId="0" xfId="1" applyFont="1"/>
    <xf numFmtId="0" fontId="9" fillId="4" borderId="3" xfId="0" applyFont="1" applyFill="1" applyBorder="1"/>
    <xf numFmtId="43" fontId="0" fillId="4" borderId="3" xfId="0" applyNumberFormat="1" applyFill="1" applyBorder="1"/>
    <xf numFmtId="164" fontId="3" fillId="2" borderId="1" xfId="0" applyNumberFormat="1" applyFont="1" applyFill="1" applyBorder="1"/>
    <xf numFmtId="164" fontId="3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2" borderId="0" xfId="2" applyFont="1" applyFill="1" applyAlignment="1">
      <alignment horizontal="left"/>
    </xf>
    <xf numFmtId="164" fontId="3" fillId="2" borderId="2" xfId="0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67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5" sqref="D15"/>
    </sheetView>
  </sheetViews>
  <sheetFormatPr baseColWidth="10" defaultColWidth="11.453125" defaultRowHeight="13" x14ac:dyDescent="0.3"/>
  <cols>
    <col min="1" max="1" width="19.453125" style="17" bestFit="1" customWidth="1"/>
    <col min="2" max="2" width="55.81640625" style="1" bestFit="1" customWidth="1"/>
    <col min="3" max="3" width="15.453125" style="1" bestFit="1" customWidth="1"/>
    <col min="4" max="5" width="15.54296875" style="1" bestFit="1" customWidth="1"/>
    <col min="6" max="8" width="15.453125" style="1" bestFit="1" customWidth="1"/>
    <col min="9" max="10" width="18.54296875" style="1" bestFit="1" customWidth="1"/>
    <col min="11" max="16384" width="11.453125" style="2"/>
  </cols>
  <sheetData>
    <row r="1" spans="1:13" ht="14.5" x14ac:dyDescent="0.35">
      <c r="A1" s="27" t="s">
        <v>156</v>
      </c>
      <c r="B1" s="27"/>
      <c r="C1" s="27"/>
      <c r="D1" s="27"/>
      <c r="E1" s="27"/>
      <c r="L1" s="28" t="s">
        <v>0</v>
      </c>
      <c r="M1" s="28"/>
    </row>
    <row r="2" spans="1:13" ht="14.5" x14ac:dyDescent="0.35">
      <c r="A2" s="28" t="s">
        <v>1</v>
      </c>
      <c r="B2" s="28"/>
      <c r="C2" s="28"/>
      <c r="D2" s="28"/>
      <c r="E2" s="28"/>
      <c r="F2" s="3"/>
      <c r="G2" s="4"/>
      <c r="H2" s="4"/>
      <c r="I2" s="4"/>
      <c r="J2" s="3"/>
      <c r="L2" s="5" t="s">
        <v>2</v>
      </c>
      <c r="M2" s="26">
        <v>46180</v>
      </c>
    </row>
    <row r="3" spans="1:13" ht="14.5" x14ac:dyDescent="0.35">
      <c r="A3" s="29" t="s">
        <v>529</v>
      </c>
      <c r="B3" s="29"/>
      <c r="C3" s="29"/>
      <c r="D3" s="29"/>
      <c r="E3" s="29"/>
      <c r="F3" s="3"/>
      <c r="G3" s="4"/>
      <c r="H3" s="4"/>
      <c r="I3" s="4"/>
      <c r="J3" s="3"/>
      <c r="L3" s="5" t="s">
        <v>3</v>
      </c>
      <c r="M3" s="6">
        <v>0.70137731481481491</v>
      </c>
    </row>
    <row r="4" spans="1:13" x14ac:dyDescent="0.3">
      <c r="A4" s="7"/>
      <c r="B4" s="2"/>
      <c r="C4" s="3"/>
      <c r="D4" s="3"/>
      <c r="E4" s="3"/>
      <c r="F4" s="3"/>
      <c r="G4" s="4"/>
      <c r="H4" s="4"/>
      <c r="I4" s="4"/>
      <c r="J4" s="3"/>
    </row>
    <row r="5" spans="1:13" x14ac:dyDescent="0.3">
      <c r="A5" s="7"/>
      <c r="B5" s="2"/>
      <c r="C5" s="3"/>
      <c r="D5" s="3"/>
      <c r="E5" s="3"/>
      <c r="F5" s="3"/>
      <c r="G5" s="4"/>
      <c r="H5" s="4"/>
      <c r="I5" s="4"/>
      <c r="J5" s="3"/>
    </row>
    <row r="6" spans="1:13" x14ac:dyDescent="0.3">
      <c r="A6" s="8" t="s">
        <v>4</v>
      </c>
      <c r="B6" s="9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 t="s">
        <v>11</v>
      </c>
      <c r="I6" s="11" t="s">
        <v>12</v>
      </c>
      <c r="J6" s="4"/>
    </row>
    <row r="7" spans="1:13" x14ac:dyDescent="0.3">
      <c r="A7" s="7"/>
      <c r="B7" s="2"/>
      <c r="C7" s="3"/>
      <c r="D7" s="3"/>
      <c r="E7" s="3"/>
      <c r="F7" s="3"/>
      <c r="G7" s="4"/>
      <c r="H7" s="4"/>
      <c r="I7" s="4"/>
      <c r="J7" s="3"/>
    </row>
    <row r="8" spans="1:13" s="13" customFormat="1" x14ac:dyDescent="0.3">
      <c r="A8" s="12"/>
      <c r="B8" s="13" t="s">
        <v>13</v>
      </c>
      <c r="C8" s="14"/>
      <c r="D8" s="14"/>
      <c r="E8" s="14"/>
      <c r="F8" s="14"/>
      <c r="G8" s="14"/>
      <c r="H8" s="14"/>
      <c r="I8" s="14"/>
      <c r="J8" s="14"/>
    </row>
    <row r="9" spans="1:13" x14ac:dyDescent="0.3">
      <c r="A9" s="15"/>
      <c r="B9" s="2"/>
      <c r="C9" s="3"/>
      <c r="D9" s="3"/>
      <c r="E9" s="3"/>
      <c r="F9" s="3"/>
      <c r="G9" s="3"/>
      <c r="H9" s="3"/>
      <c r="I9" s="3"/>
      <c r="J9" s="3"/>
    </row>
    <row r="10" spans="1:13" x14ac:dyDescent="0.3">
      <c r="A10" s="15">
        <v>11</v>
      </c>
      <c r="B10" s="2" t="s">
        <v>14</v>
      </c>
      <c r="C10" s="3"/>
      <c r="D10" s="3"/>
      <c r="E10" s="3"/>
      <c r="F10" s="3"/>
      <c r="G10" s="3"/>
      <c r="H10" s="3"/>
      <c r="I10" s="3">
        <v>8338563.3499999996</v>
      </c>
      <c r="J10" s="3">
        <f>SUM(C10:I10)</f>
        <v>8338563.3499999996</v>
      </c>
    </row>
    <row r="11" spans="1:13" x14ac:dyDescent="0.3">
      <c r="A11" s="15">
        <v>1102</v>
      </c>
      <c r="B11" s="2" t="s">
        <v>15</v>
      </c>
      <c r="C11" s="3"/>
      <c r="D11" s="3"/>
      <c r="E11" s="3"/>
      <c r="F11" s="3"/>
      <c r="G11" s="3"/>
      <c r="H11" s="3">
        <v>200716.73</v>
      </c>
      <c r="I11" s="3"/>
      <c r="J11" s="3">
        <f t="shared" ref="J11:J74" si="0">SUM(C11:I11)</f>
        <v>200716.73</v>
      </c>
    </row>
    <row r="12" spans="1:13" x14ac:dyDescent="0.3">
      <c r="A12" s="15">
        <v>110209</v>
      </c>
      <c r="B12" s="2" t="s">
        <v>16</v>
      </c>
      <c r="C12" s="3"/>
      <c r="D12" s="3"/>
      <c r="E12" s="3"/>
      <c r="F12" s="3"/>
      <c r="G12" s="3">
        <v>200716.73</v>
      </c>
      <c r="H12" s="3"/>
      <c r="I12" s="3"/>
      <c r="J12" s="3">
        <f t="shared" si="0"/>
        <v>200716.73</v>
      </c>
    </row>
    <row r="13" spans="1:13" x14ac:dyDescent="0.3">
      <c r="A13" s="15">
        <v>1102091</v>
      </c>
      <c r="B13" s="2" t="s">
        <v>476</v>
      </c>
      <c r="C13" s="3"/>
      <c r="D13" s="3"/>
      <c r="E13" s="3"/>
      <c r="F13" s="3">
        <v>200716.73</v>
      </c>
      <c r="G13" s="3"/>
      <c r="H13" s="3"/>
      <c r="I13" s="3"/>
      <c r="J13" s="3">
        <f t="shared" si="0"/>
        <v>200716.73</v>
      </c>
    </row>
    <row r="14" spans="1:13" x14ac:dyDescent="0.3">
      <c r="A14" s="15">
        <v>110209101</v>
      </c>
      <c r="B14" s="2" t="s">
        <v>499</v>
      </c>
      <c r="C14" s="3"/>
      <c r="D14" s="3"/>
      <c r="E14" s="3">
        <v>14300.33</v>
      </c>
      <c r="F14" s="3"/>
      <c r="G14" s="3"/>
      <c r="H14" s="3"/>
      <c r="I14" s="3"/>
      <c r="J14" s="3">
        <f t="shared" si="0"/>
        <v>14300.33</v>
      </c>
    </row>
    <row r="15" spans="1:13" x14ac:dyDescent="0.3">
      <c r="A15" s="15">
        <v>110209102</v>
      </c>
      <c r="B15" s="2" t="s">
        <v>157</v>
      </c>
      <c r="C15" s="3"/>
      <c r="D15" s="3"/>
      <c r="E15" s="3">
        <v>134540.79</v>
      </c>
      <c r="F15" s="3"/>
      <c r="G15" s="3"/>
      <c r="H15" s="3"/>
      <c r="I15" s="3"/>
      <c r="J15" s="3">
        <f t="shared" si="0"/>
        <v>134540.79</v>
      </c>
    </row>
    <row r="16" spans="1:13" x14ac:dyDescent="0.3">
      <c r="A16" s="15">
        <v>110209103</v>
      </c>
      <c r="B16" s="2" t="s">
        <v>519</v>
      </c>
      <c r="C16" s="3"/>
      <c r="D16" s="3"/>
      <c r="E16" s="3">
        <v>4734.93</v>
      </c>
      <c r="F16" s="3"/>
      <c r="G16" s="3"/>
      <c r="H16" s="3"/>
      <c r="I16" s="3"/>
      <c r="J16" s="3">
        <f t="shared" si="0"/>
        <v>4734.93</v>
      </c>
    </row>
    <row r="17" spans="1:10" x14ac:dyDescent="0.3">
      <c r="A17" s="15">
        <v>110209104</v>
      </c>
      <c r="B17" s="2" t="s">
        <v>500</v>
      </c>
      <c r="C17" s="3"/>
      <c r="D17" s="3"/>
      <c r="E17" s="3">
        <v>28295.15</v>
      </c>
      <c r="F17" s="3"/>
      <c r="G17" s="3"/>
      <c r="H17" s="3"/>
      <c r="I17" s="3"/>
      <c r="J17" s="3">
        <f t="shared" si="0"/>
        <v>28295.15</v>
      </c>
    </row>
    <row r="18" spans="1:10" x14ac:dyDescent="0.3">
      <c r="A18" s="15">
        <v>110209109</v>
      </c>
      <c r="B18" s="2" t="s">
        <v>501</v>
      </c>
      <c r="C18" s="3"/>
      <c r="D18" s="3"/>
      <c r="E18" s="3">
        <v>4007.29</v>
      </c>
      <c r="F18" s="3"/>
      <c r="G18" s="3"/>
      <c r="H18" s="3"/>
      <c r="I18" s="3"/>
      <c r="J18" s="3">
        <f t="shared" si="0"/>
        <v>4007.29</v>
      </c>
    </row>
    <row r="19" spans="1:10" x14ac:dyDescent="0.3">
      <c r="A19" s="15">
        <v>110209110</v>
      </c>
      <c r="B19" s="2" t="s">
        <v>283</v>
      </c>
      <c r="C19" s="3"/>
      <c r="D19" s="3"/>
      <c r="E19" s="3">
        <v>3574.07</v>
      </c>
      <c r="F19" s="3"/>
      <c r="G19" s="3"/>
      <c r="H19" s="3"/>
      <c r="I19" s="3"/>
      <c r="J19" s="3">
        <f t="shared" si="0"/>
        <v>3574.07</v>
      </c>
    </row>
    <row r="20" spans="1:10" x14ac:dyDescent="0.3">
      <c r="A20" s="15">
        <v>110209112</v>
      </c>
      <c r="B20" s="2" t="s">
        <v>530</v>
      </c>
      <c r="C20" s="3"/>
      <c r="D20" s="3"/>
      <c r="E20" s="3">
        <v>1710.96</v>
      </c>
      <c r="F20" s="3"/>
      <c r="G20" s="3"/>
      <c r="H20" s="3"/>
      <c r="I20" s="3"/>
      <c r="J20" s="3">
        <f t="shared" si="0"/>
        <v>1710.96</v>
      </c>
    </row>
    <row r="21" spans="1:10" x14ac:dyDescent="0.3">
      <c r="A21" s="15">
        <v>110209113</v>
      </c>
      <c r="B21" s="2" t="s">
        <v>263</v>
      </c>
      <c r="C21" s="3"/>
      <c r="D21" s="3"/>
      <c r="E21" s="3">
        <v>7563.15</v>
      </c>
      <c r="F21" s="3"/>
      <c r="G21" s="3"/>
      <c r="H21" s="3"/>
      <c r="I21" s="3"/>
      <c r="J21" s="3">
        <f t="shared" si="0"/>
        <v>7563.15</v>
      </c>
    </row>
    <row r="22" spans="1:10" x14ac:dyDescent="0.3">
      <c r="A22" s="15">
        <v>110209116</v>
      </c>
      <c r="B22" s="2" t="s">
        <v>502</v>
      </c>
      <c r="C22" s="3"/>
      <c r="D22" s="3"/>
      <c r="E22" s="3">
        <v>1560.05</v>
      </c>
      <c r="F22" s="3"/>
      <c r="G22" s="3"/>
      <c r="H22" s="3"/>
      <c r="I22" s="3"/>
      <c r="J22" s="3">
        <f t="shared" si="0"/>
        <v>1560.05</v>
      </c>
    </row>
    <row r="23" spans="1:10" x14ac:dyDescent="0.3">
      <c r="A23" s="15">
        <v>110209117</v>
      </c>
      <c r="B23" s="2" t="s">
        <v>299</v>
      </c>
      <c r="C23" s="3"/>
      <c r="D23" s="3"/>
      <c r="E23" s="3">
        <v>430.01</v>
      </c>
      <c r="F23" s="3"/>
      <c r="G23" s="3"/>
      <c r="H23" s="3"/>
      <c r="I23" s="3"/>
      <c r="J23" s="3">
        <f t="shared" si="0"/>
        <v>430.01</v>
      </c>
    </row>
    <row r="24" spans="1:10" x14ac:dyDescent="0.3">
      <c r="A24" s="15">
        <v>1103</v>
      </c>
      <c r="B24" s="2" t="s">
        <v>17</v>
      </c>
      <c r="C24" s="3"/>
      <c r="D24" s="3"/>
      <c r="E24" s="3"/>
      <c r="F24" s="3"/>
      <c r="G24" s="3"/>
      <c r="H24" s="3">
        <v>6564659.3200000003</v>
      </c>
      <c r="I24" s="3"/>
      <c r="J24" s="3">
        <f t="shared" si="0"/>
        <v>6564659.3200000003</v>
      </c>
    </row>
    <row r="25" spans="1:10" x14ac:dyDescent="0.3">
      <c r="A25" s="15">
        <v>110301</v>
      </c>
      <c r="B25" s="2" t="s">
        <v>18</v>
      </c>
      <c r="C25" s="3"/>
      <c r="D25" s="3"/>
      <c r="E25" s="3"/>
      <c r="F25" s="3"/>
      <c r="G25" s="3">
        <v>4896990.37</v>
      </c>
      <c r="H25" s="3"/>
      <c r="I25" s="3"/>
      <c r="J25" s="3">
        <f t="shared" si="0"/>
        <v>4896990.37</v>
      </c>
    </row>
    <row r="26" spans="1:10" x14ac:dyDescent="0.3">
      <c r="A26" s="15">
        <v>1103011</v>
      </c>
      <c r="B26" s="2" t="s">
        <v>528</v>
      </c>
      <c r="C26" s="3"/>
      <c r="D26" s="3"/>
      <c r="E26" s="3"/>
      <c r="F26" s="3">
        <v>4896990.37</v>
      </c>
      <c r="G26" s="3"/>
      <c r="H26" s="3"/>
      <c r="I26" s="3"/>
      <c r="J26" s="3">
        <f t="shared" si="0"/>
        <v>4896990.37</v>
      </c>
    </row>
    <row r="27" spans="1:10" x14ac:dyDescent="0.3">
      <c r="A27" s="15">
        <v>110301105</v>
      </c>
      <c r="B27" s="2" t="s">
        <v>158</v>
      </c>
      <c r="C27" s="3"/>
      <c r="D27" s="3"/>
      <c r="E27" s="3">
        <v>48065.1</v>
      </c>
      <c r="F27" s="3"/>
      <c r="G27" s="3"/>
      <c r="H27" s="3"/>
      <c r="I27" s="3"/>
      <c r="J27" s="3">
        <f t="shared" si="0"/>
        <v>48065.1</v>
      </c>
    </row>
    <row r="28" spans="1:10" x14ac:dyDescent="0.3">
      <c r="A28" s="15">
        <v>110301109</v>
      </c>
      <c r="B28" s="2" t="s">
        <v>290</v>
      </c>
      <c r="C28" s="3"/>
      <c r="D28" s="3"/>
      <c r="E28" s="3">
        <v>462626.51</v>
      </c>
      <c r="F28" s="3"/>
      <c r="G28" s="3"/>
      <c r="H28" s="3"/>
      <c r="I28" s="3"/>
      <c r="J28" s="3">
        <f t="shared" si="0"/>
        <v>462626.51</v>
      </c>
    </row>
    <row r="29" spans="1:10" x14ac:dyDescent="0.3">
      <c r="A29" s="15">
        <v>110301111</v>
      </c>
      <c r="B29" s="2" t="s">
        <v>531</v>
      </c>
      <c r="C29" s="3"/>
      <c r="D29" s="3"/>
      <c r="E29" s="3">
        <v>184858.6</v>
      </c>
      <c r="F29" s="3"/>
      <c r="G29" s="3"/>
      <c r="H29" s="3"/>
      <c r="I29" s="3"/>
      <c r="J29" s="3">
        <f t="shared" si="0"/>
        <v>184858.6</v>
      </c>
    </row>
    <row r="30" spans="1:10" x14ac:dyDescent="0.3">
      <c r="A30" s="15">
        <v>110301114</v>
      </c>
      <c r="B30" s="2" t="s">
        <v>520</v>
      </c>
      <c r="C30" s="3"/>
      <c r="D30" s="3"/>
      <c r="E30" s="3">
        <v>35</v>
      </c>
      <c r="F30" s="3"/>
      <c r="G30" s="3"/>
      <c r="H30" s="3"/>
      <c r="I30" s="3"/>
      <c r="J30" s="3">
        <f t="shared" si="0"/>
        <v>35</v>
      </c>
    </row>
    <row r="31" spans="1:10" x14ac:dyDescent="0.3">
      <c r="A31" s="15">
        <v>110301117</v>
      </c>
      <c r="B31" s="2" t="s">
        <v>285</v>
      </c>
      <c r="C31" s="3"/>
      <c r="D31" s="3"/>
      <c r="E31" s="3">
        <v>11783.83</v>
      </c>
      <c r="F31" s="3"/>
      <c r="G31" s="3"/>
      <c r="H31" s="3"/>
      <c r="I31" s="3"/>
      <c r="J31" s="3">
        <f t="shared" si="0"/>
        <v>11783.83</v>
      </c>
    </row>
    <row r="32" spans="1:10" x14ac:dyDescent="0.3">
      <c r="A32" s="15">
        <v>110301121</v>
      </c>
      <c r="B32" s="2" t="s">
        <v>279</v>
      </c>
      <c r="C32" s="3"/>
      <c r="D32" s="3"/>
      <c r="E32" s="3">
        <v>1405367.02</v>
      </c>
      <c r="F32" s="3"/>
      <c r="G32" s="3"/>
      <c r="H32" s="3"/>
      <c r="I32" s="3"/>
      <c r="J32" s="3">
        <f t="shared" si="0"/>
        <v>1405367.02</v>
      </c>
    </row>
    <row r="33" spans="1:10" x14ac:dyDescent="0.3">
      <c r="A33" s="15">
        <v>110301122</v>
      </c>
      <c r="B33" s="2" t="s">
        <v>503</v>
      </c>
      <c r="C33" s="3"/>
      <c r="D33" s="3"/>
      <c r="E33" s="3">
        <v>1117585.81</v>
      </c>
      <c r="F33" s="3"/>
      <c r="G33" s="3"/>
      <c r="H33" s="3"/>
      <c r="I33" s="3"/>
      <c r="J33" s="3">
        <f t="shared" si="0"/>
        <v>1117585.81</v>
      </c>
    </row>
    <row r="34" spans="1:10" x14ac:dyDescent="0.3">
      <c r="A34" s="15">
        <v>110301124</v>
      </c>
      <c r="B34" s="2" t="s">
        <v>548</v>
      </c>
      <c r="C34" s="3"/>
      <c r="D34" s="3"/>
      <c r="E34" s="3">
        <v>82.38</v>
      </c>
      <c r="F34" s="3"/>
      <c r="G34" s="3"/>
      <c r="H34" s="3"/>
      <c r="I34" s="3"/>
      <c r="J34" s="3">
        <f t="shared" si="0"/>
        <v>82.38</v>
      </c>
    </row>
    <row r="35" spans="1:10" x14ac:dyDescent="0.3">
      <c r="A35" s="15">
        <v>110301125</v>
      </c>
      <c r="B35" s="2" t="s">
        <v>522</v>
      </c>
      <c r="C35" s="3"/>
      <c r="D35" s="3"/>
      <c r="E35" s="3">
        <v>116701.56</v>
      </c>
      <c r="F35" s="3"/>
      <c r="G35" s="3"/>
      <c r="H35" s="3"/>
      <c r="I35" s="3"/>
      <c r="J35" s="3">
        <f t="shared" si="0"/>
        <v>116701.56</v>
      </c>
    </row>
    <row r="36" spans="1:10" x14ac:dyDescent="0.3">
      <c r="A36" s="15">
        <v>110301128</v>
      </c>
      <c r="B36" s="2" t="s">
        <v>19</v>
      </c>
      <c r="C36" s="3"/>
      <c r="D36" s="3"/>
      <c r="E36" s="3">
        <v>1544617.18</v>
      </c>
      <c r="F36" s="3"/>
      <c r="G36" s="3"/>
      <c r="H36" s="3"/>
      <c r="I36" s="3"/>
      <c r="J36" s="3">
        <f t="shared" si="0"/>
        <v>1544617.18</v>
      </c>
    </row>
    <row r="37" spans="1:10" x14ac:dyDescent="0.3">
      <c r="A37" s="15">
        <v>110301129</v>
      </c>
      <c r="B37" s="2" t="s">
        <v>159</v>
      </c>
      <c r="C37" s="3"/>
      <c r="D37" s="3"/>
      <c r="E37" s="3">
        <v>4418.28</v>
      </c>
      <c r="F37" s="3"/>
      <c r="G37" s="3"/>
      <c r="H37" s="3"/>
      <c r="I37" s="3"/>
      <c r="J37" s="3">
        <f t="shared" si="0"/>
        <v>4418.28</v>
      </c>
    </row>
    <row r="38" spans="1:10" x14ac:dyDescent="0.3">
      <c r="A38" s="15">
        <v>110301130</v>
      </c>
      <c r="B38" s="2" t="s">
        <v>153</v>
      </c>
      <c r="C38" s="3"/>
      <c r="D38" s="3"/>
      <c r="E38" s="3">
        <v>849.1</v>
      </c>
      <c r="F38" s="3"/>
      <c r="G38" s="3"/>
      <c r="H38" s="3"/>
      <c r="I38" s="3"/>
      <c r="J38" s="3">
        <f t="shared" si="0"/>
        <v>849.1</v>
      </c>
    </row>
    <row r="39" spans="1:10" x14ac:dyDescent="0.3">
      <c r="A39" s="15">
        <v>110302</v>
      </c>
      <c r="B39" s="2" t="s">
        <v>20</v>
      </c>
      <c r="C39" s="3"/>
      <c r="D39" s="3"/>
      <c r="E39" s="3"/>
      <c r="F39" s="3"/>
      <c r="G39" s="3">
        <v>1667668.95</v>
      </c>
      <c r="H39" s="3"/>
      <c r="I39" s="3"/>
      <c r="J39" s="3">
        <f t="shared" si="0"/>
        <v>1667668.95</v>
      </c>
    </row>
    <row r="40" spans="1:10" x14ac:dyDescent="0.3">
      <c r="A40" s="15">
        <v>1103021</v>
      </c>
      <c r="B40" s="2" t="s">
        <v>270</v>
      </c>
      <c r="C40" s="3"/>
      <c r="D40" s="3"/>
      <c r="E40" s="3"/>
      <c r="F40" s="3">
        <v>1667668.95</v>
      </c>
      <c r="G40" s="3"/>
      <c r="H40" s="3"/>
      <c r="I40" s="3"/>
      <c r="J40" s="3">
        <f t="shared" si="0"/>
        <v>1667668.95</v>
      </c>
    </row>
    <row r="41" spans="1:10" x14ac:dyDescent="0.3">
      <c r="A41" s="15">
        <v>110302102</v>
      </c>
      <c r="B41" s="2" t="s">
        <v>21</v>
      </c>
      <c r="C41" s="3"/>
      <c r="D41" s="3"/>
      <c r="E41" s="3">
        <v>127826.89</v>
      </c>
      <c r="F41" s="3"/>
      <c r="G41" s="3"/>
      <c r="H41" s="3"/>
      <c r="I41" s="3"/>
      <c r="J41" s="3">
        <f t="shared" si="0"/>
        <v>127826.89</v>
      </c>
    </row>
    <row r="42" spans="1:10" x14ac:dyDescent="0.3">
      <c r="A42" s="15">
        <v>110302106</v>
      </c>
      <c r="B42" s="2" t="s">
        <v>153</v>
      </c>
      <c r="C42" s="3"/>
      <c r="D42" s="3"/>
      <c r="E42" s="3">
        <v>30385.17</v>
      </c>
      <c r="F42" s="3"/>
      <c r="G42" s="3"/>
      <c r="H42" s="3"/>
      <c r="I42" s="3"/>
      <c r="J42" s="3">
        <f t="shared" si="0"/>
        <v>30385.17</v>
      </c>
    </row>
    <row r="43" spans="1:10" x14ac:dyDescent="0.3">
      <c r="A43" s="15">
        <v>110302114</v>
      </c>
      <c r="B43" s="2" t="s">
        <v>160</v>
      </c>
      <c r="C43" s="3"/>
      <c r="D43" s="3"/>
      <c r="E43" s="3">
        <v>890061.09</v>
      </c>
      <c r="F43" s="3"/>
      <c r="G43" s="3"/>
      <c r="H43" s="3"/>
      <c r="I43" s="3"/>
      <c r="J43" s="3">
        <f t="shared" si="0"/>
        <v>890061.09</v>
      </c>
    </row>
    <row r="44" spans="1:10" x14ac:dyDescent="0.3">
      <c r="A44" s="15">
        <v>110302116</v>
      </c>
      <c r="B44" s="2" t="s">
        <v>532</v>
      </c>
      <c r="C44" s="3"/>
      <c r="D44" s="3"/>
      <c r="E44" s="3">
        <v>478198.7</v>
      </c>
      <c r="F44" s="3"/>
      <c r="G44" s="3"/>
      <c r="H44" s="3"/>
      <c r="I44" s="3"/>
      <c r="J44" s="3">
        <f t="shared" si="0"/>
        <v>478198.7</v>
      </c>
    </row>
    <row r="45" spans="1:10" x14ac:dyDescent="0.3">
      <c r="A45" s="15">
        <v>110302117</v>
      </c>
      <c r="B45" s="2" t="s">
        <v>19</v>
      </c>
      <c r="C45" s="3"/>
      <c r="D45" s="3"/>
      <c r="E45" s="3">
        <v>197.59</v>
      </c>
      <c r="F45" s="3"/>
      <c r="G45" s="3"/>
      <c r="H45" s="3"/>
      <c r="I45" s="3"/>
      <c r="J45" s="3">
        <f t="shared" si="0"/>
        <v>197.59</v>
      </c>
    </row>
    <row r="46" spans="1:10" x14ac:dyDescent="0.3">
      <c r="A46" s="15">
        <v>110302122</v>
      </c>
      <c r="B46" s="2" t="s">
        <v>22</v>
      </c>
      <c r="C46" s="3"/>
      <c r="D46" s="3"/>
      <c r="E46" s="3">
        <v>46676.04</v>
      </c>
      <c r="F46" s="3"/>
      <c r="G46" s="3"/>
      <c r="H46" s="3"/>
      <c r="I46" s="3"/>
      <c r="J46" s="3">
        <f t="shared" si="0"/>
        <v>46676.04</v>
      </c>
    </row>
    <row r="47" spans="1:10" x14ac:dyDescent="0.3">
      <c r="A47" s="15">
        <v>110302124</v>
      </c>
      <c r="B47" s="2" t="s">
        <v>533</v>
      </c>
      <c r="C47" s="3"/>
      <c r="D47" s="3"/>
      <c r="E47" s="3">
        <v>94323.47</v>
      </c>
      <c r="F47" s="3"/>
      <c r="G47" s="3"/>
      <c r="H47" s="3"/>
      <c r="I47" s="3"/>
      <c r="J47" s="3">
        <f t="shared" si="0"/>
        <v>94323.47</v>
      </c>
    </row>
    <row r="48" spans="1:10" x14ac:dyDescent="0.3">
      <c r="A48" s="15">
        <v>1104</v>
      </c>
      <c r="B48" s="2" t="s">
        <v>294</v>
      </c>
      <c r="C48" s="3"/>
      <c r="D48" s="3"/>
      <c r="E48" s="3"/>
      <c r="F48" s="3"/>
      <c r="G48" s="3"/>
      <c r="H48" s="3">
        <v>1573187.3</v>
      </c>
      <c r="I48" s="3"/>
      <c r="J48" s="3">
        <f t="shared" si="0"/>
        <v>1573187.3</v>
      </c>
    </row>
    <row r="49" spans="1:10" x14ac:dyDescent="0.3">
      <c r="A49" s="15">
        <v>110402</v>
      </c>
      <c r="B49" s="2" t="s">
        <v>20</v>
      </c>
      <c r="C49" s="3"/>
      <c r="D49" s="3"/>
      <c r="E49" s="3"/>
      <c r="F49" s="3"/>
      <c r="G49" s="3">
        <v>1573187.3</v>
      </c>
      <c r="H49" s="3"/>
      <c r="I49" s="3"/>
      <c r="J49" s="3">
        <f t="shared" si="0"/>
        <v>1573187.3</v>
      </c>
    </row>
    <row r="50" spans="1:10" x14ac:dyDescent="0.3">
      <c r="A50" s="15">
        <v>1104022</v>
      </c>
      <c r="B50" s="2" t="s">
        <v>295</v>
      </c>
      <c r="C50" s="3"/>
      <c r="D50" s="3"/>
      <c r="E50" s="3"/>
      <c r="F50" s="3">
        <v>1573187.3</v>
      </c>
      <c r="G50" s="3"/>
      <c r="H50" s="3"/>
      <c r="I50" s="3"/>
      <c r="J50" s="3">
        <f t="shared" si="0"/>
        <v>1573187.3</v>
      </c>
    </row>
    <row r="51" spans="1:10" x14ac:dyDescent="0.3">
      <c r="A51" s="15">
        <v>110402201</v>
      </c>
      <c r="B51" s="2" t="s">
        <v>296</v>
      </c>
      <c r="C51" s="3"/>
      <c r="D51" s="3"/>
      <c r="E51" s="3">
        <v>1573187.3</v>
      </c>
      <c r="F51" s="3"/>
      <c r="G51" s="3"/>
      <c r="H51" s="3"/>
      <c r="I51" s="3"/>
      <c r="J51" s="3">
        <f t="shared" si="0"/>
        <v>1573187.3</v>
      </c>
    </row>
    <row r="52" spans="1:10" x14ac:dyDescent="0.3">
      <c r="A52" s="15">
        <v>12</v>
      </c>
      <c r="B52" s="2" t="s">
        <v>23</v>
      </c>
      <c r="C52" s="3"/>
      <c r="D52" s="3"/>
      <c r="E52" s="3"/>
      <c r="F52" s="3"/>
      <c r="G52" s="3"/>
      <c r="H52" s="3"/>
      <c r="I52" s="3">
        <v>60311804.280000001</v>
      </c>
      <c r="J52" s="3">
        <f t="shared" si="0"/>
        <v>60311804.280000001</v>
      </c>
    </row>
    <row r="53" spans="1:10" x14ac:dyDescent="0.3">
      <c r="A53" s="15">
        <v>1201</v>
      </c>
      <c r="B53" s="2" t="s">
        <v>24</v>
      </c>
      <c r="C53" s="3"/>
      <c r="D53" s="3"/>
      <c r="E53" s="3"/>
      <c r="F53" s="3"/>
      <c r="G53" s="3"/>
      <c r="H53" s="3">
        <v>17134893.75</v>
      </c>
      <c r="I53" s="3"/>
      <c r="J53" s="3">
        <f t="shared" si="0"/>
        <v>17134893.75</v>
      </c>
    </row>
    <row r="54" spans="1:10" x14ac:dyDescent="0.3">
      <c r="A54" s="15">
        <v>120101</v>
      </c>
      <c r="B54" s="2" t="s">
        <v>25</v>
      </c>
      <c r="C54" s="3"/>
      <c r="D54" s="3"/>
      <c r="E54" s="3"/>
      <c r="F54" s="3"/>
      <c r="G54" s="3">
        <v>17134893.75</v>
      </c>
      <c r="H54" s="3"/>
      <c r="I54" s="3"/>
      <c r="J54" s="3">
        <f t="shared" si="0"/>
        <v>17134893.75</v>
      </c>
    </row>
    <row r="55" spans="1:10" x14ac:dyDescent="0.3">
      <c r="A55" s="15">
        <v>1201011</v>
      </c>
      <c r="B55" s="2" t="s">
        <v>26</v>
      </c>
      <c r="C55" s="3"/>
      <c r="D55" s="3"/>
      <c r="E55" s="3"/>
      <c r="F55" s="3">
        <v>17134893.75</v>
      </c>
      <c r="G55" s="3"/>
      <c r="H55" s="3"/>
      <c r="I55" s="3"/>
      <c r="J55" s="3">
        <f t="shared" si="0"/>
        <v>17134893.75</v>
      </c>
    </row>
    <row r="56" spans="1:10" x14ac:dyDescent="0.3">
      <c r="A56" s="15">
        <v>1202</v>
      </c>
      <c r="B56" s="2" t="s">
        <v>27</v>
      </c>
      <c r="C56" s="3"/>
      <c r="D56" s="3"/>
      <c r="E56" s="3"/>
      <c r="F56" s="3"/>
      <c r="G56" s="3"/>
      <c r="H56" s="3">
        <v>14157761.289999999</v>
      </c>
      <c r="I56" s="3"/>
      <c r="J56" s="3">
        <f t="shared" si="0"/>
        <v>14157761.289999999</v>
      </c>
    </row>
    <row r="57" spans="1:10" x14ac:dyDescent="0.3">
      <c r="A57" s="15">
        <v>120201</v>
      </c>
      <c r="B57" s="2" t="s">
        <v>259</v>
      </c>
      <c r="C57" s="3"/>
      <c r="D57" s="3"/>
      <c r="E57" s="3"/>
      <c r="F57" s="3"/>
      <c r="G57" s="3">
        <v>2498210.38</v>
      </c>
      <c r="H57" s="3"/>
      <c r="I57" s="3"/>
      <c r="J57" s="3">
        <f t="shared" si="0"/>
        <v>2498210.38</v>
      </c>
    </row>
    <row r="58" spans="1:10" x14ac:dyDescent="0.3">
      <c r="A58" s="15">
        <v>1202011</v>
      </c>
      <c r="B58" s="2" t="s">
        <v>260</v>
      </c>
      <c r="C58" s="3"/>
      <c r="D58" s="3"/>
      <c r="E58" s="3"/>
      <c r="F58" s="3">
        <v>2498210.38</v>
      </c>
      <c r="G58" s="3"/>
      <c r="H58" s="3"/>
      <c r="I58" s="3"/>
      <c r="J58" s="3">
        <f t="shared" si="0"/>
        <v>2498210.38</v>
      </c>
    </row>
    <row r="59" spans="1:10" x14ac:dyDescent="0.3">
      <c r="A59" s="15">
        <v>120204</v>
      </c>
      <c r="B59" s="2" t="s">
        <v>161</v>
      </c>
      <c r="C59" s="3"/>
      <c r="D59" s="3"/>
      <c r="E59" s="3"/>
      <c r="F59" s="3"/>
      <c r="G59" s="3">
        <v>3049497.86</v>
      </c>
      <c r="H59" s="3"/>
      <c r="I59" s="3"/>
      <c r="J59" s="3">
        <f t="shared" si="0"/>
        <v>3049497.86</v>
      </c>
    </row>
    <row r="60" spans="1:10" x14ac:dyDescent="0.3">
      <c r="A60" s="15">
        <v>1202041</v>
      </c>
      <c r="B60" s="2" t="s">
        <v>162</v>
      </c>
      <c r="C60" s="3"/>
      <c r="D60" s="3"/>
      <c r="E60" s="3"/>
      <c r="F60" s="3">
        <v>3049497.86</v>
      </c>
      <c r="G60" s="3"/>
      <c r="H60" s="3"/>
      <c r="I60" s="3"/>
      <c r="J60" s="3">
        <f t="shared" si="0"/>
        <v>3049497.86</v>
      </c>
    </row>
    <row r="61" spans="1:10" x14ac:dyDescent="0.3">
      <c r="A61" s="15">
        <v>120205</v>
      </c>
      <c r="B61" s="2" t="s">
        <v>28</v>
      </c>
      <c r="C61" s="3"/>
      <c r="D61" s="3"/>
      <c r="E61" s="3"/>
      <c r="F61" s="3"/>
      <c r="G61" s="3">
        <v>8610053.0500000007</v>
      </c>
      <c r="H61" s="3"/>
      <c r="I61" s="3"/>
      <c r="J61" s="3">
        <f t="shared" si="0"/>
        <v>8610053.0500000007</v>
      </c>
    </row>
    <row r="62" spans="1:10" x14ac:dyDescent="0.3">
      <c r="A62" s="15">
        <v>1202051</v>
      </c>
      <c r="B62" s="2" t="s">
        <v>29</v>
      </c>
      <c r="C62" s="3"/>
      <c r="D62" s="3"/>
      <c r="E62" s="3"/>
      <c r="F62" s="3">
        <v>8610053.0500000007</v>
      </c>
      <c r="G62" s="3"/>
      <c r="H62" s="3"/>
      <c r="I62" s="3"/>
      <c r="J62" s="3">
        <f t="shared" si="0"/>
        <v>8610053.0500000007</v>
      </c>
    </row>
    <row r="63" spans="1:10" x14ac:dyDescent="0.3">
      <c r="A63" s="15">
        <v>1203</v>
      </c>
      <c r="B63" s="2" t="s">
        <v>30</v>
      </c>
      <c r="C63" s="3"/>
      <c r="D63" s="3"/>
      <c r="E63" s="3"/>
      <c r="F63" s="3"/>
      <c r="G63" s="3"/>
      <c r="H63" s="3">
        <v>28147522.920000002</v>
      </c>
      <c r="I63" s="3"/>
      <c r="J63" s="3">
        <f t="shared" si="0"/>
        <v>28147522.920000002</v>
      </c>
    </row>
    <row r="64" spans="1:10" x14ac:dyDescent="0.3">
      <c r="A64" s="15">
        <v>120301</v>
      </c>
      <c r="B64" s="2" t="s">
        <v>31</v>
      </c>
      <c r="C64" s="3"/>
      <c r="D64" s="3"/>
      <c r="E64" s="3"/>
      <c r="F64" s="3"/>
      <c r="G64" s="3">
        <v>2527370.64</v>
      </c>
      <c r="H64" s="3"/>
      <c r="I64" s="3"/>
      <c r="J64" s="3">
        <f t="shared" si="0"/>
        <v>2527370.64</v>
      </c>
    </row>
    <row r="65" spans="1:10" x14ac:dyDescent="0.3">
      <c r="A65" s="15">
        <v>1203011</v>
      </c>
      <c r="B65" s="2" t="s">
        <v>32</v>
      </c>
      <c r="C65" s="3"/>
      <c r="D65" s="3"/>
      <c r="E65" s="3"/>
      <c r="F65" s="3">
        <v>2527370.64</v>
      </c>
      <c r="G65" s="3"/>
      <c r="H65" s="3"/>
      <c r="I65" s="3"/>
      <c r="J65" s="3">
        <f t="shared" si="0"/>
        <v>2527370.64</v>
      </c>
    </row>
    <row r="66" spans="1:10" x14ac:dyDescent="0.3">
      <c r="A66" s="15">
        <v>120303</v>
      </c>
      <c r="B66" s="2" t="s">
        <v>239</v>
      </c>
      <c r="C66" s="3"/>
      <c r="D66" s="3"/>
      <c r="E66" s="3"/>
      <c r="F66" s="3"/>
      <c r="G66" s="3">
        <v>20152.28</v>
      </c>
      <c r="H66" s="3"/>
      <c r="I66" s="3"/>
      <c r="J66" s="3">
        <f t="shared" si="0"/>
        <v>20152.28</v>
      </c>
    </row>
    <row r="67" spans="1:10" x14ac:dyDescent="0.3">
      <c r="A67" s="15">
        <v>1203031</v>
      </c>
      <c r="B67" s="2" t="s">
        <v>240</v>
      </c>
      <c r="C67" s="3"/>
      <c r="D67" s="3"/>
      <c r="E67" s="3"/>
      <c r="F67" s="3">
        <v>20152.28</v>
      </c>
      <c r="G67" s="3"/>
      <c r="H67" s="3"/>
      <c r="I67" s="3"/>
      <c r="J67" s="3">
        <f t="shared" si="0"/>
        <v>20152.28</v>
      </c>
    </row>
    <row r="68" spans="1:10" x14ac:dyDescent="0.3">
      <c r="A68" s="15">
        <v>120304</v>
      </c>
      <c r="B68" s="2" t="s">
        <v>33</v>
      </c>
      <c r="C68" s="3"/>
      <c r="D68" s="3"/>
      <c r="E68" s="3"/>
      <c r="F68" s="3"/>
      <c r="G68" s="3">
        <v>25600000</v>
      </c>
      <c r="H68" s="3"/>
      <c r="I68" s="3"/>
      <c r="J68" s="3">
        <f t="shared" si="0"/>
        <v>25600000</v>
      </c>
    </row>
    <row r="69" spans="1:10" x14ac:dyDescent="0.3">
      <c r="A69" s="15">
        <v>1203041</v>
      </c>
      <c r="B69" s="2" t="s">
        <v>34</v>
      </c>
      <c r="C69" s="3"/>
      <c r="D69" s="3"/>
      <c r="E69" s="3"/>
      <c r="F69" s="3">
        <v>25600000</v>
      </c>
      <c r="G69" s="3"/>
      <c r="H69" s="3"/>
      <c r="I69" s="3"/>
      <c r="J69" s="3">
        <f t="shared" si="0"/>
        <v>25600000</v>
      </c>
    </row>
    <row r="70" spans="1:10" x14ac:dyDescent="0.3">
      <c r="A70" s="15">
        <v>1298</v>
      </c>
      <c r="B70" s="2" t="s">
        <v>35</v>
      </c>
      <c r="C70" s="3"/>
      <c r="D70" s="3"/>
      <c r="E70" s="3"/>
      <c r="F70" s="3"/>
      <c r="G70" s="3"/>
      <c r="H70" s="3">
        <v>871626.32</v>
      </c>
      <c r="I70" s="3"/>
      <c r="J70" s="3">
        <f t="shared" si="0"/>
        <v>871626.32</v>
      </c>
    </row>
    <row r="71" spans="1:10" x14ac:dyDescent="0.3">
      <c r="A71" s="15">
        <v>129801</v>
      </c>
      <c r="B71" s="2" t="s">
        <v>24</v>
      </c>
      <c r="C71" s="3"/>
      <c r="D71" s="3"/>
      <c r="E71" s="3"/>
      <c r="F71" s="3"/>
      <c r="G71" s="3">
        <v>243105.67</v>
      </c>
      <c r="H71" s="3"/>
      <c r="I71" s="3"/>
      <c r="J71" s="3">
        <f t="shared" si="0"/>
        <v>243105.67</v>
      </c>
    </row>
    <row r="72" spans="1:10" x14ac:dyDescent="0.3">
      <c r="A72" s="15">
        <v>1298011</v>
      </c>
      <c r="B72" s="2" t="s">
        <v>36</v>
      </c>
      <c r="C72" s="3"/>
      <c r="D72" s="3"/>
      <c r="E72" s="3"/>
      <c r="F72" s="3">
        <v>243105.67</v>
      </c>
      <c r="G72" s="3"/>
      <c r="H72" s="3"/>
      <c r="I72" s="3"/>
      <c r="J72" s="3">
        <f t="shared" si="0"/>
        <v>243105.67</v>
      </c>
    </row>
    <row r="73" spans="1:10" x14ac:dyDescent="0.3">
      <c r="A73" s="15">
        <v>129802</v>
      </c>
      <c r="B73" s="2" t="s">
        <v>37</v>
      </c>
      <c r="C73" s="3"/>
      <c r="D73" s="3"/>
      <c r="E73" s="3"/>
      <c r="F73" s="3"/>
      <c r="G73" s="3">
        <v>272206.01</v>
      </c>
      <c r="H73" s="3"/>
      <c r="I73" s="3"/>
      <c r="J73" s="3">
        <f t="shared" si="0"/>
        <v>272206.01</v>
      </c>
    </row>
    <row r="74" spans="1:10" x14ac:dyDescent="0.3">
      <c r="A74" s="15">
        <v>1298021</v>
      </c>
      <c r="B74" s="2" t="s">
        <v>38</v>
      </c>
      <c r="C74" s="3"/>
      <c r="D74" s="3"/>
      <c r="E74" s="3"/>
      <c r="F74" s="3">
        <v>272206.01</v>
      </c>
      <c r="G74" s="3"/>
      <c r="H74" s="3"/>
      <c r="I74" s="3"/>
      <c r="J74" s="3">
        <f t="shared" si="0"/>
        <v>272206.01</v>
      </c>
    </row>
    <row r="75" spans="1:10" x14ac:dyDescent="0.3">
      <c r="A75" s="15">
        <v>129803</v>
      </c>
      <c r="B75" s="2" t="s">
        <v>39</v>
      </c>
      <c r="C75" s="3"/>
      <c r="D75" s="3"/>
      <c r="E75" s="3"/>
      <c r="F75" s="3"/>
      <c r="G75" s="3">
        <v>356314.64</v>
      </c>
      <c r="H75" s="3"/>
      <c r="I75" s="3"/>
      <c r="J75" s="3">
        <f t="shared" ref="J75:J138" si="1">SUM(C75:I75)</f>
        <v>356314.64</v>
      </c>
    </row>
    <row r="76" spans="1:10" x14ac:dyDescent="0.3">
      <c r="A76" s="15">
        <v>1298031</v>
      </c>
      <c r="B76" s="2" t="s">
        <v>40</v>
      </c>
      <c r="C76" s="3"/>
      <c r="D76" s="3"/>
      <c r="E76" s="3"/>
      <c r="F76" s="3">
        <v>356314.64</v>
      </c>
      <c r="G76" s="3"/>
      <c r="H76" s="3"/>
      <c r="I76" s="3"/>
      <c r="J76" s="3">
        <f t="shared" si="1"/>
        <v>356314.64</v>
      </c>
    </row>
    <row r="77" spans="1:10" x14ac:dyDescent="0.3">
      <c r="A77" s="15">
        <v>13</v>
      </c>
      <c r="B77" s="2" t="s">
        <v>163</v>
      </c>
      <c r="C77" s="3"/>
      <c r="D77" s="3"/>
      <c r="E77" s="3"/>
      <c r="F77" s="3"/>
      <c r="G77" s="3"/>
      <c r="H77" s="3"/>
      <c r="I77" s="3">
        <v>92758.080000000002</v>
      </c>
      <c r="J77" s="3">
        <f t="shared" si="1"/>
        <v>92758.080000000002</v>
      </c>
    </row>
    <row r="78" spans="1:10" x14ac:dyDescent="0.3">
      <c r="A78" s="15">
        <v>1302</v>
      </c>
      <c r="B78" s="2" t="s">
        <v>164</v>
      </c>
      <c r="C78" s="3"/>
      <c r="D78" s="3"/>
      <c r="E78" s="3"/>
      <c r="F78" s="3"/>
      <c r="G78" s="3"/>
      <c r="H78" s="3">
        <v>82280.61</v>
      </c>
      <c r="I78" s="3"/>
      <c r="J78" s="3">
        <f t="shared" si="1"/>
        <v>82280.61</v>
      </c>
    </row>
    <row r="79" spans="1:10" x14ac:dyDescent="0.3">
      <c r="A79" s="15">
        <v>130207</v>
      </c>
      <c r="B79" s="2" t="s">
        <v>165</v>
      </c>
      <c r="C79" s="3"/>
      <c r="D79" s="3"/>
      <c r="E79" s="3"/>
      <c r="F79" s="3"/>
      <c r="G79" s="3">
        <v>82280.61</v>
      </c>
      <c r="H79" s="3"/>
      <c r="I79" s="3"/>
      <c r="J79" s="3">
        <f t="shared" si="1"/>
        <v>82280.61</v>
      </c>
    </row>
    <row r="80" spans="1:10" x14ac:dyDescent="0.3">
      <c r="A80" s="15">
        <v>1302071</v>
      </c>
      <c r="B80" s="2" t="s">
        <v>166</v>
      </c>
      <c r="C80" s="3"/>
      <c r="D80" s="3"/>
      <c r="E80" s="3"/>
      <c r="F80" s="3">
        <v>82280.61</v>
      </c>
      <c r="G80" s="3"/>
      <c r="H80" s="3"/>
      <c r="I80" s="3"/>
      <c r="J80" s="3">
        <f t="shared" si="1"/>
        <v>82280.61</v>
      </c>
    </row>
    <row r="81" spans="1:10" x14ac:dyDescent="0.3">
      <c r="A81" s="15">
        <v>130207101</v>
      </c>
      <c r="B81" s="2" t="s">
        <v>167</v>
      </c>
      <c r="C81" s="3"/>
      <c r="D81" s="3"/>
      <c r="E81" s="3">
        <v>62737.01</v>
      </c>
      <c r="F81" s="3"/>
      <c r="G81" s="3"/>
      <c r="H81" s="3"/>
      <c r="I81" s="3"/>
      <c r="J81" s="3">
        <f t="shared" si="1"/>
        <v>62737.01</v>
      </c>
    </row>
    <row r="82" spans="1:10" x14ac:dyDescent="0.3">
      <c r="A82" s="15">
        <v>130207102</v>
      </c>
      <c r="B82" s="2" t="s">
        <v>168</v>
      </c>
      <c r="C82" s="3"/>
      <c r="D82" s="3"/>
      <c r="E82" s="3">
        <v>19543.599999999999</v>
      </c>
      <c r="F82" s="3"/>
      <c r="G82" s="3"/>
      <c r="H82" s="3"/>
      <c r="I82" s="3"/>
      <c r="J82" s="3">
        <f t="shared" si="1"/>
        <v>19543.599999999999</v>
      </c>
    </row>
    <row r="83" spans="1:10" x14ac:dyDescent="0.3">
      <c r="A83" s="15">
        <v>1398</v>
      </c>
      <c r="B83" s="2" t="s">
        <v>169</v>
      </c>
      <c r="C83" s="3"/>
      <c r="D83" s="3"/>
      <c r="E83" s="3"/>
      <c r="F83" s="3"/>
      <c r="G83" s="3"/>
      <c r="H83" s="3">
        <v>10477.469999999999</v>
      </c>
      <c r="I83" s="3"/>
      <c r="J83" s="3">
        <f t="shared" si="1"/>
        <v>10477.469999999999</v>
      </c>
    </row>
    <row r="84" spans="1:10" x14ac:dyDescent="0.3">
      <c r="A84" s="15">
        <v>139807</v>
      </c>
      <c r="B84" s="2" t="s">
        <v>170</v>
      </c>
      <c r="C84" s="3"/>
      <c r="D84" s="3"/>
      <c r="E84" s="3"/>
      <c r="F84" s="3"/>
      <c r="G84" s="3">
        <v>10477.469999999999</v>
      </c>
      <c r="H84" s="3"/>
      <c r="I84" s="3"/>
      <c r="J84" s="3">
        <f t="shared" si="1"/>
        <v>10477.469999999999</v>
      </c>
    </row>
    <row r="85" spans="1:10" x14ac:dyDescent="0.3">
      <c r="A85" s="15">
        <v>1398071</v>
      </c>
      <c r="B85" s="2" t="s">
        <v>171</v>
      </c>
      <c r="C85" s="3"/>
      <c r="D85" s="3"/>
      <c r="E85" s="3"/>
      <c r="F85" s="3">
        <v>10477.469999999999</v>
      </c>
      <c r="G85" s="3"/>
      <c r="H85" s="3"/>
      <c r="I85" s="3"/>
      <c r="J85" s="3">
        <f t="shared" si="1"/>
        <v>10477.469999999999</v>
      </c>
    </row>
    <row r="86" spans="1:10" x14ac:dyDescent="0.3">
      <c r="A86" s="15">
        <v>139807101</v>
      </c>
      <c r="B86" s="2" t="s">
        <v>172</v>
      </c>
      <c r="C86" s="3"/>
      <c r="D86" s="3"/>
      <c r="E86" s="3">
        <v>8691.89</v>
      </c>
      <c r="F86" s="3"/>
      <c r="G86" s="3"/>
      <c r="H86" s="3"/>
      <c r="I86" s="3"/>
      <c r="J86" s="3">
        <f t="shared" si="1"/>
        <v>8691.89</v>
      </c>
    </row>
    <row r="87" spans="1:10" x14ac:dyDescent="0.3">
      <c r="A87" s="15">
        <v>139807102</v>
      </c>
      <c r="B87" s="2" t="s">
        <v>173</v>
      </c>
      <c r="C87" s="3"/>
      <c r="D87" s="3"/>
      <c r="E87" s="3">
        <v>1785.58</v>
      </c>
      <c r="F87" s="3"/>
      <c r="G87" s="3"/>
      <c r="H87" s="3"/>
      <c r="I87" s="3"/>
      <c r="J87" s="3">
        <f t="shared" si="1"/>
        <v>1785.58</v>
      </c>
    </row>
    <row r="88" spans="1:10" x14ac:dyDescent="0.3">
      <c r="A88" s="15">
        <v>14</v>
      </c>
      <c r="B88" s="2" t="s">
        <v>41</v>
      </c>
      <c r="C88" s="3"/>
      <c r="D88" s="3"/>
      <c r="E88" s="3"/>
      <c r="F88" s="3"/>
      <c r="G88" s="3"/>
      <c r="H88" s="3"/>
      <c r="I88" s="3">
        <v>15805592.68</v>
      </c>
      <c r="J88" s="3">
        <f t="shared" si="1"/>
        <v>15805592.68</v>
      </c>
    </row>
    <row r="89" spans="1:10" x14ac:dyDescent="0.3">
      <c r="A89" s="15">
        <v>1401</v>
      </c>
      <c r="B89" s="2" t="s">
        <v>174</v>
      </c>
      <c r="C89" s="3"/>
      <c r="D89" s="3"/>
      <c r="E89" s="3"/>
      <c r="F89" s="3"/>
      <c r="G89" s="3"/>
      <c r="H89" s="3">
        <v>2275397.59</v>
      </c>
      <c r="I89" s="3"/>
      <c r="J89" s="3">
        <f t="shared" si="1"/>
        <v>2275397.59</v>
      </c>
    </row>
    <row r="90" spans="1:10" x14ac:dyDescent="0.3">
      <c r="A90" s="15">
        <v>140101</v>
      </c>
      <c r="B90" s="2" t="s">
        <v>175</v>
      </c>
      <c r="C90" s="3"/>
      <c r="D90" s="3"/>
      <c r="E90" s="3"/>
      <c r="F90" s="3"/>
      <c r="G90" s="3">
        <v>612122.48</v>
      </c>
      <c r="H90" s="3"/>
      <c r="I90" s="3"/>
      <c r="J90" s="3">
        <f t="shared" si="1"/>
        <v>612122.48</v>
      </c>
    </row>
    <row r="91" spans="1:10" x14ac:dyDescent="0.3">
      <c r="A91" s="15">
        <v>1401011</v>
      </c>
      <c r="B91" s="2" t="s">
        <v>176</v>
      </c>
      <c r="C91" s="3"/>
      <c r="D91" s="3"/>
      <c r="E91" s="3"/>
      <c r="F91" s="3">
        <v>612122.48</v>
      </c>
      <c r="G91" s="3"/>
      <c r="H91" s="3"/>
      <c r="I91" s="3"/>
      <c r="J91" s="3">
        <f t="shared" si="1"/>
        <v>612122.48</v>
      </c>
    </row>
    <row r="92" spans="1:10" x14ac:dyDescent="0.3">
      <c r="A92" s="15">
        <v>140101101</v>
      </c>
      <c r="B92" s="2" t="s">
        <v>42</v>
      </c>
      <c r="C92" s="3"/>
      <c r="D92" s="3"/>
      <c r="E92" s="3">
        <v>612122.48</v>
      </c>
      <c r="F92" s="3"/>
      <c r="G92" s="3"/>
      <c r="H92" s="3"/>
      <c r="I92" s="3"/>
      <c r="J92" s="3">
        <f t="shared" si="1"/>
        <v>612122.48</v>
      </c>
    </row>
    <row r="93" spans="1:10" x14ac:dyDescent="0.3">
      <c r="A93" s="15">
        <v>14010110101</v>
      </c>
      <c r="B93" s="2" t="s">
        <v>177</v>
      </c>
      <c r="C93" s="3"/>
      <c r="D93" s="3">
        <v>612122.48</v>
      </c>
      <c r="E93" s="3"/>
      <c r="F93" s="3"/>
      <c r="G93" s="3"/>
      <c r="H93" s="3"/>
      <c r="I93" s="3"/>
      <c r="J93" s="3">
        <f t="shared" si="1"/>
        <v>612122.48</v>
      </c>
    </row>
    <row r="94" spans="1:10" x14ac:dyDescent="0.3">
      <c r="A94" s="15">
        <v>140102</v>
      </c>
      <c r="B94" s="2" t="s">
        <v>178</v>
      </c>
      <c r="C94" s="3"/>
      <c r="D94" s="3"/>
      <c r="E94" s="3"/>
      <c r="F94" s="3"/>
      <c r="G94" s="3">
        <v>1213403.08</v>
      </c>
      <c r="H94" s="3"/>
      <c r="I94" s="3"/>
      <c r="J94" s="3">
        <f t="shared" si="1"/>
        <v>1213403.08</v>
      </c>
    </row>
    <row r="95" spans="1:10" x14ac:dyDescent="0.3">
      <c r="A95" s="15">
        <v>1401021</v>
      </c>
      <c r="B95" s="2" t="s">
        <v>179</v>
      </c>
      <c r="C95" s="3"/>
      <c r="D95" s="3"/>
      <c r="E95" s="3"/>
      <c r="F95" s="3">
        <v>1213403.08</v>
      </c>
      <c r="G95" s="3"/>
      <c r="H95" s="3"/>
      <c r="I95" s="3"/>
      <c r="J95" s="3">
        <f t="shared" si="1"/>
        <v>1213403.08</v>
      </c>
    </row>
    <row r="96" spans="1:10" x14ac:dyDescent="0.3">
      <c r="A96" s="15">
        <v>140102101</v>
      </c>
      <c r="B96" s="2" t="s">
        <v>42</v>
      </c>
      <c r="C96" s="3"/>
      <c r="D96" s="3"/>
      <c r="E96" s="3">
        <v>1213403.08</v>
      </c>
      <c r="F96" s="3"/>
      <c r="G96" s="3"/>
      <c r="H96" s="3"/>
      <c r="I96" s="3"/>
      <c r="J96" s="3">
        <f t="shared" si="1"/>
        <v>1213403.08</v>
      </c>
    </row>
    <row r="97" spans="1:10" x14ac:dyDescent="0.3">
      <c r="A97" s="15">
        <v>140103</v>
      </c>
      <c r="B97" s="2" t="s">
        <v>180</v>
      </c>
      <c r="C97" s="3"/>
      <c r="D97" s="3"/>
      <c r="E97" s="3"/>
      <c r="F97" s="3"/>
      <c r="G97" s="3">
        <v>449872.03</v>
      </c>
      <c r="H97" s="3"/>
      <c r="I97" s="3"/>
      <c r="J97" s="3">
        <f t="shared" si="1"/>
        <v>449872.03</v>
      </c>
    </row>
    <row r="98" spans="1:10" x14ac:dyDescent="0.3">
      <c r="A98" s="15">
        <v>1401031</v>
      </c>
      <c r="B98" s="2" t="s">
        <v>181</v>
      </c>
      <c r="C98" s="3"/>
      <c r="D98" s="3"/>
      <c r="E98" s="3"/>
      <c r="F98" s="3">
        <v>449872.03</v>
      </c>
      <c r="G98" s="3"/>
      <c r="H98" s="3"/>
      <c r="I98" s="3"/>
      <c r="J98" s="3">
        <f t="shared" si="1"/>
        <v>449872.03</v>
      </c>
    </row>
    <row r="99" spans="1:10" x14ac:dyDescent="0.3">
      <c r="A99" s="15">
        <v>140103101</v>
      </c>
      <c r="B99" s="2" t="s">
        <v>42</v>
      </c>
      <c r="C99" s="3"/>
      <c r="D99" s="3"/>
      <c r="E99" s="3">
        <v>449872.03</v>
      </c>
      <c r="F99" s="3"/>
      <c r="G99" s="3"/>
      <c r="H99" s="3"/>
      <c r="I99" s="3"/>
      <c r="J99" s="3">
        <f t="shared" si="1"/>
        <v>449872.03</v>
      </c>
    </row>
    <row r="100" spans="1:10" x14ac:dyDescent="0.3">
      <c r="A100" s="15">
        <v>1402</v>
      </c>
      <c r="B100" s="2" t="s">
        <v>182</v>
      </c>
      <c r="C100" s="3"/>
      <c r="D100" s="3"/>
      <c r="E100" s="3"/>
      <c r="F100" s="3"/>
      <c r="G100" s="3"/>
      <c r="H100" s="3">
        <v>14968.4</v>
      </c>
      <c r="I100" s="3"/>
      <c r="J100" s="3">
        <f t="shared" si="1"/>
        <v>14968.4</v>
      </c>
    </row>
    <row r="101" spans="1:10" x14ac:dyDescent="0.3">
      <c r="A101" s="15">
        <v>140203</v>
      </c>
      <c r="B101" s="2" t="s">
        <v>183</v>
      </c>
      <c r="C101" s="3"/>
      <c r="D101" s="3"/>
      <c r="E101" s="3"/>
      <c r="F101" s="3"/>
      <c r="G101" s="3">
        <v>14968.4</v>
      </c>
      <c r="H101" s="3"/>
      <c r="I101" s="3"/>
      <c r="J101" s="3">
        <f t="shared" si="1"/>
        <v>14968.4</v>
      </c>
    </row>
    <row r="102" spans="1:10" x14ac:dyDescent="0.3">
      <c r="A102" s="15">
        <v>1402031</v>
      </c>
      <c r="B102" s="2" t="s">
        <v>184</v>
      </c>
      <c r="C102" s="3"/>
      <c r="D102" s="3"/>
      <c r="E102" s="3"/>
      <c r="F102" s="3">
        <v>14968.4</v>
      </c>
      <c r="G102" s="3"/>
      <c r="H102" s="3"/>
      <c r="I102" s="3"/>
      <c r="J102" s="3">
        <f t="shared" si="1"/>
        <v>14968.4</v>
      </c>
    </row>
    <row r="103" spans="1:10" x14ac:dyDescent="0.3">
      <c r="A103" s="15">
        <v>140203101</v>
      </c>
      <c r="B103" s="2" t="s">
        <v>42</v>
      </c>
      <c r="C103" s="3"/>
      <c r="D103" s="3"/>
      <c r="E103" s="3">
        <v>14968.4</v>
      </c>
      <c r="F103" s="3"/>
      <c r="G103" s="3"/>
      <c r="H103" s="3"/>
      <c r="I103" s="3"/>
      <c r="J103" s="3">
        <f t="shared" si="1"/>
        <v>14968.4</v>
      </c>
    </row>
    <row r="104" spans="1:10" x14ac:dyDescent="0.3">
      <c r="A104" s="15">
        <v>1403</v>
      </c>
      <c r="B104" s="2" t="s">
        <v>185</v>
      </c>
      <c r="C104" s="3"/>
      <c r="D104" s="3"/>
      <c r="E104" s="3"/>
      <c r="F104" s="3"/>
      <c r="G104" s="3"/>
      <c r="H104" s="3">
        <v>9830559.6500000004</v>
      </c>
      <c r="I104" s="3"/>
      <c r="J104" s="3">
        <f t="shared" si="1"/>
        <v>9830559.6500000004</v>
      </c>
    </row>
    <row r="105" spans="1:10" x14ac:dyDescent="0.3">
      <c r="A105" s="15">
        <v>140301</v>
      </c>
      <c r="B105" s="2" t="s">
        <v>186</v>
      </c>
      <c r="C105" s="3"/>
      <c r="D105" s="3"/>
      <c r="E105" s="3"/>
      <c r="F105" s="3"/>
      <c r="G105" s="3">
        <v>9816527.9199999999</v>
      </c>
      <c r="H105" s="3"/>
      <c r="I105" s="3"/>
      <c r="J105" s="3">
        <f t="shared" si="1"/>
        <v>9816527.9199999999</v>
      </c>
    </row>
    <row r="106" spans="1:10" x14ac:dyDescent="0.3">
      <c r="A106" s="15">
        <v>1403011</v>
      </c>
      <c r="B106" s="2" t="s">
        <v>187</v>
      </c>
      <c r="C106" s="3"/>
      <c r="D106" s="3"/>
      <c r="E106" s="3"/>
      <c r="F106" s="3">
        <v>9816527.9199999999</v>
      </c>
      <c r="G106" s="3"/>
      <c r="H106" s="3"/>
      <c r="I106" s="3"/>
      <c r="J106" s="3">
        <f t="shared" si="1"/>
        <v>9816527.9199999999</v>
      </c>
    </row>
    <row r="107" spans="1:10" x14ac:dyDescent="0.3">
      <c r="A107" s="15">
        <v>140301101</v>
      </c>
      <c r="B107" s="2" t="s">
        <v>42</v>
      </c>
      <c r="C107" s="3"/>
      <c r="D107" s="3"/>
      <c r="E107" s="3">
        <v>9816527.9199999999</v>
      </c>
      <c r="F107" s="3"/>
      <c r="G107" s="3"/>
      <c r="H107" s="3"/>
      <c r="I107" s="3"/>
      <c r="J107" s="3">
        <f t="shared" si="1"/>
        <v>9816527.9199999999</v>
      </c>
    </row>
    <row r="108" spans="1:10" x14ac:dyDescent="0.3">
      <c r="A108" s="15">
        <v>14030110101</v>
      </c>
      <c r="B108" s="2" t="s">
        <v>186</v>
      </c>
      <c r="C108" s="3"/>
      <c r="D108" s="3">
        <v>9816527.9199999999</v>
      </c>
      <c r="E108" s="3"/>
      <c r="F108" s="3"/>
      <c r="G108" s="3"/>
      <c r="H108" s="3"/>
      <c r="I108" s="3"/>
      <c r="J108" s="3">
        <f t="shared" si="1"/>
        <v>9816527.9199999999</v>
      </c>
    </row>
    <row r="109" spans="1:10" x14ac:dyDescent="0.3">
      <c r="A109" s="15">
        <v>140302</v>
      </c>
      <c r="B109" s="2" t="s">
        <v>188</v>
      </c>
      <c r="C109" s="3"/>
      <c r="D109" s="3"/>
      <c r="E109" s="3"/>
      <c r="F109" s="3"/>
      <c r="G109" s="3">
        <v>14031.73</v>
      </c>
      <c r="H109" s="3"/>
      <c r="I109" s="3"/>
      <c r="J109" s="3">
        <f t="shared" si="1"/>
        <v>14031.73</v>
      </c>
    </row>
    <row r="110" spans="1:10" x14ac:dyDescent="0.3">
      <c r="A110" s="15">
        <v>1403021</v>
      </c>
      <c r="B110" s="2" t="s">
        <v>511</v>
      </c>
      <c r="C110" s="3"/>
      <c r="D110" s="3"/>
      <c r="E110" s="3"/>
      <c r="F110" s="3">
        <v>14031.73</v>
      </c>
      <c r="G110" s="3"/>
      <c r="H110" s="3"/>
      <c r="I110" s="3"/>
      <c r="J110" s="3">
        <f t="shared" si="1"/>
        <v>14031.73</v>
      </c>
    </row>
    <row r="111" spans="1:10" x14ac:dyDescent="0.3">
      <c r="A111" s="15">
        <v>140302101</v>
      </c>
      <c r="B111" s="2" t="s">
        <v>42</v>
      </c>
      <c r="C111" s="3"/>
      <c r="D111" s="3"/>
      <c r="E111" s="3">
        <v>14031.73</v>
      </c>
      <c r="F111" s="3"/>
      <c r="G111" s="3"/>
      <c r="H111" s="3"/>
      <c r="I111" s="3"/>
      <c r="J111" s="3">
        <f t="shared" si="1"/>
        <v>14031.73</v>
      </c>
    </row>
    <row r="112" spans="1:10" x14ac:dyDescent="0.3">
      <c r="A112" s="15">
        <v>14030210101</v>
      </c>
      <c r="B112" s="2" t="s">
        <v>189</v>
      </c>
      <c r="C112" s="3"/>
      <c r="D112" s="3">
        <v>2215.8200000000002</v>
      </c>
      <c r="E112" s="3"/>
      <c r="F112" s="3"/>
      <c r="G112" s="3"/>
      <c r="H112" s="3"/>
      <c r="I112" s="3"/>
      <c r="J112" s="3">
        <f t="shared" si="1"/>
        <v>2215.8200000000002</v>
      </c>
    </row>
    <row r="113" spans="1:10" x14ac:dyDescent="0.3">
      <c r="A113" s="15">
        <v>14030210102</v>
      </c>
      <c r="B113" s="2" t="s">
        <v>190</v>
      </c>
      <c r="C113" s="3"/>
      <c r="D113" s="3">
        <v>11815.91</v>
      </c>
      <c r="E113" s="3"/>
      <c r="F113" s="3"/>
      <c r="G113" s="3"/>
      <c r="H113" s="3"/>
      <c r="I113" s="3"/>
      <c r="J113" s="3">
        <f t="shared" si="1"/>
        <v>11815.91</v>
      </c>
    </row>
    <row r="114" spans="1:10" x14ac:dyDescent="0.3">
      <c r="A114" s="15">
        <v>1406</v>
      </c>
      <c r="B114" s="2" t="s">
        <v>267</v>
      </c>
      <c r="C114" s="3"/>
      <c r="D114" s="3"/>
      <c r="E114" s="3"/>
      <c r="F114" s="3"/>
      <c r="G114" s="3"/>
      <c r="H114" s="3">
        <v>1485667.6</v>
      </c>
      <c r="I114" s="3"/>
      <c r="J114" s="3">
        <f t="shared" si="1"/>
        <v>1485667.6</v>
      </c>
    </row>
    <row r="115" spans="1:10" x14ac:dyDescent="0.3">
      <c r="A115" s="15">
        <v>140623</v>
      </c>
      <c r="B115" s="2" t="s">
        <v>191</v>
      </c>
      <c r="C115" s="3"/>
      <c r="D115" s="3"/>
      <c r="E115" s="3"/>
      <c r="F115" s="3"/>
      <c r="G115" s="3">
        <v>1485667.6</v>
      </c>
      <c r="H115" s="3"/>
      <c r="I115" s="3"/>
      <c r="J115" s="3">
        <f t="shared" si="1"/>
        <v>1485667.6</v>
      </c>
    </row>
    <row r="116" spans="1:10" x14ac:dyDescent="0.3">
      <c r="A116" s="15">
        <v>1406231</v>
      </c>
      <c r="B116" s="2" t="s">
        <v>268</v>
      </c>
      <c r="C116" s="3"/>
      <c r="D116" s="3"/>
      <c r="E116" s="3"/>
      <c r="F116" s="3">
        <v>1485667.6</v>
      </c>
      <c r="G116" s="3"/>
      <c r="H116" s="3"/>
      <c r="I116" s="3"/>
      <c r="J116" s="3">
        <f t="shared" si="1"/>
        <v>1485667.6</v>
      </c>
    </row>
    <row r="117" spans="1:10" x14ac:dyDescent="0.3">
      <c r="A117" s="15">
        <v>140623101</v>
      </c>
      <c r="B117" s="2" t="s">
        <v>42</v>
      </c>
      <c r="C117" s="3"/>
      <c r="D117" s="3"/>
      <c r="E117" s="3">
        <v>1485667.6</v>
      </c>
      <c r="F117" s="3"/>
      <c r="G117" s="3"/>
      <c r="H117" s="3"/>
      <c r="I117" s="3"/>
      <c r="J117" s="3">
        <f t="shared" si="1"/>
        <v>1485667.6</v>
      </c>
    </row>
    <row r="118" spans="1:10" x14ac:dyDescent="0.3">
      <c r="A118" s="15">
        <v>1408</v>
      </c>
      <c r="B118" s="2" t="s">
        <v>542</v>
      </c>
      <c r="C118" s="3"/>
      <c r="D118" s="3"/>
      <c r="E118" s="3"/>
      <c r="F118" s="3"/>
      <c r="G118" s="3"/>
      <c r="H118" s="3">
        <v>2473694.38</v>
      </c>
      <c r="I118" s="3"/>
      <c r="J118" s="3">
        <f t="shared" si="1"/>
        <v>2473694.38</v>
      </c>
    </row>
    <row r="119" spans="1:10" x14ac:dyDescent="0.3">
      <c r="A119" s="15">
        <v>140801</v>
      </c>
      <c r="B119" s="2" t="s">
        <v>192</v>
      </c>
      <c r="C119" s="3"/>
      <c r="D119" s="3"/>
      <c r="E119" s="3"/>
      <c r="F119" s="3"/>
      <c r="G119" s="3">
        <v>1456799.94</v>
      </c>
      <c r="H119" s="3"/>
      <c r="I119" s="3"/>
      <c r="J119" s="3">
        <f t="shared" si="1"/>
        <v>1456799.94</v>
      </c>
    </row>
    <row r="120" spans="1:10" x14ac:dyDescent="0.3">
      <c r="A120" s="15">
        <v>1408011</v>
      </c>
      <c r="B120" s="2" t="s">
        <v>193</v>
      </c>
      <c r="C120" s="3"/>
      <c r="D120" s="3"/>
      <c r="E120" s="3"/>
      <c r="F120" s="3">
        <v>1456799.94</v>
      </c>
      <c r="G120" s="3"/>
      <c r="H120" s="3"/>
      <c r="I120" s="3"/>
      <c r="J120" s="3">
        <f t="shared" si="1"/>
        <v>1456799.94</v>
      </c>
    </row>
    <row r="121" spans="1:10" x14ac:dyDescent="0.3">
      <c r="A121" s="15">
        <v>140801101</v>
      </c>
      <c r="B121" s="2" t="s">
        <v>177</v>
      </c>
      <c r="C121" s="3"/>
      <c r="D121" s="3"/>
      <c r="E121" s="3">
        <v>400670.61</v>
      </c>
      <c r="F121" s="3"/>
      <c r="G121" s="3"/>
      <c r="H121" s="3"/>
      <c r="I121" s="3"/>
      <c r="J121" s="3">
        <f t="shared" si="1"/>
        <v>400670.61</v>
      </c>
    </row>
    <row r="122" spans="1:10" x14ac:dyDescent="0.3">
      <c r="A122" s="15">
        <v>140801103</v>
      </c>
      <c r="B122" s="2" t="s">
        <v>180</v>
      </c>
      <c r="C122" s="3"/>
      <c r="D122" s="3"/>
      <c r="E122" s="3">
        <v>103701.58</v>
      </c>
      <c r="F122" s="3"/>
      <c r="G122" s="3"/>
      <c r="H122" s="3"/>
      <c r="I122" s="3"/>
      <c r="J122" s="3">
        <f t="shared" si="1"/>
        <v>103701.58</v>
      </c>
    </row>
    <row r="123" spans="1:10" x14ac:dyDescent="0.3">
      <c r="A123" s="15">
        <v>140801115</v>
      </c>
      <c r="B123" s="2" t="s">
        <v>194</v>
      </c>
      <c r="C123" s="3"/>
      <c r="D123" s="3"/>
      <c r="E123" s="3">
        <v>952427.75</v>
      </c>
      <c r="F123" s="3"/>
      <c r="G123" s="3"/>
      <c r="H123" s="3"/>
      <c r="I123" s="3"/>
      <c r="J123" s="3">
        <f t="shared" si="1"/>
        <v>952427.75</v>
      </c>
    </row>
    <row r="124" spans="1:10" x14ac:dyDescent="0.3">
      <c r="A124" s="15">
        <v>140802</v>
      </c>
      <c r="B124" s="2" t="s">
        <v>195</v>
      </c>
      <c r="C124" s="3"/>
      <c r="D124" s="3"/>
      <c r="E124" s="3"/>
      <c r="F124" s="3"/>
      <c r="G124" s="3">
        <v>102987.65</v>
      </c>
      <c r="H124" s="3"/>
      <c r="I124" s="3"/>
      <c r="J124" s="3">
        <f t="shared" si="1"/>
        <v>102987.65</v>
      </c>
    </row>
    <row r="125" spans="1:10" x14ac:dyDescent="0.3">
      <c r="A125" s="15">
        <v>1408021</v>
      </c>
      <c r="B125" s="2" t="s">
        <v>543</v>
      </c>
      <c r="C125" s="3"/>
      <c r="D125" s="3"/>
      <c r="E125" s="3"/>
      <c r="F125" s="3">
        <v>102987.65</v>
      </c>
      <c r="G125" s="3"/>
      <c r="H125" s="3"/>
      <c r="I125" s="3"/>
      <c r="J125" s="3">
        <f t="shared" si="1"/>
        <v>102987.65</v>
      </c>
    </row>
    <row r="126" spans="1:10" x14ac:dyDescent="0.3">
      <c r="A126" s="15">
        <v>140803</v>
      </c>
      <c r="B126" s="2" t="s">
        <v>196</v>
      </c>
      <c r="C126" s="3"/>
      <c r="D126" s="3"/>
      <c r="E126" s="3"/>
      <c r="F126" s="3"/>
      <c r="G126" s="3">
        <v>895942.43</v>
      </c>
      <c r="H126" s="3"/>
      <c r="I126" s="3"/>
      <c r="J126" s="3">
        <f t="shared" si="1"/>
        <v>895942.43</v>
      </c>
    </row>
    <row r="127" spans="1:10" x14ac:dyDescent="0.3">
      <c r="A127" s="15">
        <v>1408031</v>
      </c>
      <c r="B127" s="2" t="s">
        <v>544</v>
      </c>
      <c r="C127" s="3"/>
      <c r="D127" s="3"/>
      <c r="E127" s="3"/>
      <c r="F127" s="3">
        <v>895942.43</v>
      </c>
      <c r="G127" s="3"/>
      <c r="H127" s="3"/>
      <c r="I127" s="3"/>
      <c r="J127" s="3">
        <f t="shared" si="1"/>
        <v>895942.43</v>
      </c>
    </row>
    <row r="128" spans="1:10" x14ac:dyDescent="0.3">
      <c r="A128" s="15">
        <v>140803101</v>
      </c>
      <c r="B128" s="2" t="s">
        <v>186</v>
      </c>
      <c r="C128" s="3"/>
      <c r="D128" s="3"/>
      <c r="E128" s="3">
        <v>838094.17</v>
      </c>
      <c r="F128" s="3"/>
      <c r="G128" s="3"/>
      <c r="H128" s="3"/>
      <c r="I128" s="3"/>
      <c r="J128" s="3">
        <f t="shared" si="1"/>
        <v>838094.17</v>
      </c>
    </row>
    <row r="129" spans="1:10" x14ac:dyDescent="0.3">
      <c r="A129" s="15">
        <v>140803102</v>
      </c>
      <c r="B129" s="2" t="s">
        <v>188</v>
      </c>
      <c r="C129" s="3"/>
      <c r="D129" s="3"/>
      <c r="E129" s="3">
        <v>57848.26</v>
      </c>
      <c r="F129" s="3"/>
      <c r="G129" s="3"/>
      <c r="H129" s="3"/>
      <c r="I129" s="3"/>
      <c r="J129" s="3">
        <f t="shared" si="1"/>
        <v>57848.26</v>
      </c>
    </row>
    <row r="130" spans="1:10" x14ac:dyDescent="0.3">
      <c r="A130" s="15">
        <v>14080310201</v>
      </c>
      <c r="B130" s="2" t="s">
        <v>189</v>
      </c>
      <c r="C130" s="3"/>
      <c r="D130" s="3">
        <v>2380.38</v>
      </c>
      <c r="E130" s="3"/>
      <c r="F130" s="3"/>
      <c r="G130" s="3"/>
      <c r="H130" s="3"/>
      <c r="I130" s="3"/>
      <c r="J130" s="3">
        <f t="shared" si="1"/>
        <v>2380.38</v>
      </c>
    </row>
    <row r="131" spans="1:10" x14ac:dyDescent="0.3">
      <c r="A131" s="15">
        <v>14080310202</v>
      </c>
      <c r="B131" s="2" t="s">
        <v>190</v>
      </c>
      <c r="C131" s="3"/>
      <c r="D131" s="3">
        <v>55467.88</v>
      </c>
      <c r="E131" s="3"/>
      <c r="F131" s="3"/>
      <c r="G131" s="3"/>
      <c r="H131" s="3"/>
      <c r="I131" s="3"/>
      <c r="J131" s="3">
        <f t="shared" si="1"/>
        <v>55467.88</v>
      </c>
    </row>
    <row r="132" spans="1:10" x14ac:dyDescent="0.3">
      <c r="A132" s="15">
        <v>140806</v>
      </c>
      <c r="B132" s="2" t="s">
        <v>43</v>
      </c>
      <c r="C132" s="3"/>
      <c r="D132" s="3"/>
      <c r="E132" s="3"/>
      <c r="F132" s="3"/>
      <c r="G132" s="3">
        <v>17964.36</v>
      </c>
      <c r="H132" s="3"/>
      <c r="I132" s="3"/>
      <c r="J132" s="3">
        <f t="shared" si="1"/>
        <v>17964.36</v>
      </c>
    </row>
    <row r="133" spans="1:10" x14ac:dyDescent="0.3">
      <c r="A133" s="15">
        <v>1408061</v>
      </c>
      <c r="B133" s="2" t="s">
        <v>44</v>
      </c>
      <c r="C133" s="3"/>
      <c r="D133" s="3"/>
      <c r="E133" s="3"/>
      <c r="F133" s="3">
        <v>17964.36</v>
      </c>
      <c r="G133" s="3"/>
      <c r="H133" s="3"/>
      <c r="I133" s="3"/>
      <c r="J133" s="3">
        <f t="shared" si="1"/>
        <v>17964.36</v>
      </c>
    </row>
    <row r="134" spans="1:10" x14ac:dyDescent="0.3">
      <c r="A134" s="15">
        <v>140806113</v>
      </c>
      <c r="B134" s="2" t="s">
        <v>197</v>
      </c>
      <c r="C134" s="3"/>
      <c r="D134" s="3"/>
      <c r="E134" s="3">
        <v>17964.36</v>
      </c>
      <c r="F134" s="3"/>
      <c r="G134" s="3"/>
      <c r="H134" s="3"/>
      <c r="I134" s="3"/>
      <c r="J134" s="3">
        <f t="shared" si="1"/>
        <v>17964.36</v>
      </c>
    </row>
    <row r="135" spans="1:10" x14ac:dyDescent="0.3">
      <c r="A135" s="15">
        <v>1499</v>
      </c>
      <c r="B135" s="1" t="s">
        <v>45</v>
      </c>
      <c r="H135" s="1">
        <v>274694.94</v>
      </c>
      <c r="J135" s="1">
        <f t="shared" si="1"/>
        <v>274694.94</v>
      </c>
    </row>
    <row r="136" spans="1:10" x14ac:dyDescent="0.3">
      <c r="A136" s="15">
        <v>149901</v>
      </c>
      <c r="B136" s="1" t="s">
        <v>192</v>
      </c>
      <c r="G136" s="1">
        <v>204515.86</v>
      </c>
      <c r="J136" s="1">
        <f t="shared" si="1"/>
        <v>204515.86</v>
      </c>
    </row>
    <row r="137" spans="1:10" x14ac:dyDescent="0.3">
      <c r="A137" s="15">
        <v>1499011</v>
      </c>
      <c r="B137" s="1" t="s">
        <v>198</v>
      </c>
      <c r="F137" s="1">
        <v>204515.86</v>
      </c>
      <c r="J137" s="1">
        <f t="shared" si="1"/>
        <v>204515.86</v>
      </c>
    </row>
    <row r="138" spans="1:10" x14ac:dyDescent="0.3">
      <c r="A138" s="15">
        <v>149901101</v>
      </c>
      <c r="B138" s="1" t="s">
        <v>177</v>
      </c>
      <c r="E138" s="1">
        <v>25273.99</v>
      </c>
      <c r="J138" s="1">
        <f t="shared" si="1"/>
        <v>25273.99</v>
      </c>
    </row>
    <row r="139" spans="1:10" x14ac:dyDescent="0.3">
      <c r="A139" s="15">
        <v>149901103</v>
      </c>
      <c r="B139" s="1" t="s">
        <v>180</v>
      </c>
      <c r="E139" s="1">
        <v>10976.98</v>
      </c>
      <c r="J139" s="1">
        <f t="shared" ref="J139:J202" si="2">SUM(C139:I139)</f>
        <v>10976.98</v>
      </c>
    </row>
    <row r="140" spans="1:10" x14ac:dyDescent="0.3">
      <c r="A140" s="15">
        <v>149901115</v>
      </c>
      <c r="B140" s="1" t="s">
        <v>194</v>
      </c>
      <c r="E140" s="1">
        <v>168264.89</v>
      </c>
      <c r="J140" s="1">
        <f t="shared" si="2"/>
        <v>168264.89</v>
      </c>
    </row>
    <row r="141" spans="1:10" x14ac:dyDescent="0.3">
      <c r="A141" s="15">
        <v>149902</v>
      </c>
      <c r="B141" s="1" t="s">
        <v>195</v>
      </c>
      <c r="G141" s="1">
        <v>19798.63</v>
      </c>
      <c r="J141" s="1">
        <f t="shared" si="2"/>
        <v>19798.63</v>
      </c>
    </row>
    <row r="142" spans="1:10" x14ac:dyDescent="0.3">
      <c r="A142" s="15">
        <v>1499021</v>
      </c>
      <c r="B142" s="1" t="s">
        <v>199</v>
      </c>
      <c r="F142" s="1">
        <v>19798.63</v>
      </c>
      <c r="J142" s="1">
        <f t="shared" si="2"/>
        <v>19798.63</v>
      </c>
    </row>
    <row r="143" spans="1:10" x14ac:dyDescent="0.3">
      <c r="A143" s="15">
        <v>149903</v>
      </c>
      <c r="B143" s="1" t="s">
        <v>196</v>
      </c>
      <c r="G143" s="1">
        <v>49619.07</v>
      </c>
      <c r="J143" s="1">
        <f t="shared" si="2"/>
        <v>49619.07</v>
      </c>
    </row>
    <row r="144" spans="1:10" x14ac:dyDescent="0.3">
      <c r="A144" s="15">
        <v>1499031</v>
      </c>
      <c r="B144" s="1" t="s">
        <v>200</v>
      </c>
      <c r="F144" s="1">
        <v>49619.07</v>
      </c>
      <c r="J144" s="1">
        <f t="shared" si="2"/>
        <v>49619.07</v>
      </c>
    </row>
    <row r="145" spans="1:10" x14ac:dyDescent="0.3">
      <c r="A145" s="15">
        <v>149903101</v>
      </c>
      <c r="B145" s="1" t="s">
        <v>186</v>
      </c>
      <c r="E145" s="1">
        <v>41464.239999999998</v>
      </c>
      <c r="J145" s="1">
        <f t="shared" si="2"/>
        <v>41464.239999999998</v>
      </c>
    </row>
    <row r="146" spans="1:10" x14ac:dyDescent="0.3">
      <c r="A146" s="15">
        <v>149903102</v>
      </c>
      <c r="B146" s="1" t="s">
        <v>188</v>
      </c>
      <c r="E146" s="1">
        <v>8154.83</v>
      </c>
      <c r="J146" s="1">
        <f t="shared" si="2"/>
        <v>8154.83</v>
      </c>
    </row>
    <row r="147" spans="1:10" x14ac:dyDescent="0.3">
      <c r="A147" s="15">
        <v>14990310201</v>
      </c>
      <c r="B147" s="1" t="s">
        <v>189</v>
      </c>
      <c r="D147" s="1">
        <v>660.3</v>
      </c>
      <c r="J147" s="1">
        <f t="shared" si="2"/>
        <v>660.3</v>
      </c>
    </row>
    <row r="148" spans="1:10" x14ac:dyDescent="0.3">
      <c r="A148" s="15">
        <v>14990310202</v>
      </c>
      <c r="B148" s="1" t="s">
        <v>190</v>
      </c>
      <c r="D148" s="1">
        <v>7494.53</v>
      </c>
      <c r="J148" s="1">
        <f t="shared" si="2"/>
        <v>7494.53</v>
      </c>
    </row>
    <row r="149" spans="1:10" x14ac:dyDescent="0.3">
      <c r="A149" s="15">
        <v>149906</v>
      </c>
      <c r="B149" s="1" t="s">
        <v>43</v>
      </c>
      <c r="G149" s="1">
        <v>761.38</v>
      </c>
      <c r="J149" s="1">
        <f t="shared" si="2"/>
        <v>761.38</v>
      </c>
    </row>
    <row r="150" spans="1:10" x14ac:dyDescent="0.3">
      <c r="A150" s="15">
        <v>1499061</v>
      </c>
      <c r="B150" s="1" t="s">
        <v>46</v>
      </c>
      <c r="F150" s="1">
        <v>761.38</v>
      </c>
      <c r="J150" s="1">
        <f t="shared" si="2"/>
        <v>761.38</v>
      </c>
    </row>
    <row r="151" spans="1:10" x14ac:dyDescent="0.3">
      <c r="A151" s="15">
        <v>149906113</v>
      </c>
      <c r="B151" s="1" t="s">
        <v>197</v>
      </c>
      <c r="E151" s="1">
        <v>761.38</v>
      </c>
      <c r="J151" s="1">
        <f t="shared" si="2"/>
        <v>761.38</v>
      </c>
    </row>
    <row r="152" spans="1:10" x14ac:dyDescent="0.3">
      <c r="A152" s="15">
        <v>16</v>
      </c>
      <c r="B152" s="2" t="s">
        <v>47</v>
      </c>
      <c r="C152" s="3"/>
      <c r="D152" s="3"/>
      <c r="E152" s="3"/>
      <c r="F152" s="3"/>
      <c r="G152" s="3"/>
      <c r="H152" s="3"/>
      <c r="I152" s="3">
        <v>37788.15</v>
      </c>
      <c r="J152" s="3">
        <f t="shared" si="2"/>
        <v>37788.15</v>
      </c>
    </row>
    <row r="153" spans="1:10" x14ac:dyDescent="0.3">
      <c r="A153" s="15">
        <v>1601</v>
      </c>
      <c r="B153" s="2" t="s">
        <v>272</v>
      </c>
      <c r="C153" s="3"/>
      <c r="D153" s="3"/>
      <c r="E153" s="3"/>
      <c r="F153" s="3"/>
      <c r="G153" s="3"/>
      <c r="H153" s="3">
        <v>37788.15</v>
      </c>
      <c r="I153" s="3"/>
      <c r="J153" s="3">
        <f t="shared" si="2"/>
        <v>37788.15</v>
      </c>
    </row>
    <row r="154" spans="1:10" x14ac:dyDescent="0.3">
      <c r="A154" s="15">
        <v>160101</v>
      </c>
      <c r="B154" s="2" t="s">
        <v>273</v>
      </c>
      <c r="C154" s="3"/>
      <c r="D154" s="3"/>
      <c r="E154" s="3"/>
      <c r="F154" s="3"/>
      <c r="G154" s="3">
        <v>26323.24</v>
      </c>
      <c r="H154" s="3"/>
      <c r="I154" s="3"/>
      <c r="J154" s="3">
        <f t="shared" si="2"/>
        <v>26323.24</v>
      </c>
    </row>
    <row r="155" spans="1:10" x14ac:dyDescent="0.3">
      <c r="A155" s="15">
        <v>1601011</v>
      </c>
      <c r="B155" s="2" t="s">
        <v>274</v>
      </c>
      <c r="C155" s="3"/>
      <c r="D155" s="3"/>
      <c r="E155" s="3"/>
      <c r="F155" s="3">
        <v>26323.24</v>
      </c>
      <c r="G155" s="3"/>
      <c r="H155" s="3"/>
      <c r="I155" s="3"/>
      <c r="J155" s="3">
        <f t="shared" si="2"/>
        <v>26323.24</v>
      </c>
    </row>
    <row r="156" spans="1:10" x14ac:dyDescent="0.3">
      <c r="A156" s="15">
        <v>160101118</v>
      </c>
      <c r="B156" s="2" t="s">
        <v>276</v>
      </c>
      <c r="C156" s="3"/>
      <c r="D156" s="3"/>
      <c r="E156" s="3">
        <v>26323.24</v>
      </c>
      <c r="F156" s="3"/>
      <c r="G156" s="3"/>
      <c r="H156" s="3"/>
      <c r="I156" s="3"/>
      <c r="J156" s="3">
        <f t="shared" si="2"/>
        <v>26323.24</v>
      </c>
    </row>
    <row r="157" spans="1:10" x14ac:dyDescent="0.3">
      <c r="A157" s="15">
        <v>160102</v>
      </c>
      <c r="B157" s="2" t="s">
        <v>534</v>
      </c>
      <c r="C157" s="3"/>
      <c r="D157" s="3"/>
      <c r="E157" s="3"/>
      <c r="F157" s="3"/>
      <c r="G157" s="3">
        <v>11464.91</v>
      </c>
      <c r="H157" s="3"/>
      <c r="I157" s="3"/>
      <c r="J157" s="3">
        <f t="shared" si="2"/>
        <v>11464.91</v>
      </c>
    </row>
    <row r="158" spans="1:10" x14ac:dyDescent="0.3">
      <c r="A158" s="15">
        <v>1601021</v>
      </c>
      <c r="B158" s="2" t="s">
        <v>535</v>
      </c>
      <c r="C158" s="3"/>
      <c r="D158" s="3"/>
      <c r="E158" s="3"/>
      <c r="F158" s="3">
        <v>11464.91</v>
      </c>
      <c r="G158" s="3"/>
      <c r="H158" s="3"/>
      <c r="I158" s="3"/>
      <c r="J158" s="3">
        <f t="shared" si="2"/>
        <v>11464.91</v>
      </c>
    </row>
    <row r="159" spans="1:10" x14ac:dyDescent="0.3">
      <c r="A159" s="15">
        <v>160102113</v>
      </c>
      <c r="B159" s="2" t="s">
        <v>300</v>
      </c>
      <c r="C159" s="3"/>
      <c r="D159" s="3"/>
      <c r="E159" s="3">
        <v>11464.91</v>
      </c>
      <c r="F159" s="3"/>
      <c r="G159" s="3"/>
      <c r="H159" s="3"/>
      <c r="I159" s="3"/>
      <c r="J159" s="3">
        <f t="shared" si="2"/>
        <v>11464.91</v>
      </c>
    </row>
    <row r="160" spans="1:10" x14ac:dyDescent="0.3">
      <c r="A160" s="15">
        <v>18</v>
      </c>
      <c r="B160" s="2" t="s">
        <v>150</v>
      </c>
      <c r="C160" s="3"/>
      <c r="D160" s="3"/>
      <c r="E160" s="3"/>
      <c r="F160" s="3"/>
      <c r="G160" s="3"/>
      <c r="H160" s="3"/>
      <c r="I160" s="3">
        <v>54634.86</v>
      </c>
      <c r="J160" s="3">
        <f t="shared" si="2"/>
        <v>54634.86</v>
      </c>
    </row>
    <row r="161" spans="1:10" x14ac:dyDescent="0.3">
      <c r="A161" s="15">
        <v>1803</v>
      </c>
      <c r="B161" s="2" t="s">
        <v>244</v>
      </c>
      <c r="C161" s="3"/>
      <c r="D161" s="3"/>
      <c r="E161" s="3"/>
      <c r="F161" s="3"/>
      <c r="G161" s="3"/>
      <c r="H161" s="3">
        <v>7845.59</v>
      </c>
      <c r="I161" s="3"/>
      <c r="J161" s="3">
        <f t="shared" si="2"/>
        <v>7845.59</v>
      </c>
    </row>
    <row r="162" spans="1:10" x14ac:dyDescent="0.3">
      <c r="A162" s="15">
        <v>1803010</v>
      </c>
      <c r="B162" s="2" t="s">
        <v>244</v>
      </c>
      <c r="C162" s="3"/>
      <c r="D162" s="3"/>
      <c r="E162" s="3"/>
      <c r="F162" s="3">
        <v>6813.9</v>
      </c>
      <c r="G162" s="3"/>
      <c r="H162" s="3"/>
      <c r="I162" s="3"/>
      <c r="J162" s="3">
        <f t="shared" si="2"/>
        <v>6813.9</v>
      </c>
    </row>
    <row r="163" spans="1:10" x14ac:dyDescent="0.3">
      <c r="A163" s="15">
        <v>180301009</v>
      </c>
      <c r="B163" s="2" t="s">
        <v>52</v>
      </c>
      <c r="C163" s="3"/>
      <c r="D163" s="3"/>
      <c r="E163" s="3">
        <v>6813.9</v>
      </c>
      <c r="F163" s="3"/>
      <c r="G163" s="3"/>
      <c r="H163" s="3"/>
      <c r="I163" s="3"/>
      <c r="J163" s="3">
        <f t="shared" si="2"/>
        <v>6813.9</v>
      </c>
    </row>
    <row r="164" spans="1:10" x14ac:dyDescent="0.3">
      <c r="A164" s="15">
        <v>1803030</v>
      </c>
      <c r="B164" s="2" t="s">
        <v>249</v>
      </c>
      <c r="C164" s="3"/>
      <c r="D164" s="3"/>
      <c r="E164" s="3"/>
      <c r="F164" s="3">
        <v>1031.69</v>
      </c>
      <c r="G164" s="3"/>
      <c r="H164" s="3"/>
      <c r="I164" s="3"/>
      <c r="J164" s="3">
        <f t="shared" si="2"/>
        <v>1031.69</v>
      </c>
    </row>
    <row r="165" spans="1:10" x14ac:dyDescent="0.3">
      <c r="A165" s="15">
        <v>1804</v>
      </c>
      <c r="B165" s="2" t="s">
        <v>281</v>
      </c>
      <c r="C165" s="3"/>
      <c r="D165" s="3"/>
      <c r="E165" s="3"/>
      <c r="F165" s="3"/>
      <c r="G165" s="3"/>
      <c r="H165" s="3">
        <v>68999.990000000005</v>
      </c>
      <c r="I165" s="3"/>
      <c r="J165" s="3">
        <f t="shared" si="2"/>
        <v>68999.990000000005</v>
      </c>
    </row>
    <row r="166" spans="1:10" x14ac:dyDescent="0.3">
      <c r="A166" s="15">
        <v>1804010</v>
      </c>
      <c r="B166" s="2" t="s">
        <v>282</v>
      </c>
      <c r="C166" s="3"/>
      <c r="D166" s="3"/>
      <c r="E166" s="3"/>
      <c r="F166" s="3">
        <v>68999.990000000005</v>
      </c>
      <c r="G166" s="3"/>
      <c r="H166" s="3"/>
      <c r="I166" s="3"/>
      <c r="J166" s="3">
        <f t="shared" si="2"/>
        <v>68999.990000000005</v>
      </c>
    </row>
    <row r="167" spans="1:10" x14ac:dyDescent="0.3">
      <c r="A167" s="15">
        <v>1899</v>
      </c>
      <c r="B167" s="1" t="s">
        <v>151</v>
      </c>
      <c r="H167" s="1">
        <v>22210.720000000001</v>
      </c>
      <c r="J167" s="1">
        <f t="shared" si="2"/>
        <v>22210.720000000001</v>
      </c>
    </row>
    <row r="168" spans="1:10" x14ac:dyDescent="0.3">
      <c r="A168" s="15">
        <v>1899030</v>
      </c>
      <c r="B168" s="1" t="s">
        <v>245</v>
      </c>
      <c r="F168" s="1">
        <v>7171.29</v>
      </c>
      <c r="J168" s="1">
        <f t="shared" si="2"/>
        <v>7171.29</v>
      </c>
    </row>
    <row r="169" spans="1:10" x14ac:dyDescent="0.3">
      <c r="A169" s="15">
        <v>189903004</v>
      </c>
      <c r="B169" s="1" t="s">
        <v>250</v>
      </c>
      <c r="E169" s="1">
        <v>909.66</v>
      </c>
      <c r="J169" s="1">
        <f t="shared" si="2"/>
        <v>909.66</v>
      </c>
    </row>
    <row r="170" spans="1:10" x14ac:dyDescent="0.3">
      <c r="A170" s="15">
        <v>189903009</v>
      </c>
      <c r="B170" s="1" t="s">
        <v>52</v>
      </c>
      <c r="E170" s="1">
        <v>6261.63</v>
      </c>
      <c r="J170" s="1">
        <f t="shared" si="2"/>
        <v>6261.63</v>
      </c>
    </row>
    <row r="171" spans="1:10" x14ac:dyDescent="0.3">
      <c r="A171" s="15">
        <v>1899040</v>
      </c>
      <c r="B171" s="1" t="s">
        <v>152</v>
      </c>
      <c r="F171" s="1">
        <v>15039.43</v>
      </c>
      <c r="J171" s="1">
        <f t="shared" si="2"/>
        <v>15039.43</v>
      </c>
    </row>
    <row r="172" spans="1:10" x14ac:dyDescent="0.3">
      <c r="A172" s="15">
        <v>19</v>
      </c>
      <c r="B172" s="2" t="s">
        <v>49</v>
      </c>
      <c r="C172" s="3"/>
      <c r="D172" s="3"/>
      <c r="E172" s="3"/>
      <c r="F172" s="3"/>
      <c r="G172" s="3"/>
      <c r="H172" s="3"/>
      <c r="I172" s="3">
        <v>4843958.03</v>
      </c>
      <c r="J172" s="3">
        <f t="shared" si="2"/>
        <v>4843958.03</v>
      </c>
    </row>
    <row r="173" spans="1:10" x14ac:dyDescent="0.3">
      <c r="A173" s="15">
        <v>1901</v>
      </c>
      <c r="B173" s="2" t="s">
        <v>50</v>
      </c>
      <c r="C173" s="3"/>
      <c r="D173" s="3"/>
      <c r="E173" s="3"/>
      <c r="F173" s="3"/>
      <c r="G173" s="3"/>
      <c r="H173" s="3">
        <v>2725412.14</v>
      </c>
      <c r="I173" s="3"/>
      <c r="J173" s="3">
        <f t="shared" si="2"/>
        <v>2725412.14</v>
      </c>
    </row>
    <row r="174" spans="1:10" x14ac:dyDescent="0.3">
      <c r="A174" s="15">
        <v>1901080</v>
      </c>
      <c r="B174" s="2" t="s">
        <v>154</v>
      </c>
      <c r="C174" s="3"/>
      <c r="D174" s="3"/>
      <c r="E174" s="3"/>
      <c r="F174" s="3">
        <v>103567.07</v>
      </c>
      <c r="G174" s="3"/>
      <c r="H174" s="3"/>
      <c r="I174" s="3"/>
      <c r="J174" s="3">
        <f t="shared" si="2"/>
        <v>103567.07</v>
      </c>
    </row>
    <row r="175" spans="1:10" x14ac:dyDescent="0.3">
      <c r="A175" s="15">
        <v>190108002</v>
      </c>
      <c r="B175" s="2" t="s">
        <v>261</v>
      </c>
      <c r="C175" s="3"/>
      <c r="D175" s="3"/>
      <c r="E175" s="3">
        <v>103567.07</v>
      </c>
      <c r="F175" s="3"/>
      <c r="G175" s="3"/>
      <c r="H175" s="3"/>
      <c r="I175" s="3"/>
      <c r="J175" s="3">
        <f t="shared" si="2"/>
        <v>103567.07</v>
      </c>
    </row>
    <row r="176" spans="1:10" x14ac:dyDescent="0.3">
      <c r="A176" s="15">
        <v>1901090</v>
      </c>
      <c r="B176" s="2" t="s">
        <v>51</v>
      </c>
      <c r="C176" s="3"/>
      <c r="D176" s="3"/>
      <c r="E176" s="3"/>
      <c r="F176" s="3">
        <v>622988.56000000006</v>
      </c>
      <c r="G176" s="3"/>
      <c r="H176" s="3"/>
      <c r="I176" s="3"/>
      <c r="J176" s="3">
        <f t="shared" si="2"/>
        <v>622988.56000000006</v>
      </c>
    </row>
    <row r="177" spans="1:10" x14ac:dyDescent="0.3">
      <c r="A177" s="15">
        <v>190109001</v>
      </c>
      <c r="B177" s="2" t="s">
        <v>256</v>
      </c>
      <c r="C177" s="3"/>
      <c r="D177" s="3"/>
      <c r="E177" s="3">
        <v>622988.56000000006</v>
      </c>
      <c r="F177" s="3"/>
      <c r="G177" s="3"/>
      <c r="H177" s="3"/>
      <c r="I177" s="3"/>
      <c r="J177" s="3">
        <f t="shared" si="2"/>
        <v>622988.56000000006</v>
      </c>
    </row>
    <row r="178" spans="1:10" x14ac:dyDescent="0.3">
      <c r="A178" s="15">
        <v>19010900101</v>
      </c>
      <c r="B178" s="2" t="s">
        <v>523</v>
      </c>
      <c r="C178" s="3"/>
      <c r="D178" s="3">
        <v>506638.86</v>
      </c>
      <c r="E178" s="3"/>
      <c r="F178" s="3"/>
      <c r="G178" s="3"/>
      <c r="H178" s="3"/>
      <c r="I178" s="3"/>
      <c r="J178" s="3">
        <f t="shared" si="2"/>
        <v>506638.86</v>
      </c>
    </row>
    <row r="179" spans="1:10" x14ac:dyDescent="0.3">
      <c r="A179" s="15">
        <v>19010900102</v>
      </c>
      <c r="B179" s="2" t="s">
        <v>262</v>
      </c>
      <c r="C179" s="3"/>
      <c r="D179" s="3">
        <v>116349.7</v>
      </c>
      <c r="E179" s="3"/>
      <c r="F179" s="3"/>
      <c r="G179" s="3"/>
      <c r="H179" s="3"/>
      <c r="I179" s="3"/>
      <c r="J179" s="3">
        <f t="shared" si="2"/>
        <v>116349.7</v>
      </c>
    </row>
    <row r="180" spans="1:10" x14ac:dyDescent="0.3">
      <c r="A180" s="15">
        <v>1901110</v>
      </c>
      <c r="B180" s="2" t="s">
        <v>264</v>
      </c>
      <c r="C180" s="3"/>
      <c r="D180" s="3"/>
      <c r="E180" s="3"/>
      <c r="F180" s="3">
        <v>1502872.9</v>
      </c>
      <c r="G180" s="3"/>
      <c r="H180" s="3"/>
      <c r="I180" s="3"/>
      <c r="J180" s="3">
        <f t="shared" si="2"/>
        <v>1502872.9</v>
      </c>
    </row>
    <row r="181" spans="1:10" x14ac:dyDescent="0.3">
      <c r="A181" s="15">
        <v>1901116</v>
      </c>
      <c r="B181" s="2" t="s">
        <v>286</v>
      </c>
      <c r="C181" s="3"/>
      <c r="D181" s="3"/>
      <c r="E181" s="3"/>
      <c r="F181" s="3">
        <v>274379.03999999998</v>
      </c>
      <c r="G181" s="3"/>
      <c r="H181" s="3"/>
      <c r="I181" s="3"/>
      <c r="J181" s="3">
        <f t="shared" si="2"/>
        <v>274379.03999999998</v>
      </c>
    </row>
    <row r="182" spans="1:10" x14ac:dyDescent="0.3">
      <c r="A182" s="15">
        <v>1901180</v>
      </c>
      <c r="B182" s="2" t="s">
        <v>52</v>
      </c>
      <c r="C182" s="3"/>
      <c r="D182" s="3"/>
      <c r="E182" s="3"/>
      <c r="F182" s="3">
        <v>221604.57</v>
      </c>
      <c r="G182" s="3"/>
      <c r="H182" s="3"/>
      <c r="I182" s="3"/>
      <c r="J182" s="3">
        <f t="shared" si="2"/>
        <v>221604.57</v>
      </c>
    </row>
    <row r="183" spans="1:10" x14ac:dyDescent="0.3">
      <c r="A183" s="15">
        <v>1902</v>
      </c>
      <c r="B183" s="2" t="s">
        <v>53</v>
      </c>
      <c r="C183" s="3"/>
      <c r="D183" s="3"/>
      <c r="E183" s="3"/>
      <c r="F183" s="3"/>
      <c r="G183" s="3"/>
      <c r="H183" s="3">
        <v>286666.21000000002</v>
      </c>
      <c r="I183" s="3"/>
      <c r="J183" s="3">
        <f t="shared" si="2"/>
        <v>286666.21000000002</v>
      </c>
    </row>
    <row r="184" spans="1:10" x14ac:dyDescent="0.3">
      <c r="A184" s="15">
        <v>1902040</v>
      </c>
      <c r="B184" s="2" t="s">
        <v>526</v>
      </c>
      <c r="C184" s="3"/>
      <c r="D184" s="3"/>
      <c r="E184" s="3"/>
      <c r="F184" s="3">
        <v>325</v>
      </c>
      <c r="G184" s="3"/>
      <c r="H184" s="3"/>
      <c r="I184" s="3"/>
      <c r="J184" s="3">
        <f t="shared" si="2"/>
        <v>325</v>
      </c>
    </row>
    <row r="185" spans="1:10" x14ac:dyDescent="0.3">
      <c r="A185" s="15">
        <v>1902050</v>
      </c>
      <c r="B185" s="2" t="s">
        <v>284</v>
      </c>
      <c r="C185" s="3"/>
      <c r="D185" s="3"/>
      <c r="E185" s="3"/>
      <c r="F185" s="3">
        <v>2531.66</v>
      </c>
      <c r="G185" s="3"/>
      <c r="H185" s="3"/>
      <c r="I185" s="3"/>
      <c r="J185" s="3">
        <f t="shared" si="2"/>
        <v>2531.66</v>
      </c>
    </row>
    <row r="186" spans="1:10" x14ac:dyDescent="0.3">
      <c r="A186" s="15">
        <v>1902060</v>
      </c>
      <c r="B186" s="2" t="s">
        <v>54</v>
      </c>
      <c r="C186" s="3"/>
      <c r="D186" s="3"/>
      <c r="E186" s="3"/>
      <c r="F186" s="3">
        <v>139250.54</v>
      </c>
      <c r="G186" s="3"/>
      <c r="H186" s="3"/>
      <c r="I186" s="3"/>
      <c r="J186" s="3">
        <f t="shared" si="2"/>
        <v>139250.54</v>
      </c>
    </row>
    <row r="187" spans="1:10" x14ac:dyDescent="0.3">
      <c r="A187" s="15">
        <v>190206003</v>
      </c>
      <c r="B187" s="2" t="s">
        <v>186</v>
      </c>
      <c r="C187" s="3"/>
      <c r="D187" s="3"/>
      <c r="E187" s="3">
        <v>138795.29999999999</v>
      </c>
      <c r="F187" s="3"/>
      <c r="G187" s="3"/>
      <c r="H187" s="3"/>
      <c r="I187" s="3"/>
      <c r="J187" s="3">
        <f t="shared" si="2"/>
        <v>138795.29999999999</v>
      </c>
    </row>
    <row r="188" spans="1:10" x14ac:dyDescent="0.3">
      <c r="A188" s="15">
        <v>190206006</v>
      </c>
      <c r="B188" s="2" t="s">
        <v>203</v>
      </c>
      <c r="C188" s="3"/>
      <c r="D188" s="3"/>
      <c r="E188" s="3">
        <v>455.24</v>
      </c>
      <c r="F188" s="3"/>
      <c r="G188" s="3"/>
      <c r="H188" s="3"/>
      <c r="I188" s="3"/>
      <c r="J188" s="3">
        <f t="shared" si="2"/>
        <v>455.24</v>
      </c>
    </row>
    <row r="189" spans="1:10" x14ac:dyDescent="0.3">
      <c r="A189" s="15">
        <v>19020600601</v>
      </c>
      <c r="B189" s="2" t="s">
        <v>204</v>
      </c>
      <c r="C189" s="3"/>
      <c r="D189" s="3">
        <v>455.24</v>
      </c>
      <c r="E189" s="3"/>
      <c r="F189" s="3"/>
      <c r="G189" s="3"/>
      <c r="H189" s="3"/>
      <c r="I189" s="3"/>
      <c r="J189" s="3">
        <f t="shared" si="2"/>
        <v>455.24</v>
      </c>
    </row>
    <row r="190" spans="1:10" x14ac:dyDescent="0.3">
      <c r="A190" s="15">
        <v>1902100</v>
      </c>
      <c r="B190" s="2" t="s">
        <v>514</v>
      </c>
      <c r="C190" s="3"/>
      <c r="D190" s="3"/>
      <c r="E190" s="3"/>
      <c r="F190" s="3">
        <v>10.49</v>
      </c>
      <c r="G190" s="3"/>
      <c r="H190" s="3"/>
      <c r="I190" s="3"/>
      <c r="J190" s="3">
        <f t="shared" si="2"/>
        <v>10.49</v>
      </c>
    </row>
    <row r="191" spans="1:10" x14ac:dyDescent="0.3">
      <c r="A191" s="15">
        <v>1902110</v>
      </c>
      <c r="B191" s="2" t="s">
        <v>55</v>
      </c>
      <c r="C191" s="3"/>
      <c r="D191" s="3"/>
      <c r="E191" s="3"/>
      <c r="F191" s="3">
        <v>101180.59</v>
      </c>
      <c r="G191" s="3"/>
      <c r="H191" s="3"/>
      <c r="I191" s="3"/>
      <c r="J191" s="3">
        <f t="shared" si="2"/>
        <v>101180.59</v>
      </c>
    </row>
    <row r="192" spans="1:10" x14ac:dyDescent="0.3">
      <c r="A192" s="15">
        <v>190211002</v>
      </c>
      <c r="B192" s="2" t="s">
        <v>56</v>
      </c>
      <c r="C192" s="3"/>
      <c r="D192" s="3"/>
      <c r="E192" s="3">
        <v>959.9</v>
      </c>
      <c r="F192" s="3"/>
      <c r="G192" s="3"/>
      <c r="H192" s="3"/>
      <c r="I192" s="3"/>
      <c r="J192" s="3">
        <f t="shared" si="2"/>
        <v>959.9</v>
      </c>
    </row>
    <row r="193" spans="1:10" x14ac:dyDescent="0.3">
      <c r="A193" s="15">
        <v>190211003</v>
      </c>
      <c r="B193" s="2" t="s">
        <v>51</v>
      </c>
      <c r="C193" s="3"/>
      <c r="D193" s="3"/>
      <c r="E193" s="3">
        <v>19090.189999999999</v>
      </c>
      <c r="F193" s="3"/>
      <c r="G193" s="3"/>
      <c r="H193" s="3"/>
      <c r="I193" s="3"/>
      <c r="J193" s="3">
        <f t="shared" si="2"/>
        <v>19090.189999999999</v>
      </c>
    </row>
    <row r="194" spans="1:10" x14ac:dyDescent="0.3">
      <c r="A194" s="15">
        <v>190211004</v>
      </c>
      <c r="B194" s="2" t="s">
        <v>205</v>
      </c>
      <c r="C194" s="3"/>
      <c r="D194" s="3"/>
      <c r="E194" s="3">
        <v>81130.5</v>
      </c>
      <c r="F194" s="3"/>
      <c r="G194" s="3"/>
      <c r="H194" s="3"/>
      <c r="I194" s="3"/>
      <c r="J194" s="3">
        <f t="shared" si="2"/>
        <v>81130.5</v>
      </c>
    </row>
    <row r="195" spans="1:10" x14ac:dyDescent="0.3">
      <c r="A195" s="15">
        <v>1902140</v>
      </c>
      <c r="B195" s="2" t="s">
        <v>251</v>
      </c>
      <c r="C195" s="3"/>
      <c r="D195" s="3"/>
      <c r="E195" s="3"/>
      <c r="F195" s="3">
        <v>9333.33</v>
      </c>
      <c r="G195" s="3"/>
      <c r="H195" s="3"/>
      <c r="I195" s="3"/>
      <c r="J195" s="3">
        <f t="shared" si="2"/>
        <v>9333.33</v>
      </c>
    </row>
    <row r="196" spans="1:10" x14ac:dyDescent="0.3">
      <c r="A196" s="15">
        <v>190214001</v>
      </c>
      <c r="B196" s="2" t="s">
        <v>252</v>
      </c>
      <c r="C196" s="3"/>
      <c r="D196" s="3"/>
      <c r="E196" s="3">
        <v>9333.33</v>
      </c>
      <c r="F196" s="3"/>
      <c r="G196" s="3"/>
      <c r="H196" s="3"/>
      <c r="I196" s="3"/>
      <c r="J196" s="3">
        <f t="shared" si="2"/>
        <v>9333.33</v>
      </c>
    </row>
    <row r="197" spans="1:10" x14ac:dyDescent="0.3">
      <c r="A197" s="15">
        <v>1902150</v>
      </c>
      <c r="B197" s="2" t="s">
        <v>57</v>
      </c>
      <c r="C197" s="3"/>
      <c r="D197" s="3"/>
      <c r="E197" s="3"/>
      <c r="F197" s="3">
        <v>34034.6</v>
      </c>
      <c r="G197" s="3"/>
      <c r="H197" s="3"/>
      <c r="I197" s="3"/>
      <c r="J197" s="3">
        <f t="shared" si="2"/>
        <v>34034.6</v>
      </c>
    </row>
    <row r="198" spans="1:10" x14ac:dyDescent="0.3">
      <c r="A198" s="15">
        <v>190215001</v>
      </c>
      <c r="B198" s="2" t="s">
        <v>232</v>
      </c>
      <c r="C198" s="3"/>
      <c r="D198" s="3"/>
      <c r="E198" s="3">
        <v>12327.18</v>
      </c>
      <c r="F198" s="3"/>
      <c r="G198" s="3"/>
      <c r="H198" s="3"/>
      <c r="I198" s="3"/>
      <c r="J198" s="3">
        <f t="shared" si="2"/>
        <v>12327.18</v>
      </c>
    </row>
    <row r="199" spans="1:10" x14ac:dyDescent="0.3">
      <c r="A199" s="15">
        <v>190215003</v>
      </c>
      <c r="B199" s="2" t="s">
        <v>149</v>
      </c>
      <c r="C199" s="3"/>
      <c r="D199" s="3"/>
      <c r="E199" s="3">
        <v>15444.18</v>
      </c>
      <c r="F199" s="3"/>
      <c r="G199" s="3"/>
      <c r="H199" s="3"/>
      <c r="I199" s="3"/>
      <c r="J199" s="3">
        <f t="shared" si="2"/>
        <v>15444.18</v>
      </c>
    </row>
    <row r="200" spans="1:10" x14ac:dyDescent="0.3">
      <c r="A200" s="15">
        <v>190215005</v>
      </c>
      <c r="B200" s="2" t="s">
        <v>212</v>
      </c>
      <c r="C200" s="3"/>
      <c r="D200" s="3"/>
      <c r="E200" s="3">
        <v>1130.19</v>
      </c>
      <c r="F200" s="3"/>
      <c r="G200" s="3"/>
      <c r="H200" s="3"/>
      <c r="I200" s="3"/>
      <c r="J200" s="3">
        <f t="shared" si="2"/>
        <v>1130.19</v>
      </c>
    </row>
    <row r="201" spans="1:10" x14ac:dyDescent="0.3">
      <c r="A201" s="15">
        <v>190215006</v>
      </c>
      <c r="B201" s="2" t="s">
        <v>52</v>
      </c>
      <c r="C201" s="3"/>
      <c r="D201" s="3"/>
      <c r="E201" s="3">
        <v>2025.73</v>
      </c>
      <c r="F201" s="3"/>
      <c r="G201" s="3"/>
      <c r="H201" s="3"/>
      <c r="I201" s="3"/>
      <c r="J201" s="3">
        <f t="shared" si="2"/>
        <v>2025.73</v>
      </c>
    </row>
    <row r="202" spans="1:10" x14ac:dyDescent="0.3">
      <c r="A202" s="15">
        <v>190215007</v>
      </c>
      <c r="B202" s="2" t="s">
        <v>58</v>
      </c>
      <c r="C202" s="3"/>
      <c r="D202" s="3"/>
      <c r="E202" s="3">
        <v>3107.32</v>
      </c>
      <c r="F202" s="3"/>
      <c r="G202" s="3"/>
      <c r="H202" s="3"/>
      <c r="I202" s="3"/>
      <c r="J202" s="3">
        <f t="shared" si="2"/>
        <v>3107.32</v>
      </c>
    </row>
    <row r="203" spans="1:10" x14ac:dyDescent="0.3">
      <c r="A203" s="15">
        <v>1903</v>
      </c>
      <c r="B203" s="2" t="s">
        <v>59</v>
      </c>
      <c r="C203" s="3"/>
      <c r="D203" s="3"/>
      <c r="E203" s="3"/>
      <c r="F203" s="3"/>
      <c r="G203" s="3"/>
      <c r="H203" s="3">
        <v>2002853.49</v>
      </c>
      <c r="I203" s="3"/>
      <c r="J203" s="3">
        <f t="shared" ref="J203:J228" si="3">SUM(C203:I203)</f>
        <v>2002853.49</v>
      </c>
    </row>
    <row r="204" spans="1:10" x14ac:dyDescent="0.3">
      <c r="A204" s="15">
        <v>1903010</v>
      </c>
      <c r="B204" s="2" t="s">
        <v>480</v>
      </c>
      <c r="C204" s="3"/>
      <c r="D204" s="3"/>
      <c r="E204" s="3"/>
      <c r="F204" s="3">
        <v>1099344.17</v>
      </c>
      <c r="G204" s="3"/>
      <c r="H204" s="3"/>
      <c r="I204" s="3"/>
      <c r="J204" s="3">
        <f t="shared" si="3"/>
        <v>1099344.17</v>
      </c>
    </row>
    <row r="205" spans="1:10" x14ac:dyDescent="0.3">
      <c r="A205" s="15">
        <v>1903020</v>
      </c>
      <c r="B205" s="2" t="s">
        <v>301</v>
      </c>
      <c r="C205" s="3"/>
      <c r="D205" s="3"/>
      <c r="E205" s="3"/>
      <c r="F205" s="3">
        <v>156853.72</v>
      </c>
      <c r="G205" s="3"/>
      <c r="H205" s="3"/>
      <c r="I205" s="3"/>
      <c r="J205" s="3">
        <f t="shared" si="3"/>
        <v>156853.72</v>
      </c>
    </row>
    <row r="206" spans="1:10" x14ac:dyDescent="0.3">
      <c r="A206" s="15">
        <v>190302001</v>
      </c>
      <c r="B206" s="2" t="s">
        <v>302</v>
      </c>
      <c r="C206" s="3"/>
      <c r="D206" s="3"/>
      <c r="E206" s="3">
        <v>803.65</v>
      </c>
      <c r="F206" s="3"/>
      <c r="G206" s="3"/>
      <c r="H206" s="3"/>
      <c r="I206" s="3"/>
      <c r="J206" s="3">
        <f t="shared" si="3"/>
        <v>803.65</v>
      </c>
    </row>
    <row r="207" spans="1:10" x14ac:dyDescent="0.3">
      <c r="A207" s="15">
        <v>190302002</v>
      </c>
      <c r="B207" s="2" t="s">
        <v>303</v>
      </c>
      <c r="C207" s="3"/>
      <c r="D207" s="3"/>
      <c r="E207" s="3">
        <v>38221.97</v>
      </c>
      <c r="F207" s="3"/>
      <c r="G207" s="3"/>
      <c r="H207" s="3"/>
      <c r="I207" s="3"/>
      <c r="J207" s="3">
        <f t="shared" si="3"/>
        <v>38221.97</v>
      </c>
    </row>
    <row r="208" spans="1:10" x14ac:dyDescent="0.3">
      <c r="A208" s="15">
        <v>190302005</v>
      </c>
      <c r="B208" s="2" t="s">
        <v>536</v>
      </c>
      <c r="C208" s="3"/>
      <c r="D208" s="3"/>
      <c r="E208" s="3">
        <v>914.3</v>
      </c>
      <c r="F208" s="3"/>
      <c r="G208" s="3"/>
      <c r="H208" s="3"/>
      <c r="I208" s="3"/>
      <c r="J208" s="3">
        <f t="shared" si="3"/>
        <v>914.3</v>
      </c>
    </row>
    <row r="209" spans="1:10" x14ac:dyDescent="0.3">
      <c r="A209" s="15">
        <v>190302006</v>
      </c>
      <c r="B209" s="2" t="s">
        <v>537</v>
      </c>
      <c r="C209" s="3"/>
      <c r="D209" s="3"/>
      <c r="E209" s="3">
        <v>3402.76</v>
      </c>
      <c r="F209" s="3"/>
      <c r="G209" s="3"/>
      <c r="H209" s="3"/>
      <c r="I209" s="3"/>
      <c r="J209" s="3">
        <f t="shared" si="3"/>
        <v>3402.76</v>
      </c>
    </row>
    <row r="210" spans="1:10" x14ac:dyDescent="0.3">
      <c r="A210" s="15">
        <v>190302008</v>
      </c>
      <c r="B210" s="2" t="s">
        <v>513</v>
      </c>
      <c r="C210" s="3"/>
      <c r="D210" s="3"/>
      <c r="E210" s="3">
        <v>6412.54</v>
      </c>
      <c r="F210" s="3"/>
      <c r="G210" s="3"/>
      <c r="H210" s="3"/>
      <c r="I210" s="3"/>
      <c r="J210" s="3">
        <f t="shared" si="3"/>
        <v>6412.54</v>
      </c>
    </row>
    <row r="211" spans="1:10" x14ac:dyDescent="0.3">
      <c r="A211" s="15">
        <v>190302009</v>
      </c>
      <c r="B211" s="2" t="s">
        <v>304</v>
      </c>
      <c r="C211" s="3"/>
      <c r="D211" s="3"/>
      <c r="E211" s="3">
        <v>131.97999999999999</v>
      </c>
      <c r="F211" s="3"/>
      <c r="G211" s="3"/>
      <c r="H211" s="3"/>
      <c r="I211" s="3"/>
      <c r="J211" s="3">
        <f t="shared" si="3"/>
        <v>131.97999999999999</v>
      </c>
    </row>
    <row r="212" spans="1:10" x14ac:dyDescent="0.3">
      <c r="A212" s="15">
        <v>190302015</v>
      </c>
      <c r="B212" s="2" t="s">
        <v>305</v>
      </c>
      <c r="C212" s="3"/>
      <c r="D212" s="3"/>
      <c r="E212" s="3">
        <v>30700.41</v>
      </c>
      <c r="F212" s="3"/>
      <c r="G212" s="3"/>
      <c r="H212" s="3"/>
      <c r="I212" s="3"/>
      <c r="J212" s="3">
        <f t="shared" si="3"/>
        <v>30700.41</v>
      </c>
    </row>
    <row r="213" spans="1:10" x14ac:dyDescent="0.3">
      <c r="A213" s="15">
        <v>190302016</v>
      </c>
      <c r="B213" s="2" t="s">
        <v>306</v>
      </c>
      <c r="C213" s="3"/>
      <c r="D213" s="3"/>
      <c r="E213" s="3">
        <v>23517.07</v>
      </c>
      <c r="F213" s="3"/>
      <c r="G213" s="3"/>
      <c r="H213" s="3"/>
      <c r="I213" s="3"/>
      <c r="J213" s="3">
        <f t="shared" si="3"/>
        <v>23517.07</v>
      </c>
    </row>
    <row r="214" spans="1:10" x14ac:dyDescent="0.3">
      <c r="A214" s="15">
        <v>190302020</v>
      </c>
      <c r="B214" s="2" t="s">
        <v>19</v>
      </c>
      <c r="C214" s="3"/>
      <c r="D214" s="3"/>
      <c r="E214" s="3">
        <v>31448.63</v>
      </c>
      <c r="F214" s="3"/>
      <c r="G214" s="3"/>
      <c r="H214" s="3"/>
      <c r="I214" s="3"/>
      <c r="J214" s="3">
        <f t="shared" si="3"/>
        <v>31448.63</v>
      </c>
    </row>
    <row r="215" spans="1:10" x14ac:dyDescent="0.3">
      <c r="A215" s="15">
        <v>190302021</v>
      </c>
      <c r="B215" s="2" t="s">
        <v>307</v>
      </c>
      <c r="C215" s="3"/>
      <c r="D215" s="3"/>
      <c r="E215" s="3">
        <v>3882.31</v>
      </c>
      <c r="F215" s="3"/>
      <c r="G215" s="3"/>
      <c r="H215" s="3"/>
      <c r="I215" s="3"/>
      <c r="J215" s="3">
        <f t="shared" si="3"/>
        <v>3882.31</v>
      </c>
    </row>
    <row r="216" spans="1:10" x14ac:dyDescent="0.3">
      <c r="A216" s="15">
        <v>190302023</v>
      </c>
      <c r="B216" s="2" t="s">
        <v>22</v>
      </c>
      <c r="C216" s="3"/>
      <c r="D216" s="3"/>
      <c r="E216" s="3">
        <v>8262.84</v>
      </c>
      <c r="F216" s="3"/>
      <c r="G216" s="3"/>
      <c r="H216" s="3"/>
      <c r="I216" s="3"/>
      <c r="J216" s="3">
        <f t="shared" si="3"/>
        <v>8262.84</v>
      </c>
    </row>
    <row r="217" spans="1:10" x14ac:dyDescent="0.3">
      <c r="A217" s="15">
        <v>190302024</v>
      </c>
      <c r="B217" s="2" t="s">
        <v>481</v>
      </c>
      <c r="C217" s="3"/>
      <c r="D217" s="3"/>
      <c r="E217" s="3">
        <v>403.76</v>
      </c>
      <c r="F217" s="3"/>
      <c r="G217" s="3"/>
      <c r="H217" s="3"/>
      <c r="I217" s="3"/>
      <c r="J217" s="3">
        <f t="shared" si="3"/>
        <v>403.76</v>
      </c>
    </row>
    <row r="218" spans="1:10" x14ac:dyDescent="0.3">
      <c r="A218" s="15">
        <v>190302026</v>
      </c>
      <c r="B218" s="2" t="s">
        <v>160</v>
      </c>
      <c r="C218" s="3"/>
      <c r="D218" s="3"/>
      <c r="E218" s="3">
        <v>1594.66</v>
      </c>
      <c r="F218" s="3"/>
      <c r="G218" s="3"/>
      <c r="H218" s="3"/>
      <c r="I218" s="3"/>
      <c r="J218" s="3">
        <f t="shared" si="3"/>
        <v>1594.66</v>
      </c>
    </row>
    <row r="219" spans="1:10" x14ac:dyDescent="0.3">
      <c r="A219" s="15">
        <v>190302027</v>
      </c>
      <c r="B219" s="2" t="s">
        <v>504</v>
      </c>
      <c r="C219" s="3"/>
      <c r="D219" s="3"/>
      <c r="E219" s="3">
        <v>7156.84</v>
      </c>
      <c r="F219" s="3"/>
      <c r="G219" s="3"/>
      <c r="H219" s="3"/>
      <c r="I219" s="3"/>
      <c r="J219" s="3">
        <f t="shared" si="3"/>
        <v>7156.84</v>
      </c>
    </row>
    <row r="220" spans="1:10" x14ac:dyDescent="0.3">
      <c r="A220" s="15">
        <v>1903080</v>
      </c>
      <c r="B220" s="2" t="s">
        <v>60</v>
      </c>
      <c r="C220" s="3"/>
      <c r="D220" s="3"/>
      <c r="E220" s="3"/>
      <c r="F220" s="3">
        <v>746655.6</v>
      </c>
      <c r="G220" s="3"/>
      <c r="H220" s="3"/>
      <c r="I220" s="3"/>
      <c r="J220" s="3">
        <f t="shared" si="3"/>
        <v>746655.6</v>
      </c>
    </row>
    <row r="221" spans="1:10" x14ac:dyDescent="0.3">
      <c r="A221" s="15">
        <v>190308010</v>
      </c>
      <c r="B221" s="2" t="s">
        <v>61</v>
      </c>
      <c r="C221" s="3"/>
      <c r="D221" s="3"/>
      <c r="E221" s="3">
        <v>746655.6</v>
      </c>
      <c r="F221" s="3"/>
      <c r="G221" s="3"/>
      <c r="H221" s="3"/>
      <c r="I221" s="3"/>
      <c r="J221" s="3">
        <f t="shared" si="3"/>
        <v>746655.6</v>
      </c>
    </row>
    <row r="222" spans="1:10" x14ac:dyDescent="0.3">
      <c r="A222" s="15">
        <v>1999</v>
      </c>
      <c r="B222" s="1" t="s">
        <v>247</v>
      </c>
      <c r="H222" s="1">
        <v>170973.81</v>
      </c>
      <c r="J222" s="1">
        <f t="shared" si="3"/>
        <v>170973.81</v>
      </c>
    </row>
    <row r="223" spans="1:10" x14ac:dyDescent="0.3">
      <c r="A223" s="15">
        <v>1999040</v>
      </c>
      <c r="B223" s="1" t="s">
        <v>246</v>
      </c>
      <c r="F223" s="1">
        <v>170973.81</v>
      </c>
      <c r="J223" s="1">
        <f t="shared" si="3"/>
        <v>170973.81</v>
      </c>
    </row>
    <row r="224" spans="1:10" x14ac:dyDescent="0.3">
      <c r="A224" s="15">
        <v>199904010</v>
      </c>
      <c r="B224" s="1" t="s">
        <v>257</v>
      </c>
      <c r="E224" s="1">
        <v>170973.81</v>
      </c>
      <c r="J224" s="1">
        <f t="shared" si="3"/>
        <v>170973.81</v>
      </c>
    </row>
    <row r="225" spans="1:10" x14ac:dyDescent="0.3">
      <c r="A225" s="15">
        <v>19990401001</v>
      </c>
      <c r="B225" s="1" t="s">
        <v>298</v>
      </c>
      <c r="D225" s="1">
        <v>67551.850000000006</v>
      </c>
      <c r="J225" s="1">
        <f t="shared" si="3"/>
        <v>67551.850000000006</v>
      </c>
    </row>
    <row r="226" spans="1:10" x14ac:dyDescent="0.3">
      <c r="A226" s="15">
        <v>19990401002</v>
      </c>
      <c r="B226" s="1" t="s">
        <v>262</v>
      </c>
      <c r="D226" s="1">
        <v>103421.96</v>
      </c>
      <c r="J226" s="1">
        <f t="shared" si="3"/>
        <v>103421.96</v>
      </c>
    </row>
    <row r="227" spans="1:10" x14ac:dyDescent="0.3">
      <c r="A227" s="15"/>
      <c r="B227" s="2"/>
      <c r="C227" s="3"/>
      <c r="D227" s="3"/>
      <c r="E227" s="3"/>
      <c r="F227" s="3"/>
      <c r="G227" s="3"/>
      <c r="H227" s="3"/>
      <c r="I227" s="3"/>
      <c r="J227" s="3"/>
    </row>
    <row r="228" spans="1:10" s="13" customFormat="1" x14ac:dyDescent="0.3">
      <c r="A228" s="12"/>
      <c r="B228" s="13" t="s">
        <v>62</v>
      </c>
      <c r="C228" s="14"/>
      <c r="D228" s="14"/>
      <c r="E228" s="14"/>
      <c r="F228" s="14"/>
      <c r="G228" s="14"/>
      <c r="H228" s="14"/>
      <c r="I228" s="14">
        <v>89485099.430000007</v>
      </c>
      <c r="J228" s="14">
        <f t="shared" si="3"/>
        <v>89485099.430000007</v>
      </c>
    </row>
    <row r="229" spans="1:10" x14ac:dyDescent="0.3">
      <c r="A229" s="15"/>
      <c r="B229" s="2"/>
      <c r="C229" s="3"/>
      <c r="D229" s="3"/>
      <c r="E229" s="3"/>
      <c r="F229" s="3"/>
      <c r="G229" s="3"/>
      <c r="H229" s="3"/>
      <c r="I229" s="3"/>
      <c r="J229" s="3"/>
    </row>
    <row r="230" spans="1:10" s="13" customFormat="1" x14ac:dyDescent="0.3">
      <c r="A230" s="12"/>
      <c r="B230" s="13" t="s">
        <v>308</v>
      </c>
      <c r="C230" s="14"/>
      <c r="D230" s="14"/>
      <c r="E230" s="14"/>
      <c r="F230" s="14"/>
      <c r="G230" s="14"/>
      <c r="H230" s="14"/>
      <c r="I230" s="14"/>
      <c r="J230" s="14"/>
    </row>
    <row r="231" spans="1:10" x14ac:dyDescent="0.3">
      <c r="A231" s="15"/>
      <c r="B231" s="2"/>
      <c r="C231" s="3"/>
      <c r="D231" s="3"/>
      <c r="E231" s="3"/>
      <c r="F231" s="3"/>
      <c r="G231" s="3"/>
      <c r="H231" s="3"/>
      <c r="I231" s="3"/>
      <c r="J231" s="3"/>
    </row>
    <row r="232" spans="1:10" x14ac:dyDescent="0.3">
      <c r="A232" s="15">
        <v>41</v>
      </c>
      <c r="B232" s="2" t="s">
        <v>309</v>
      </c>
      <c r="C232" s="3"/>
      <c r="D232" s="3"/>
      <c r="E232" s="3"/>
      <c r="F232" s="3"/>
      <c r="G232" s="3"/>
      <c r="H232" s="3"/>
      <c r="I232" s="3">
        <v>23292490.690000001</v>
      </c>
      <c r="J232" s="3">
        <f>SUM(C232:I232)</f>
        <v>23292490.690000001</v>
      </c>
    </row>
    <row r="233" spans="1:10" x14ac:dyDescent="0.3">
      <c r="A233" s="15">
        <v>4101</v>
      </c>
      <c r="B233" s="2" t="s">
        <v>192</v>
      </c>
      <c r="C233" s="3"/>
      <c r="D233" s="3"/>
      <c r="E233" s="3"/>
      <c r="F233" s="3"/>
      <c r="G233" s="3"/>
      <c r="H233" s="3">
        <v>4802913.4400000004</v>
      </c>
      <c r="I233" s="3"/>
      <c r="J233" s="3">
        <f t="shared" ref="J233:J296" si="4">SUM(C233:I233)</f>
        <v>4802913.4400000004</v>
      </c>
    </row>
    <row r="234" spans="1:10" x14ac:dyDescent="0.3">
      <c r="A234" s="15">
        <v>4101010</v>
      </c>
      <c r="B234" s="2" t="s">
        <v>310</v>
      </c>
      <c r="C234" s="3"/>
      <c r="D234" s="3"/>
      <c r="E234" s="3"/>
      <c r="F234" s="3">
        <v>830112.6</v>
      </c>
      <c r="G234" s="3"/>
      <c r="H234" s="3"/>
      <c r="I234" s="3"/>
      <c r="J234" s="3">
        <f t="shared" si="4"/>
        <v>830112.6</v>
      </c>
    </row>
    <row r="235" spans="1:10" x14ac:dyDescent="0.3">
      <c r="A235" s="15">
        <v>410101001</v>
      </c>
      <c r="B235" s="2" t="s">
        <v>42</v>
      </c>
      <c r="C235" s="3"/>
      <c r="D235" s="3"/>
      <c r="E235" s="3">
        <v>830112.6</v>
      </c>
      <c r="F235" s="3"/>
      <c r="G235" s="3"/>
      <c r="H235" s="3"/>
      <c r="I235" s="3"/>
      <c r="J235" s="3">
        <f t="shared" si="4"/>
        <v>830112.6</v>
      </c>
    </row>
    <row r="236" spans="1:10" x14ac:dyDescent="0.3">
      <c r="A236" s="15">
        <v>41010100101</v>
      </c>
      <c r="B236" s="2" t="s">
        <v>177</v>
      </c>
      <c r="C236" s="3"/>
      <c r="D236" s="3">
        <v>159371.32999999999</v>
      </c>
      <c r="E236" s="3"/>
      <c r="F236" s="3"/>
      <c r="G236" s="3"/>
      <c r="H236" s="3"/>
      <c r="I236" s="3"/>
      <c r="J236" s="3">
        <f t="shared" si="4"/>
        <v>159371.32999999999</v>
      </c>
    </row>
    <row r="237" spans="1:10" x14ac:dyDescent="0.3">
      <c r="A237" s="15">
        <v>41010100102</v>
      </c>
      <c r="B237" s="2" t="s">
        <v>311</v>
      </c>
      <c r="C237" s="3"/>
      <c r="D237" s="3">
        <v>670741.27</v>
      </c>
      <c r="E237" s="3"/>
      <c r="F237" s="3"/>
      <c r="G237" s="3"/>
      <c r="H237" s="3"/>
      <c r="I237" s="3"/>
      <c r="J237" s="3">
        <f t="shared" si="4"/>
        <v>670741.27</v>
      </c>
    </row>
    <row r="238" spans="1:10" x14ac:dyDescent="0.3">
      <c r="A238" s="15">
        <v>4101020</v>
      </c>
      <c r="B238" s="2" t="s">
        <v>312</v>
      </c>
      <c r="C238" s="3"/>
      <c r="D238" s="3"/>
      <c r="E238" s="3"/>
      <c r="F238" s="3">
        <v>1138649</v>
      </c>
      <c r="G238" s="3"/>
      <c r="H238" s="3"/>
      <c r="I238" s="3"/>
      <c r="J238" s="3">
        <f t="shared" si="4"/>
        <v>1138649</v>
      </c>
    </row>
    <row r="239" spans="1:10" x14ac:dyDescent="0.3">
      <c r="A239" s="15">
        <v>410102001</v>
      </c>
      <c r="B239" s="2" t="s">
        <v>42</v>
      </c>
      <c r="C239" s="3"/>
      <c r="D239" s="3"/>
      <c r="E239" s="3">
        <v>1138649</v>
      </c>
      <c r="F239" s="3"/>
      <c r="G239" s="3"/>
      <c r="H239" s="3"/>
      <c r="I239" s="3"/>
      <c r="J239" s="3">
        <f t="shared" si="4"/>
        <v>1138649</v>
      </c>
    </row>
    <row r="240" spans="1:10" x14ac:dyDescent="0.3">
      <c r="A240" s="15">
        <v>41010200101</v>
      </c>
      <c r="B240" s="2" t="s">
        <v>194</v>
      </c>
      <c r="C240" s="3"/>
      <c r="D240" s="3">
        <v>497210</v>
      </c>
      <c r="E240" s="3"/>
      <c r="F240" s="3"/>
      <c r="G240" s="3"/>
      <c r="H240" s="3"/>
      <c r="I240" s="3"/>
      <c r="J240" s="3">
        <f t="shared" si="4"/>
        <v>497210</v>
      </c>
    </row>
    <row r="241" spans="1:10" x14ac:dyDescent="0.3">
      <c r="A241" s="15">
        <v>41010200102</v>
      </c>
      <c r="B241" s="2" t="s">
        <v>313</v>
      </c>
      <c r="C241" s="3"/>
      <c r="D241" s="3">
        <v>641439</v>
      </c>
      <c r="E241" s="3"/>
      <c r="F241" s="3"/>
      <c r="G241" s="3"/>
      <c r="H241" s="3"/>
      <c r="I241" s="3"/>
      <c r="J241" s="3">
        <f t="shared" si="4"/>
        <v>641439</v>
      </c>
    </row>
    <row r="242" spans="1:10" x14ac:dyDescent="0.3">
      <c r="A242" s="15">
        <v>4101030</v>
      </c>
      <c r="B242" s="2" t="s">
        <v>180</v>
      </c>
      <c r="C242" s="3"/>
      <c r="D242" s="3"/>
      <c r="E242" s="3"/>
      <c r="F242" s="3">
        <v>1279426.77</v>
      </c>
      <c r="G242" s="3"/>
      <c r="H242" s="3"/>
      <c r="I242" s="3"/>
      <c r="J242" s="3">
        <f t="shared" si="4"/>
        <v>1279426.77</v>
      </c>
    </row>
    <row r="243" spans="1:10" x14ac:dyDescent="0.3">
      <c r="A243" s="15">
        <v>410103001</v>
      </c>
      <c r="B243" s="2" t="s">
        <v>42</v>
      </c>
      <c r="C243" s="3"/>
      <c r="D243" s="3"/>
      <c r="E243" s="3">
        <v>1264272.83</v>
      </c>
      <c r="F243" s="3"/>
      <c r="G243" s="3"/>
      <c r="H243" s="3"/>
      <c r="I243" s="3"/>
      <c r="J243" s="3">
        <f t="shared" si="4"/>
        <v>1264272.83</v>
      </c>
    </row>
    <row r="244" spans="1:10" x14ac:dyDescent="0.3">
      <c r="A244" s="15">
        <v>41010300103</v>
      </c>
      <c r="B244" s="2" t="s">
        <v>180</v>
      </c>
      <c r="C244" s="3"/>
      <c r="D244" s="3">
        <v>1264272.83</v>
      </c>
      <c r="E244" s="3"/>
      <c r="F244" s="3"/>
      <c r="G244" s="3"/>
      <c r="H244" s="3"/>
      <c r="I244" s="3"/>
      <c r="J244" s="3">
        <f t="shared" si="4"/>
        <v>1264272.83</v>
      </c>
    </row>
    <row r="245" spans="1:10" x14ac:dyDescent="0.3">
      <c r="A245" s="15">
        <v>410103002</v>
      </c>
      <c r="B245" s="2" t="s">
        <v>265</v>
      </c>
      <c r="C245" s="3"/>
      <c r="D245" s="3"/>
      <c r="E245" s="3">
        <v>13375</v>
      </c>
      <c r="F245" s="3"/>
      <c r="G245" s="3"/>
      <c r="H245" s="3"/>
      <c r="I245" s="3"/>
      <c r="J245" s="3">
        <f t="shared" si="4"/>
        <v>13375</v>
      </c>
    </row>
    <row r="246" spans="1:10" x14ac:dyDescent="0.3">
      <c r="A246" s="15">
        <v>410103003</v>
      </c>
      <c r="B246" s="2" t="s">
        <v>58</v>
      </c>
      <c r="C246" s="3"/>
      <c r="D246" s="3"/>
      <c r="E246" s="3">
        <v>1778.94</v>
      </c>
      <c r="F246" s="3"/>
      <c r="G246" s="3"/>
      <c r="H246" s="3"/>
      <c r="I246" s="3"/>
      <c r="J246" s="3">
        <f t="shared" si="4"/>
        <v>1778.94</v>
      </c>
    </row>
    <row r="247" spans="1:10" x14ac:dyDescent="0.3">
      <c r="A247" s="15">
        <v>4101040</v>
      </c>
      <c r="B247" s="2" t="s">
        <v>206</v>
      </c>
      <c r="C247" s="3"/>
      <c r="D247" s="3"/>
      <c r="E247" s="3"/>
      <c r="F247" s="3">
        <v>1554725.07</v>
      </c>
      <c r="G247" s="3"/>
      <c r="H247" s="3"/>
      <c r="I247" s="3"/>
      <c r="J247" s="3">
        <f t="shared" si="4"/>
        <v>1554725.07</v>
      </c>
    </row>
    <row r="248" spans="1:10" x14ac:dyDescent="0.3">
      <c r="A248" s="15">
        <v>410104001</v>
      </c>
      <c r="B248" s="2" t="s">
        <v>42</v>
      </c>
      <c r="C248" s="3"/>
      <c r="D248" s="3"/>
      <c r="E248" s="3">
        <v>1554725.07</v>
      </c>
      <c r="F248" s="3"/>
      <c r="G248" s="3"/>
      <c r="H248" s="3"/>
      <c r="I248" s="3"/>
      <c r="J248" s="3">
        <f t="shared" si="4"/>
        <v>1554725.07</v>
      </c>
    </row>
    <row r="249" spans="1:10" x14ac:dyDescent="0.3">
      <c r="A249" s="15">
        <v>41010400118</v>
      </c>
      <c r="B249" s="2" t="s">
        <v>207</v>
      </c>
      <c r="C249" s="3"/>
      <c r="D249" s="3">
        <v>1413329.31</v>
      </c>
      <c r="E249" s="3"/>
      <c r="F249" s="3"/>
      <c r="G249" s="3"/>
      <c r="H249" s="3"/>
      <c r="I249" s="3"/>
      <c r="J249" s="3">
        <f t="shared" si="4"/>
        <v>1413329.31</v>
      </c>
    </row>
    <row r="250" spans="1:10" x14ac:dyDescent="0.3">
      <c r="A250" s="15">
        <v>41010400119</v>
      </c>
      <c r="B250" s="2" t="s">
        <v>314</v>
      </c>
      <c r="C250" s="3"/>
      <c r="D250" s="3">
        <v>32571.51</v>
      </c>
      <c r="E250" s="3"/>
      <c r="F250" s="3"/>
      <c r="G250" s="3"/>
      <c r="H250" s="3"/>
      <c r="I250" s="3"/>
      <c r="J250" s="3">
        <f t="shared" si="4"/>
        <v>32571.51</v>
      </c>
    </row>
    <row r="251" spans="1:10" x14ac:dyDescent="0.3">
      <c r="A251" s="15">
        <v>41010400120</v>
      </c>
      <c r="B251" s="2" t="s">
        <v>505</v>
      </c>
      <c r="C251" s="3"/>
      <c r="D251" s="3">
        <v>15114.29</v>
      </c>
      <c r="E251" s="3"/>
      <c r="F251" s="3"/>
      <c r="G251" s="3"/>
      <c r="H251" s="3"/>
      <c r="I251" s="3"/>
      <c r="J251" s="3">
        <f t="shared" si="4"/>
        <v>15114.29</v>
      </c>
    </row>
    <row r="252" spans="1:10" x14ac:dyDescent="0.3">
      <c r="A252" s="15">
        <v>41010400121</v>
      </c>
      <c r="B252" s="2" t="s">
        <v>506</v>
      </c>
      <c r="C252" s="3"/>
      <c r="D252" s="3">
        <v>10000</v>
      </c>
      <c r="E252" s="3"/>
      <c r="F252" s="3"/>
      <c r="G252" s="3"/>
      <c r="H252" s="3"/>
      <c r="I252" s="3"/>
      <c r="J252" s="3">
        <f t="shared" si="4"/>
        <v>10000</v>
      </c>
    </row>
    <row r="253" spans="1:10" x14ac:dyDescent="0.3">
      <c r="A253" s="15">
        <v>41010400122</v>
      </c>
      <c r="B253" s="2" t="s">
        <v>315</v>
      </c>
      <c r="C253" s="3"/>
      <c r="D253" s="3">
        <v>83709.960000000006</v>
      </c>
      <c r="E253" s="3"/>
      <c r="F253" s="3"/>
      <c r="G253" s="3"/>
      <c r="H253" s="3"/>
      <c r="I253" s="3"/>
      <c r="J253" s="3">
        <f t="shared" si="4"/>
        <v>83709.960000000006</v>
      </c>
    </row>
    <row r="254" spans="1:10" x14ac:dyDescent="0.3">
      <c r="A254" s="15">
        <v>4102</v>
      </c>
      <c r="B254" s="2" t="s">
        <v>208</v>
      </c>
      <c r="C254" s="3"/>
      <c r="D254" s="3"/>
      <c r="E254" s="3"/>
      <c r="F254" s="3"/>
      <c r="G254" s="3"/>
      <c r="H254" s="3">
        <v>94720.09</v>
      </c>
      <c r="I254" s="3"/>
      <c r="J254" s="3">
        <f t="shared" si="4"/>
        <v>94720.09</v>
      </c>
    </row>
    <row r="255" spans="1:10" x14ac:dyDescent="0.3">
      <c r="A255" s="15">
        <v>4102010</v>
      </c>
      <c r="B255" s="2" t="s">
        <v>202</v>
      </c>
      <c r="C255" s="3"/>
      <c r="D255" s="3"/>
      <c r="E255" s="3"/>
      <c r="F255" s="3">
        <v>58570.09</v>
      </c>
      <c r="G255" s="3"/>
      <c r="H255" s="3"/>
      <c r="I255" s="3"/>
      <c r="J255" s="3">
        <f t="shared" si="4"/>
        <v>58570.09</v>
      </c>
    </row>
    <row r="256" spans="1:10" x14ac:dyDescent="0.3">
      <c r="A256" s="15">
        <v>410201001</v>
      </c>
      <c r="B256" s="2" t="s">
        <v>42</v>
      </c>
      <c r="C256" s="3"/>
      <c r="D256" s="3"/>
      <c r="E256" s="3">
        <v>58570.09</v>
      </c>
      <c r="F256" s="3"/>
      <c r="G256" s="3"/>
      <c r="H256" s="3"/>
      <c r="I256" s="3"/>
      <c r="J256" s="3">
        <f t="shared" si="4"/>
        <v>58570.09</v>
      </c>
    </row>
    <row r="257" spans="1:10" x14ac:dyDescent="0.3">
      <c r="A257" s="15">
        <v>4102030</v>
      </c>
      <c r="B257" s="2" t="s">
        <v>183</v>
      </c>
      <c r="C257" s="3"/>
      <c r="D257" s="3"/>
      <c r="E257" s="3"/>
      <c r="F257" s="3">
        <v>36150</v>
      </c>
      <c r="G257" s="3"/>
      <c r="H257" s="3"/>
      <c r="I257" s="3"/>
      <c r="J257" s="3">
        <f t="shared" si="4"/>
        <v>36150</v>
      </c>
    </row>
    <row r="258" spans="1:10" x14ac:dyDescent="0.3">
      <c r="A258" s="15">
        <v>410203001</v>
      </c>
      <c r="B258" s="2" t="s">
        <v>42</v>
      </c>
      <c r="C258" s="3"/>
      <c r="D258" s="3"/>
      <c r="E258" s="3">
        <v>36150</v>
      </c>
      <c r="F258" s="3"/>
      <c r="G258" s="3"/>
      <c r="H258" s="3"/>
      <c r="I258" s="3"/>
      <c r="J258" s="3">
        <f t="shared" si="4"/>
        <v>36150</v>
      </c>
    </row>
    <row r="259" spans="1:10" x14ac:dyDescent="0.3">
      <c r="A259" s="15">
        <v>41020300102</v>
      </c>
      <c r="B259" s="2" t="s">
        <v>316</v>
      </c>
      <c r="C259" s="3"/>
      <c r="D259" s="3">
        <v>36150</v>
      </c>
      <c r="E259" s="3"/>
      <c r="F259" s="3"/>
      <c r="G259" s="3"/>
      <c r="H259" s="3"/>
      <c r="I259" s="3"/>
      <c r="J259" s="3">
        <f t="shared" si="4"/>
        <v>36150</v>
      </c>
    </row>
    <row r="260" spans="1:10" x14ac:dyDescent="0.3">
      <c r="A260" s="15">
        <v>4103</v>
      </c>
      <c r="B260" s="2" t="s">
        <v>209</v>
      </c>
      <c r="C260" s="3"/>
      <c r="D260" s="3"/>
      <c r="E260" s="3"/>
      <c r="F260" s="3"/>
      <c r="G260" s="3"/>
      <c r="H260" s="3">
        <v>12046060.58</v>
      </c>
      <c r="I260" s="3"/>
      <c r="J260" s="3">
        <f t="shared" si="4"/>
        <v>12046060.58</v>
      </c>
    </row>
    <row r="261" spans="1:10" x14ac:dyDescent="0.3">
      <c r="A261" s="15">
        <v>4103010</v>
      </c>
      <c r="B261" s="2" t="s">
        <v>186</v>
      </c>
      <c r="C261" s="3"/>
      <c r="D261" s="3"/>
      <c r="E261" s="3"/>
      <c r="F261" s="3">
        <v>11965472.970000001</v>
      </c>
      <c r="G261" s="3"/>
      <c r="H261" s="3"/>
      <c r="I261" s="3"/>
      <c r="J261" s="3">
        <f t="shared" si="4"/>
        <v>11965472.970000001</v>
      </c>
    </row>
    <row r="262" spans="1:10" x14ac:dyDescent="0.3">
      <c r="A262" s="15">
        <v>410301001</v>
      </c>
      <c r="B262" s="2" t="s">
        <v>42</v>
      </c>
      <c r="C262" s="3"/>
      <c r="D262" s="3"/>
      <c r="E262" s="3">
        <v>11791538.189999999</v>
      </c>
      <c r="F262" s="3"/>
      <c r="G262" s="3"/>
      <c r="H262" s="3"/>
      <c r="I262" s="3"/>
      <c r="J262" s="3">
        <f t="shared" si="4"/>
        <v>11791538.189999999</v>
      </c>
    </row>
    <row r="263" spans="1:10" x14ac:dyDescent="0.3">
      <c r="A263" s="15">
        <v>41030100101</v>
      </c>
      <c r="B263" s="2" t="s">
        <v>186</v>
      </c>
      <c r="C263" s="3"/>
      <c r="D263" s="3">
        <v>11791538.189999999</v>
      </c>
      <c r="E263" s="3"/>
      <c r="F263" s="3"/>
      <c r="G263" s="3"/>
      <c r="H263" s="3"/>
      <c r="I263" s="3"/>
      <c r="J263" s="3">
        <f t="shared" si="4"/>
        <v>11791538.189999999</v>
      </c>
    </row>
    <row r="264" spans="1:10" x14ac:dyDescent="0.3">
      <c r="A264" s="15">
        <v>410301002</v>
      </c>
      <c r="B264" s="2" t="s">
        <v>265</v>
      </c>
      <c r="C264" s="3"/>
      <c r="D264" s="3"/>
      <c r="E264" s="3">
        <v>172669.4</v>
      </c>
      <c r="F264" s="3"/>
      <c r="G264" s="3"/>
      <c r="H264" s="3"/>
      <c r="I264" s="3"/>
      <c r="J264" s="3">
        <f t="shared" si="4"/>
        <v>172669.4</v>
      </c>
    </row>
    <row r="265" spans="1:10" x14ac:dyDescent="0.3">
      <c r="A265" s="15">
        <v>410301003</v>
      </c>
      <c r="B265" s="2" t="s">
        <v>58</v>
      </c>
      <c r="C265" s="3"/>
      <c r="D265" s="3"/>
      <c r="E265" s="3">
        <v>1265.3800000000001</v>
      </c>
      <c r="F265" s="3"/>
      <c r="G265" s="3"/>
      <c r="H265" s="3"/>
      <c r="I265" s="3"/>
      <c r="J265" s="3">
        <f t="shared" si="4"/>
        <v>1265.3800000000001</v>
      </c>
    </row>
    <row r="266" spans="1:10" x14ac:dyDescent="0.3">
      <c r="A266" s="15">
        <v>4103020</v>
      </c>
      <c r="B266" s="2" t="s">
        <v>188</v>
      </c>
      <c r="C266" s="3"/>
      <c r="D266" s="3"/>
      <c r="E266" s="3"/>
      <c r="F266" s="3">
        <v>80587.61</v>
      </c>
      <c r="G266" s="3"/>
      <c r="H266" s="3"/>
      <c r="I266" s="3"/>
      <c r="J266" s="3">
        <f t="shared" si="4"/>
        <v>80587.61</v>
      </c>
    </row>
    <row r="267" spans="1:10" x14ac:dyDescent="0.3">
      <c r="A267" s="15">
        <v>410302001</v>
      </c>
      <c r="B267" s="2" t="s">
        <v>42</v>
      </c>
      <c r="C267" s="3"/>
      <c r="D267" s="3"/>
      <c r="E267" s="3">
        <v>80587.61</v>
      </c>
      <c r="F267" s="3"/>
      <c r="G267" s="3"/>
      <c r="H267" s="3"/>
      <c r="I267" s="3"/>
      <c r="J267" s="3">
        <f t="shared" si="4"/>
        <v>80587.61</v>
      </c>
    </row>
    <row r="268" spans="1:10" x14ac:dyDescent="0.3">
      <c r="A268" s="15">
        <v>41030200101</v>
      </c>
      <c r="B268" s="2" t="s">
        <v>317</v>
      </c>
      <c r="C268" s="3"/>
      <c r="D268" s="3">
        <v>80587.61</v>
      </c>
      <c r="E268" s="3"/>
      <c r="F268" s="3"/>
      <c r="G268" s="3"/>
      <c r="H268" s="3"/>
      <c r="I268" s="3"/>
      <c r="J268" s="3">
        <f t="shared" si="4"/>
        <v>80587.61</v>
      </c>
    </row>
    <row r="269" spans="1:10" x14ac:dyDescent="0.3">
      <c r="A269" s="15">
        <v>4103020010101</v>
      </c>
      <c r="B269" s="2" t="s">
        <v>189</v>
      </c>
      <c r="C269" s="3">
        <v>7612.02</v>
      </c>
      <c r="D269" s="3"/>
      <c r="E269" s="3"/>
      <c r="F269" s="3"/>
      <c r="G269" s="3"/>
      <c r="H269" s="3"/>
      <c r="I269" s="3"/>
      <c r="J269" s="3">
        <f t="shared" si="4"/>
        <v>7612.02</v>
      </c>
    </row>
    <row r="270" spans="1:10" x14ac:dyDescent="0.3">
      <c r="A270" s="15">
        <v>4103020010102</v>
      </c>
      <c r="B270" s="2" t="s">
        <v>190</v>
      </c>
      <c r="C270" s="3">
        <v>72975.59</v>
      </c>
      <c r="D270" s="3"/>
      <c r="E270" s="3"/>
      <c r="F270" s="3"/>
      <c r="G270" s="3"/>
      <c r="H270" s="3"/>
      <c r="I270" s="3"/>
      <c r="J270" s="3">
        <f t="shared" si="4"/>
        <v>72975.59</v>
      </c>
    </row>
    <row r="271" spans="1:10" x14ac:dyDescent="0.3">
      <c r="A271" s="15">
        <v>4106</v>
      </c>
      <c r="B271" s="2" t="s">
        <v>63</v>
      </c>
      <c r="C271" s="3"/>
      <c r="D271" s="3"/>
      <c r="E271" s="3"/>
      <c r="F271" s="3"/>
      <c r="G271" s="3"/>
      <c r="H271" s="3">
        <v>4485645.9400000004</v>
      </c>
      <c r="I271" s="3"/>
      <c r="J271" s="3">
        <f t="shared" si="4"/>
        <v>4485645.9400000004</v>
      </c>
    </row>
    <row r="272" spans="1:10" x14ac:dyDescent="0.3">
      <c r="A272" s="15">
        <v>4106230</v>
      </c>
      <c r="B272" s="2" t="s">
        <v>191</v>
      </c>
      <c r="C272" s="3"/>
      <c r="D272" s="3"/>
      <c r="E272" s="3"/>
      <c r="F272" s="3">
        <v>4485645.9400000004</v>
      </c>
      <c r="G272" s="3"/>
      <c r="H272" s="3"/>
      <c r="I272" s="3"/>
      <c r="J272" s="3">
        <f t="shared" si="4"/>
        <v>4485645.9400000004</v>
      </c>
    </row>
    <row r="273" spans="1:10" x14ac:dyDescent="0.3">
      <c r="A273" s="15">
        <v>410623001</v>
      </c>
      <c r="B273" s="2" t="s">
        <v>42</v>
      </c>
      <c r="C273" s="3"/>
      <c r="D273" s="3"/>
      <c r="E273" s="3">
        <v>4485645.9400000004</v>
      </c>
      <c r="F273" s="3"/>
      <c r="G273" s="3"/>
      <c r="H273" s="3"/>
      <c r="I273" s="3"/>
      <c r="J273" s="3">
        <f t="shared" si="4"/>
        <v>4485645.9400000004</v>
      </c>
    </row>
    <row r="274" spans="1:10" x14ac:dyDescent="0.3">
      <c r="A274" s="15">
        <v>41062300101</v>
      </c>
      <c r="B274" s="2" t="s">
        <v>191</v>
      </c>
      <c r="C274" s="3"/>
      <c r="D274" s="3">
        <v>4485645.9400000004</v>
      </c>
      <c r="E274" s="3"/>
      <c r="F274" s="3"/>
      <c r="G274" s="3"/>
      <c r="H274" s="3"/>
      <c r="I274" s="3"/>
      <c r="J274" s="3">
        <f t="shared" si="4"/>
        <v>4485645.9400000004</v>
      </c>
    </row>
    <row r="275" spans="1:10" x14ac:dyDescent="0.3">
      <c r="A275" s="15">
        <v>4108</v>
      </c>
      <c r="B275" s="2" t="s">
        <v>482</v>
      </c>
      <c r="C275" s="3"/>
      <c r="D275" s="3"/>
      <c r="E275" s="3"/>
      <c r="F275" s="3"/>
      <c r="G275" s="3"/>
      <c r="H275" s="3">
        <v>30000</v>
      </c>
      <c r="I275" s="3"/>
      <c r="J275" s="3">
        <f t="shared" si="4"/>
        <v>30000</v>
      </c>
    </row>
    <row r="276" spans="1:10" x14ac:dyDescent="0.3">
      <c r="A276" s="15">
        <v>4108010</v>
      </c>
      <c r="B276" s="2" t="s">
        <v>216</v>
      </c>
      <c r="C276" s="3"/>
      <c r="D276" s="3"/>
      <c r="E276" s="3"/>
      <c r="F276" s="3">
        <v>30000</v>
      </c>
      <c r="G276" s="3"/>
      <c r="H276" s="3"/>
      <c r="I276" s="3"/>
      <c r="J276" s="3">
        <f t="shared" si="4"/>
        <v>30000</v>
      </c>
    </row>
    <row r="277" spans="1:10" x14ac:dyDescent="0.3">
      <c r="A277" s="15">
        <v>410801001</v>
      </c>
      <c r="B277" s="2" t="s">
        <v>177</v>
      </c>
      <c r="C277" s="3"/>
      <c r="D277" s="3"/>
      <c r="E277" s="3">
        <v>30000</v>
      </c>
      <c r="F277" s="3"/>
      <c r="G277" s="3"/>
      <c r="H277" s="3"/>
      <c r="I277" s="3"/>
      <c r="J277" s="3">
        <f t="shared" si="4"/>
        <v>30000</v>
      </c>
    </row>
    <row r="278" spans="1:10" x14ac:dyDescent="0.3">
      <c r="A278" s="15">
        <v>4109</v>
      </c>
      <c r="B278" s="2" t="s">
        <v>318</v>
      </c>
      <c r="C278" s="3"/>
      <c r="D278" s="3"/>
      <c r="E278" s="3"/>
      <c r="F278" s="3"/>
      <c r="G278" s="3"/>
      <c r="H278" s="3">
        <v>1203347.72</v>
      </c>
      <c r="I278" s="3"/>
      <c r="J278" s="3">
        <f t="shared" si="4"/>
        <v>1203347.72</v>
      </c>
    </row>
    <row r="279" spans="1:10" x14ac:dyDescent="0.3">
      <c r="A279" s="15">
        <v>4109010</v>
      </c>
      <c r="B279" s="2" t="s">
        <v>210</v>
      </c>
      <c r="C279" s="3"/>
      <c r="D279" s="3"/>
      <c r="E279" s="3"/>
      <c r="F279" s="3">
        <v>1203347.72</v>
      </c>
      <c r="G279" s="3"/>
      <c r="H279" s="3"/>
      <c r="I279" s="3"/>
      <c r="J279" s="3">
        <f t="shared" si="4"/>
        <v>1203347.72</v>
      </c>
    </row>
    <row r="280" spans="1:10" x14ac:dyDescent="0.3">
      <c r="A280" s="15">
        <v>410901001</v>
      </c>
      <c r="B280" s="2" t="s">
        <v>210</v>
      </c>
      <c r="C280" s="3"/>
      <c r="D280" s="3"/>
      <c r="E280" s="3">
        <v>42798.01</v>
      </c>
      <c r="F280" s="3"/>
      <c r="G280" s="3"/>
      <c r="H280" s="3"/>
      <c r="I280" s="3"/>
      <c r="J280" s="3">
        <f t="shared" si="4"/>
        <v>42798.01</v>
      </c>
    </row>
    <row r="281" spans="1:10" x14ac:dyDescent="0.3">
      <c r="A281" s="15">
        <v>410901003</v>
      </c>
      <c r="B281" s="2" t="s">
        <v>211</v>
      </c>
      <c r="C281" s="3"/>
      <c r="D281" s="3"/>
      <c r="E281" s="3">
        <v>1061727.83</v>
      </c>
      <c r="F281" s="3"/>
      <c r="G281" s="3"/>
      <c r="H281" s="3"/>
      <c r="I281" s="3"/>
      <c r="J281" s="3">
        <f t="shared" si="4"/>
        <v>1061727.83</v>
      </c>
    </row>
    <row r="282" spans="1:10" x14ac:dyDescent="0.3">
      <c r="A282" s="15">
        <v>410901004</v>
      </c>
      <c r="B282" s="2" t="s">
        <v>319</v>
      </c>
      <c r="C282" s="3"/>
      <c r="D282" s="3"/>
      <c r="E282" s="3">
        <v>98821.88</v>
      </c>
      <c r="F282" s="3"/>
      <c r="G282" s="3"/>
      <c r="H282" s="3"/>
      <c r="I282" s="3"/>
      <c r="J282" s="3">
        <f t="shared" si="4"/>
        <v>98821.88</v>
      </c>
    </row>
    <row r="283" spans="1:10" x14ac:dyDescent="0.3">
      <c r="A283" s="15">
        <v>4110</v>
      </c>
      <c r="B283" s="2" t="s">
        <v>320</v>
      </c>
      <c r="C283" s="3"/>
      <c r="D283" s="3"/>
      <c r="E283" s="3"/>
      <c r="F283" s="3"/>
      <c r="G283" s="3"/>
      <c r="H283" s="3">
        <v>629802.92000000004</v>
      </c>
      <c r="I283" s="3"/>
      <c r="J283" s="3">
        <f t="shared" si="4"/>
        <v>629802.92000000004</v>
      </c>
    </row>
    <row r="284" spans="1:10" x14ac:dyDescent="0.3">
      <c r="A284" s="15">
        <v>4110010</v>
      </c>
      <c r="B284" s="2" t="s">
        <v>192</v>
      </c>
      <c r="C284" s="3"/>
      <c r="D284" s="3"/>
      <c r="E284" s="3"/>
      <c r="F284" s="3">
        <v>78878.69</v>
      </c>
      <c r="G284" s="3"/>
      <c r="H284" s="3"/>
      <c r="I284" s="3"/>
      <c r="J284" s="3">
        <f t="shared" si="4"/>
        <v>78878.69</v>
      </c>
    </row>
    <row r="285" spans="1:10" x14ac:dyDescent="0.3">
      <c r="A285" s="15">
        <v>411001001</v>
      </c>
      <c r="B285" s="2" t="s">
        <v>321</v>
      </c>
      <c r="C285" s="3"/>
      <c r="D285" s="3"/>
      <c r="E285" s="3">
        <v>26180.55</v>
      </c>
      <c r="F285" s="3"/>
      <c r="G285" s="3"/>
      <c r="H285" s="3"/>
      <c r="I285" s="3"/>
      <c r="J285" s="3">
        <f t="shared" si="4"/>
        <v>26180.55</v>
      </c>
    </row>
    <row r="286" spans="1:10" x14ac:dyDescent="0.3">
      <c r="A286" s="15">
        <v>41100100101</v>
      </c>
      <c r="B286" s="2" t="s">
        <v>42</v>
      </c>
      <c r="C286" s="3"/>
      <c r="D286" s="3">
        <v>26180.55</v>
      </c>
      <c r="E286" s="3"/>
      <c r="F286" s="3"/>
      <c r="G286" s="3"/>
      <c r="H286" s="3"/>
      <c r="I286" s="3"/>
      <c r="J286" s="3">
        <f t="shared" si="4"/>
        <v>26180.55</v>
      </c>
    </row>
    <row r="287" spans="1:10" x14ac:dyDescent="0.3">
      <c r="A287" s="15">
        <v>411001004</v>
      </c>
      <c r="B287" s="2" t="s">
        <v>322</v>
      </c>
      <c r="C287" s="3"/>
      <c r="D287" s="3"/>
      <c r="E287" s="3">
        <v>52698.14</v>
      </c>
      <c r="F287" s="3"/>
      <c r="G287" s="3"/>
      <c r="H287" s="3"/>
      <c r="I287" s="3"/>
      <c r="J287" s="3">
        <f t="shared" si="4"/>
        <v>52698.14</v>
      </c>
    </row>
    <row r="288" spans="1:10" x14ac:dyDescent="0.3">
      <c r="A288" s="15">
        <v>41100100401</v>
      </c>
      <c r="B288" s="2" t="s">
        <v>42</v>
      </c>
      <c r="C288" s="3"/>
      <c r="D288" s="3">
        <v>52698.14</v>
      </c>
      <c r="E288" s="3"/>
      <c r="F288" s="3"/>
      <c r="G288" s="3"/>
      <c r="H288" s="3"/>
      <c r="I288" s="3"/>
      <c r="J288" s="3">
        <f t="shared" si="4"/>
        <v>52698.14</v>
      </c>
    </row>
    <row r="289" spans="1:10" x14ac:dyDescent="0.3">
      <c r="A289" s="15">
        <v>4110020</v>
      </c>
      <c r="B289" s="2" t="s">
        <v>208</v>
      </c>
      <c r="C289" s="3"/>
      <c r="D289" s="3"/>
      <c r="E289" s="3"/>
      <c r="F289" s="3">
        <v>76293.55</v>
      </c>
      <c r="G289" s="3"/>
      <c r="H289" s="3"/>
      <c r="I289" s="3"/>
      <c r="J289" s="3">
        <f t="shared" si="4"/>
        <v>76293.55</v>
      </c>
    </row>
    <row r="290" spans="1:10" x14ac:dyDescent="0.3">
      <c r="A290" s="15">
        <v>411002003</v>
      </c>
      <c r="B290" s="2" t="s">
        <v>183</v>
      </c>
      <c r="C290" s="3"/>
      <c r="D290" s="3"/>
      <c r="E290" s="3">
        <v>76293.55</v>
      </c>
      <c r="F290" s="3"/>
      <c r="G290" s="3"/>
      <c r="H290" s="3"/>
      <c r="I290" s="3"/>
      <c r="J290" s="3">
        <f t="shared" si="4"/>
        <v>76293.55</v>
      </c>
    </row>
    <row r="291" spans="1:10" x14ac:dyDescent="0.3">
      <c r="A291" s="15">
        <v>41100200301</v>
      </c>
      <c r="B291" s="2" t="s">
        <v>42</v>
      </c>
      <c r="C291" s="3"/>
      <c r="D291" s="3">
        <v>76293.55</v>
      </c>
      <c r="E291" s="3"/>
      <c r="F291" s="3"/>
      <c r="G291" s="3"/>
      <c r="H291" s="3"/>
      <c r="I291" s="3"/>
      <c r="J291" s="3">
        <f t="shared" si="4"/>
        <v>76293.55</v>
      </c>
    </row>
    <row r="292" spans="1:10" x14ac:dyDescent="0.3">
      <c r="A292" s="15">
        <v>411003</v>
      </c>
      <c r="B292" s="2" t="s">
        <v>209</v>
      </c>
      <c r="C292" s="3"/>
      <c r="D292" s="3"/>
      <c r="E292" s="3"/>
      <c r="F292" s="3"/>
      <c r="G292" s="3">
        <v>466630.68</v>
      </c>
      <c r="H292" s="3"/>
      <c r="I292" s="3"/>
      <c r="J292" s="3">
        <f t="shared" si="4"/>
        <v>466630.68</v>
      </c>
    </row>
    <row r="293" spans="1:10" x14ac:dyDescent="0.3">
      <c r="A293" s="15">
        <v>411003001</v>
      </c>
      <c r="B293" s="2" t="s">
        <v>186</v>
      </c>
      <c r="C293" s="3"/>
      <c r="D293" s="3"/>
      <c r="E293" s="3">
        <v>464472.78</v>
      </c>
      <c r="F293" s="3"/>
      <c r="G293" s="3"/>
      <c r="H293" s="3"/>
      <c r="I293" s="3"/>
      <c r="J293" s="3">
        <f t="shared" si="4"/>
        <v>464472.78</v>
      </c>
    </row>
    <row r="294" spans="1:10" x14ac:dyDescent="0.3">
      <c r="A294" s="15">
        <v>41100300101</v>
      </c>
      <c r="B294" s="2" t="s">
        <v>42</v>
      </c>
      <c r="C294" s="3"/>
      <c r="D294" s="3">
        <v>464472.78</v>
      </c>
      <c r="E294" s="3"/>
      <c r="F294" s="3"/>
      <c r="G294" s="3"/>
      <c r="H294" s="3"/>
      <c r="I294" s="3"/>
      <c r="J294" s="3">
        <f t="shared" si="4"/>
        <v>464472.78</v>
      </c>
    </row>
    <row r="295" spans="1:10" x14ac:dyDescent="0.3">
      <c r="A295" s="15">
        <v>4110030010101</v>
      </c>
      <c r="B295" s="2" t="s">
        <v>186</v>
      </c>
      <c r="C295" s="3">
        <v>464472.78</v>
      </c>
      <c r="D295" s="3"/>
      <c r="E295" s="3"/>
      <c r="F295" s="3"/>
      <c r="G295" s="3"/>
      <c r="H295" s="3"/>
      <c r="I295" s="3"/>
      <c r="J295" s="3">
        <f t="shared" si="4"/>
        <v>464472.78</v>
      </c>
    </row>
    <row r="296" spans="1:10" x14ac:dyDescent="0.3">
      <c r="A296" s="15">
        <v>411003002</v>
      </c>
      <c r="B296" s="2" t="s">
        <v>188</v>
      </c>
      <c r="C296" s="3"/>
      <c r="D296" s="3"/>
      <c r="E296" s="3">
        <v>2157.9</v>
      </c>
      <c r="F296" s="3"/>
      <c r="G296" s="3"/>
      <c r="H296" s="3"/>
      <c r="I296" s="3"/>
      <c r="J296" s="3">
        <f t="shared" si="4"/>
        <v>2157.9</v>
      </c>
    </row>
    <row r="297" spans="1:10" x14ac:dyDescent="0.3">
      <c r="A297" s="15">
        <v>41100300201</v>
      </c>
      <c r="B297" s="2" t="s">
        <v>42</v>
      </c>
      <c r="C297" s="3"/>
      <c r="D297" s="3">
        <v>2157.9</v>
      </c>
      <c r="E297" s="3"/>
      <c r="F297" s="3"/>
      <c r="G297" s="3"/>
      <c r="H297" s="3"/>
      <c r="I297" s="3"/>
      <c r="J297" s="3">
        <f t="shared" ref="J297:J360" si="5">SUM(C297:I297)</f>
        <v>2157.9</v>
      </c>
    </row>
    <row r="298" spans="1:10" x14ac:dyDescent="0.3">
      <c r="A298" s="15">
        <v>4110030020102</v>
      </c>
      <c r="B298" s="2" t="s">
        <v>190</v>
      </c>
      <c r="C298" s="3">
        <v>2157.9</v>
      </c>
      <c r="D298" s="3"/>
      <c r="E298" s="3"/>
      <c r="F298" s="3"/>
      <c r="G298" s="3"/>
      <c r="H298" s="3"/>
      <c r="I298" s="3"/>
      <c r="J298" s="3">
        <f t="shared" si="5"/>
        <v>2157.9</v>
      </c>
    </row>
    <row r="299" spans="1:10" x14ac:dyDescent="0.3">
      <c r="A299" s="15">
        <v>411006</v>
      </c>
      <c r="B299" s="2" t="s">
        <v>63</v>
      </c>
      <c r="C299" s="3"/>
      <c r="D299" s="3"/>
      <c r="E299" s="3"/>
      <c r="F299" s="3"/>
      <c r="G299" s="3">
        <v>8000</v>
      </c>
      <c r="H299" s="3"/>
      <c r="I299" s="3"/>
      <c r="J299" s="3">
        <f t="shared" si="5"/>
        <v>8000</v>
      </c>
    </row>
    <row r="300" spans="1:10" x14ac:dyDescent="0.3">
      <c r="A300" s="15">
        <v>411006023</v>
      </c>
      <c r="B300" s="2" t="s">
        <v>191</v>
      </c>
      <c r="C300" s="3"/>
      <c r="D300" s="3"/>
      <c r="E300" s="3">
        <v>8000</v>
      </c>
      <c r="F300" s="3"/>
      <c r="G300" s="3"/>
      <c r="H300" s="3"/>
      <c r="I300" s="3"/>
      <c r="J300" s="3">
        <f t="shared" si="5"/>
        <v>8000</v>
      </c>
    </row>
    <row r="301" spans="1:10" x14ac:dyDescent="0.3">
      <c r="A301" s="15">
        <v>41100602301</v>
      </c>
      <c r="B301" s="2" t="s">
        <v>42</v>
      </c>
      <c r="C301" s="3"/>
      <c r="D301" s="3">
        <v>8000</v>
      </c>
      <c r="E301" s="3"/>
      <c r="F301" s="3"/>
      <c r="G301" s="3"/>
      <c r="H301" s="3"/>
      <c r="I301" s="3"/>
      <c r="J301" s="3">
        <f t="shared" si="5"/>
        <v>8000</v>
      </c>
    </row>
    <row r="302" spans="1:10" x14ac:dyDescent="0.3">
      <c r="A302" s="15">
        <v>42</v>
      </c>
      <c r="B302" s="2" t="s">
        <v>323</v>
      </c>
      <c r="C302" s="3"/>
      <c r="D302" s="3"/>
      <c r="E302" s="3"/>
      <c r="F302" s="3"/>
      <c r="G302" s="3"/>
      <c r="H302" s="3"/>
      <c r="I302" s="3">
        <v>4854541.5599999996</v>
      </c>
      <c r="J302" s="3">
        <f t="shared" si="5"/>
        <v>4854541.5599999996</v>
      </c>
    </row>
    <row r="303" spans="1:10" x14ac:dyDescent="0.3">
      <c r="A303" s="15">
        <v>4201</v>
      </c>
      <c r="B303" s="2" t="s">
        <v>192</v>
      </c>
      <c r="C303" s="3"/>
      <c r="D303" s="3"/>
      <c r="E303" s="3"/>
      <c r="F303" s="3"/>
      <c r="G303" s="3"/>
      <c r="H303" s="3">
        <v>1817170.97</v>
      </c>
      <c r="I303" s="3"/>
      <c r="J303" s="3">
        <f t="shared" si="5"/>
        <v>1817170.97</v>
      </c>
    </row>
    <row r="304" spans="1:10" x14ac:dyDescent="0.3">
      <c r="A304" s="15">
        <v>4201010</v>
      </c>
      <c r="B304" s="2" t="s">
        <v>310</v>
      </c>
      <c r="C304" s="3"/>
      <c r="D304" s="3"/>
      <c r="E304" s="3"/>
      <c r="F304" s="3">
        <v>163256.35999999999</v>
      </c>
      <c r="G304" s="3"/>
      <c r="H304" s="3"/>
      <c r="I304" s="3"/>
      <c r="J304" s="3">
        <f t="shared" si="5"/>
        <v>163256.35999999999</v>
      </c>
    </row>
    <row r="305" spans="1:10" x14ac:dyDescent="0.3">
      <c r="A305" s="15">
        <v>420101004</v>
      </c>
      <c r="B305" s="2" t="s">
        <v>324</v>
      </c>
      <c r="C305" s="3"/>
      <c r="D305" s="3"/>
      <c r="E305" s="3">
        <v>160400.45000000001</v>
      </c>
      <c r="F305" s="3"/>
      <c r="G305" s="3"/>
      <c r="H305" s="3"/>
      <c r="I305" s="3"/>
      <c r="J305" s="3">
        <f t="shared" si="5"/>
        <v>160400.45000000001</v>
      </c>
    </row>
    <row r="306" spans="1:10" x14ac:dyDescent="0.3">
      <c r="A306" s="15">
        <v>420101006</v>
      </c>
      <c r="B306" s="2" t="s">
        <v>325</v>
      </c>
      <c r="C306" s="3"/>
      <c r="D306" s="3"/>
      <c r="E306" s="3">
        <v>2855.91</v>
      </c>
      <c r="F306" s="3"/>
      <c r="G306" s="3"/>
      <c r="H306" s="3"/>
      <c r="I306" s="3"/>
      <c r="J306" s="3">
        <f t="shared" si="5"/>
        <v>2855.91</v>
      </c>
    </row>
    <row r="307" spans="1:10" x14ac:dyDescent="0.3">
      <c r="A307" s="15">
        <v>4201020</v>
      </c>
      <c r="B307" s="2" t="s">
        <v>312</v>
      </c>
      <c r="C307" s="3"/>
      <c r="D307" s="3"/>
      <c r="E307" s="3"/>
      <c r="F307" s="3">
        <v>437445.94</v>
      </c>
      <c r="G307" s="3"/>
      <c r="H307" s="3"/>
      <c r="I307" s="3"/>
      <c r="J307" s="3">
        <f t="shared" si="5"/>
        <v>437445.94</v>
      </c>
    </row>
    <row r="308" spans="1:10" x14ac:dyDescent="0.3">
      <c r="A308" s="15">
        <v>420102004</v>
      </c>
      <c r="B308" s="2" t="s">
        <v>324</v>
      </c>
      <c r="C308" s="3"/>
      <c r="D308" s="3"/>
      <c r="E308" s="3">
        <v>437445.94</v>
      </c>
      <c r="F308" s="3"/>
      <c r="G308" s="3"/>
      <c r="H308" s="3"/>
      <c r="I308" s="3"/>
      <c r="J308" s="3">
        <f t="shared" si="5"/>
        <v>437445.94</v>
      </c>
    </row>
    <row r="309" spans="1:10" x14ac:dyDescent="0.3">
      <c r="A309" s="15">
        <v>4201030</v>
      </c>
      <c r="B309" s="2" t="s">
        <v>180</v>
      </c>
      <c r="C309" s="3"/>
      <c r="D309" s="3"/>
      <c r="E309" s="3"/>
      <c r="F309" s="3">
        <v>589407.56999999995</v>
      </c>
      <c r="G309" s="3"/>
      <c r="H309" s="3"/>
      <c r="I309" s="3"/>
      <c r="J309" s="3">
        <f t="shared" si="5"/>
        <v>589407.56999999995</v>
      </c>
    </row>
    <row r="310" spans="1:10" x14ac:dyDescent="0.3">
      <c r="A310" s="15">
        <v>420103004</v>
      </c>
      <c r="B310" s="2" t="s">
        <v>324</v>
      </c>
      <c r="C310" s="3"/>
      <c r="D310" s="3"/>
      <c r="E310" s="3">
        <v>554445.46</v>
      </c>
      <c r="F310" s="3"/>
      <c r="G310" s="3"/>
      <c r="H310" s="3"/>
      <c r="I310" s="3"/>
      <c r="J310" s="3">
        <f t="shared" si="5"/>
        <v>554445.46</v>
      </c>
    </row>
    <row r="311" spans="1:10" x14ac:dyDescent="0.3">
      <c r="A311" s="15">
        <v>420103005</v>
      </c>
      <c r="B311" s="2" t="s">
        <v>326</v>
      </c>
      <c r="C311" s="3"/>
      <c r="D311" s="3"/>
      <c r="E311" s="3">
        <v>33058.25</v>
      </c>
      <c r="F311" s="3"/>
      <c r="G311" s="3"/>
      <c r="H311" s="3"/>
      <c r="I311" s="3"/>
      <c r="J311" s="3">
        <f t="shared" si="5"/>
        <v>33058.25</v>
      </c>
    </row>
    <row r="312" spans="1:10" x14ac:dyDescent="0.3">
      <c r="A312" s="15">
        <v>420103006</v>
      </c>
      <c r="B312" s="2" t="s">
        <v>327</v>
      </c>
      <c r="C312" s="3"/>
      <c r="D312" s="3"/>
      <c r="E312" s="3">
        <v>1903.86</v>
      </c>
      <c r="F312" s="3"/>
      <c r="G312" s="3"/>
      <c r="H312" s="3"/>
      <c r="I312" s="3"/>
      <c r="J312" s="3">
        <f t="shared" si="5"/>
        <v>1903.86</v>
      </c>
    </row>
    <row r="313" spans="1:10" x14ac:dyDescent="0.3">
      <c r="A313" s="15">
        <v>4201040</v>
      </c>
      <c r="B313" s="2" t="s">
        <v>201</v>
      </c>
      <c r="C313" s="3"/>
      <c r="D313" s="3"/>
      <c r="E313" s="3"/>
      <c r="F313" s="3">
        <v>627061.1</v>
      </c>
      <c r="G313" s="3"/>
      <c r="H313" s="3"/>
      <c r="I313" s="3"/>
      <c r="J313" s="3">
        <f t="shared" si="5"/>
        <v>627061.1</v>
      </c>
    </row>
    <row r="314" spans="1:10" x14ac:dyDescent="0.3">
      <c r="A314" s="15">
        <v>420104004</v>
      </c>
      <c r="B314" s="2" t="s">
        <v>324</v>
      </c>
      <c r="C314" s="3"/>
      <c r="D314" s="3"/>
      <c r="E314" s="3">
        <v>620397.56000000006</v>
      </c>
      <c r="F314" s="3"/>
      <c r="G314" s="3"/>
      <c r="H314" s="3"/>
      <c r="I314" s="3"/>
      <c r="J314" s="3">
        <f t="shared" si="5"/>
        <v>620397.56000000006</v>
      </c>
    </row>
    <row r="315" spans="1:10" x14ac:dyDescent="0.3">
      <c r="A315" s="15">
        <v>420104006</v>
      </c>
      <c r="B315" s="2" t="s">
        <v>328</v>
      </c>
      <c r="C315" s="3"/>
      <c r="D315" s="3"/>
      <c r="E315" s="3">
        <v>6663.54</v>
      </c>
      <c r="F315" s="3"/>
      <c r="G315" s="3"/>
      <c r="H315" s="3"/>
      <c r="I315" s="3"/>
      <c r="J315" s="3">
        <f t="shared" si="5"/>
        <v>6663.54</v>
      </c>
    </row>
    <row r="316" spans="1:10" x14ac:dyDescent="0.3">
      <c r="A316" s="15">
        <v>4202</v>
      </c>
      <c r="B316" s="2" t="s">
        <v>208</v>
      </c>
      <c r="C316" s="3"/>
      <c r="D316" s="3"/>
      <c r="E316" s="3"/>
      <c r="F316" s="3"/>
      <c r="G316" s="3"/>
      <c r="H316" s="3">
        <v>899.85</v>
      </c>
      <c r="I316" s="3"/>
      <c r="J316" s="3">
        <f t="shared" si="5"/>
        <v>899.85</v>
      </c>
    </row>
    <row r="317" spans="1:10" x14ac:dyDescent="0.3">
      <c r="A317" s="15">
        <v>4202010</v>
      </c>
      <c r="B317" s="2" t="s">
        <v>202</v>
      </c>
      <c r="C317" s="3"/>
      <c r="D317" s="3"/>
      <c r="E317" s="3"/>
      <c r="F317" s="3">
        <v>899.85</v>
      </c>
      <c r="G317" s="3"/>
      <c r="H317" s="3"/>
      <c r="I317" s="3"/>
      <c r="J317" s="3">
        <f t="shared" si="5"/>
        <v>899.85</v>
      </c>
    </row>
    <row r="318" spans="1:10" x14ac:dyDescent="0.3">
      <c r="A318" s="15">
        <v>420201004</v>
      </c>
      <c r="B318" s="2" t="s">
        <v>324</v>
      </c>
      <c r="C318" s="3"/>
      <c r="D318" s="3"/>
      <c r="E318" s="3">
        <v>899.85</v>
      </c>
      <c r="F318" s="3"/>
      <c r="G318" s="3"/>
      <c r="H318" s="3"/>
      <c r="I318" s="3"/>
      <c r="J318" s="3">
        <f t="shared" si="5"/>
        <v>899.85</v>
      </c>
    </row>
    <row r="319" spans="1:10" x14ac:dyDescent="0.3">
      <c r="A319" s="15">
        <v>4203</v>
      </c>
      <c r="B319" s="2" t="s">
        <v>209</v>
      </c>
      <c r="C319" s="3"/>
      <c r="D319" s="3"/>
      <c r="E319" s="3"/>
      <c r="F319" s="3"/>
      <c r="G319" s="3"/>
      <c r="H319" s="3">
        <v>635901.92000000004</v>
      </c>
      <c r="I319" s="3"/>
      <c r="J319" s="3">
        <f t="shared" si="5"/>
        <v>635901.92000000004</v>
      </c>
    </row>
    <row r="320" spans="1:10" x14ac:dyDescent="0.3">
      <c r="A320" s="15">
        <v>4203010</v>
      </c>
      <c r="B320" s="2" t="s">
        <v>186</v>
      </c>
      <c r="C320" s="3"/>
      <c r="D320" s="3"/>
      <c r="E320" s="3"/>
      <c r="F320" s="3">
        <v>498481.31</v>
      </c>
      <c r="G320" s="3"/>
      <c r="H320" s="3"/>
      <c r="I320" s="3"/>
      <c r="J320" s="3">
        <f t="shared" si="5"/>
        <v>498481.31</v>
      </c>
    </row>
    <row r="321" spans="1:10" x14ac:dyDescent="0.3">
      <c r="A321" s="15">
        <v>420301004</v>
      </c>
      <c r="B321" s="2" t="s">
        <v>324</v>
      </c>
      <c r="C321" s="3"/>
      <c r="D321" s="3"/>
      <c r="E321" s="3">
        <v>69572.34</v>
      </c>
      <c r="F321" s="3"/>
      <c r="G321" s="3"/>
      <c r="H321" s="3"/>
      <c r="I321" s="3"/>
      <c r="J321" s="3">
        <f t="shared" si="5"/>
        <v>69572.34</v>
      </c>
    </row>
    <row r="322" spans="1:10" x14ac:dyDescent="0.3">
      <c r="A322" s="15">
        <v>42030100401</v>
      </c>
      <c r="B322" s="2" t="s">
        <v>329</v>
      </c>
      <c r="C322" s="3"/>
      <c r="D322" s="3">
        <v>69572.34</v>
      </c>
      <c r="E322" s="3"/>
      <c r="F322" s="3"/>
      <c r="G322" s="3"/>
      <c r="H322" s="3"/>
      <c r="I322" s="3"/>
      <c r="J322" s="3">
        <f t="shared" si="5"/>
        <v>69572.34</v>
      </c>
    </row>
    <row r="323" spans="1:10" x14ac:dyDescent="0.3">
      <c r="A323" s="15">
        <v>420301006</v>
      </c>
      <c r="B323" s="2" t="s">
        <v>330</v>
      </c>
      <c r="C323" s="3"/>
      <c r="D323" s="3"/>
      <c r="E323" s="3">
        <v>428908.97</v>
      </c>
      <c r="F323" s="3"/>
      <c r="G323" s="3"/>
      <c r="H323" s="3"/>
      <c r="I323" s="3"/>
      <c r="J323" s="3">
        <f t="shared" si="5"/>
        <v>428908.97</v>
      </c>
    </row>
    <row r="324" spans="1:10" x14ac:dyDescent="0.3">
      <c r="A324" s="15">
        <v>4203020</v>
      </c>
      <c r="B324" s="2" t="s">
        <v>188</v>
      </c>
      <c r="C324" s="3"/>
      <c r="D324" s="3"/>
      <c r="E324" s="3"/>
      <c r="F324" s="3">
        <v>137420.60999999999</v>
      </c>
      <c r="G324" s="3"/>
      <c r="H324" s="3"/>
      <c r="I324" s="3"/>
      <c r="J324" s="3">
        <f t="shared" si="5"/>
        <v>137420.60999999999</v>
      </c>
    </row>
    <row r="325" spans="1:10" x14ac:dyDescent="0.3">
      <c r="A325" s="15">
        <v>420302004</v>
      </c>
      <c r="B325" s="2" t="s">
        <v>324</v>
      </c>
      <c r="C325" s="3"/>
      <c r="D325" s="3"/>
      <c r="E325" s="3">
        <v>137420.60999999999</v>
      </c>
      <c r="F325" s="3"/>
      <c r="G325" s="3"/>
      <c r="H325" s="3"/>
      <c r="I325" s="3"/>
      <c r="J325" s="3">
        <f t="shared" si="5"/>
        <v>137420.60999999999</v>
      </c>
    </row>
    <row r="326" spans="1:10" x14ac:dyDescent="0.3">
      <c r="A326" s="15">
        <v>4206</v>
      </c>
      <c r="B326" s="2" t="s">
        <v>63</v>
      </c>
      <c r="C326" s="3"/>
      <c r="D326" s="3"/>
      <c r="E326" s="3"/>
      <c r="F326" s="3"/>
      <c r="G326" s="3"/>
      <c r="H326" s="3">
        <v>2400568.8199999998</v>
      </c>
      <c r="I326" s="3"/>
      <c r="J326" s="3">
        <f t="shared" si="5"/>
        <v>2400568.8199999998</v>
      </c>
    </row>
    <row r="327" spans="1:10" x14ac:dyDescent="0.3">
      <c r="A327" s="15">
        <v>4206230</v>
      </c>
      <c r="B327" s="2" t="s">
        <v>191</v>
      </c>
      <c r="C327" s="3"/>
      <c r="D327" s="3"/>
      <c r="E327" s="3"/>
      <c r="F327" s="3">
        <v>2400568.8199999998</v>
      </c>
      <c r="G327" s="3"/>
      <c r="H327" s="3"/>
      <c r="I327" s="3"/>
      <c r="J327" s="3">
        <f t="shared" si="5"/>
        <v>2400568.8199999998</v>
      </c>
    </row>
    <row r="328" spans="1:10" x14ac:dyDescent="0.3">
      <c r="A328" s="15">
        <v>420623004</v>
      </c>
      <c r="B328" s="2" t="s">
        <v>324</v>
      </c>
      <c r="C328" s="3"/>
      <c r="D328" s="3"/>
      <c r="E328" s="3">
        <v>2380260.9500000002</v>
      </c>
      <c r="F328" s="3"/>
      <c r="G328" s="3"/>
      <c r="H328" s="3"/>
      <c r="I328" s="3"/>
      <c r="J328" s="3">
        <f t="shared" si="5"/>
        <v>2380260.9500000002</v>
      </c>
    </row>
    <row r="329" spans="1:10" x14ac:dyDescent="0.3">
      <c r="A329" s="15">
        <v>420623006</v>
      </c>
      <c r="B329" s="2" t="s">
        <v>331</v>
      </c>
      <c r="C329" s="3"/>
      <c r="D329" s="3"/>
      <c r="E329" s="3">
        <v>20307.87</v>
      </c>
      <c r="F329" s="3"/>
      <c r="G329" s="3"/>
      <c r="H329" s="3"/>
      <c r="I329" s="3"/>
      <c r="J329" s="3">
        <f t="shared" si="5"/>
        <v>20307.87</v>
      </c>
    </row>
    <row r="330" spans="1:10" x14ac:dyDescent="0.3">
      <c r="A330" s="15">
        <v>43</v>
      </c>
      <c r="B330" s="2" t="s">
        <v>332</v>
      </c>
      <c r="C330" s="3"/>
      <c r="D330" s="3"/>
      <c r="E330" s="3"/>
      <c r="F330" s="3"/>
      <c r="G330" s="3"/>
      <c r="H330" s="3"/>
      <c r="I330" s="3">
        <v>8580627.4000000004</v>
      </c>
      <c r="J330" s="3">
        <f t="shared" si="5"/>
        <v>8580627.4000000004</v>
      </c>
    </row>
    <row r="331" spans="1:10" x14ac:dyDescent="0.3">
      <c r="A331" s="15">
        <v>4301</v>
      </c>
      <c r="B331" s="2" t="s">
        <v>192</v>
      </c>
      <c r="C331" s="3"/>
      <c r="D331" s="3"/>
      <c r="E331" s="3"/>
      <c r="F331" s="3"/>
      <c r="G331" s="3"/>
      <c r="H331" s="3">
        <v>2477731.3199999998</v>
      </c>
      <c r="I331" s="3"/>
      <c r="J331" s="3">
        <f t="shared" si="5"/>
        <v>2477731.3199999998</v>
      </c>
    </row>
    <row r="332" spans="1:10" x14ac:dyDescent="0.3">
      <c r="A332" s="15">
        <v>4301010</v>
      </c>
      <c r="B332" s="2" t="s">
        <v>333</v>
      </c>
      <c r="C332" s="3"/>
      <c r="D332" s="3"/>
      <c r="E332" s="3"/>
      <c r="F332" s="3">
        <v>543908.38</v>
      </c>
      <c r="G332" s="3"/>
      <c r="H332" s="3"/>
      <c r="I332" s="3"/>
      <c r="J332" s="3">
        <f t="shared" si="5"/>
        <v>543908.38</v>
      </c>
    </row>
    <row r="333" spans="1:10" x14ac:dyDescent="0.3">
      <c r="A333" s="15">
        <v>430101001</v>
      </c>
      <c r="B333" s="2" t="s">
        <v>64</v>
      </c>
      <c r="C333" s="3"/>
      <c r="D333" s="3"/>
      <c r="E333" s="3">
        <v>543908.38</v>
      </c>
      <c r="F333" s="3"/>
      <c r="G333" s="3"/>
      <c r="H333" s="3"/>
      <c r="I333" s="3"/>
      <c r="J333" s="3">
        <f t="shared" si="5"/>
        <v>543908.38</v>
      </c>
    </row>
    <row r="334" spans="1:10" x14ac:dyDescent="0.3">
      <c r="A334" s="15">
        <v>43010100101</v>
      </c>
      <c r="B334" s="2" t="s">
        <v>177</v>
      </c>
      <c r="C334" s="3"/>
      <c r="D334" s="3">
        <v>68824.009999999995</v>
      </c>
      <c r="E334" s="3"/>
      <c r="F334" s="3"/>
      <c r="G334" s="3"/>
      <c r="H334" s="3"/>
      <c r="I334" s="3"/>
      <c r="J334" s="3">
        <f t="shared" si="5"/>
        <v>68824.009999999995</v>
      </c>
    </row>
    <row r="335" spans="1:10" x14ac:dyDescent="0.3">
      <c r="A335" s="15">
        <v>43010100102</v>
      </c>
      <c r="B335" s="2" t="s">
        <v>334</v>
      </c>
      <c r="C335" s="3"/>
      <c r="D335" s="3">
        <v>7021.44</v>
      </c>
      <c r="E335" s="3"/>
      <c r="F335" s="3"/>
      <c r="G335" s="3"/>
      <c r="H335" s="3"/>
      <c r="I335" s="3"/>
      <c r="J335" s="3">
        <f t="shared" si="5"/>
        <v>7021.44</v>
      </c>
    </row>
    <row r="336" spans="1:10" x14ac:dyDescent="0.3">
      <c r="A336" s="15">
        <v>43010100110</v>
      </c>
      <c r="B336" s="2" t="s">
        <v>211</v>
      </c>
      <c r="C336" s="3"/>
      <c r="D336" s="3">
        <v>468062.93</v>
      </c>
      <c r="E336" s="3"/>
      <c r="F336" s="3"/>
      <c r="G336" s="3"/>
      <c r="H336" s="3"/>
      <c r="I336" s="3"/>
      <c r="J336" s="3">
        <f t="shared" si="5"/>
        <v>468062.93</v>
      </c>
    </row>
    <row r="337" spans="1:10" x14ac:dyDescent="0.3">
      <c r="A337" s="15">
        <v>4301020</v>
      </c>
      <c r="B337" s="2" t="s">
        <v>495</v>
      </c>
      <c r="C337" s="3"/>
      <c r="D337" s="3"/>
      <c r="E337" s="3"/>
      <c r="F337" s="3">
        <v>20751.560000000001</v>
      </c>
      <c r="G337" s="3"/>
      <c r="H337" s="3"/>
      <c r="I337" s="3"/>
      <c r="J337" s="3">
        <f t="shared" si="5"/>
        <v>20751.560000000001</v>
      </c>
    </row>
    <row r="338" spans="1:10" x14ac:dyDescent="0.3">
      <c r="A338" s="15">
        <v>430102001</v>
      </c>
      <c r="B338" s="2" t="s">
        <v>64</v>
      </c>
      <c r="C338" s="3"/>
      <c r="D338" s="3"/>
      <c r="E338" s="3">
        <v>20751.560000000001</v>
      </c>
      <c r="F338" s="3"/>
      <c r="G338" s="3"/>
      <c r="H338" s="3"/>
      <c r="I338" s="3"/>
      <c r="J338" s="3">
        <f t="shared" si="5"/>
        <v>20751.560000000001</v>
      </c>
    </row>
    <row r="339" spans="1:10" x14ac:dyDescent="0.3">
      <c r="A339" s="15">
        <v>43010200101</v>
      </c>
      <c r="B339" s="2" t="s">
        <v>177</v>
      </c>
      <c r="C339" s="3"/>
      <c r="D339" s="3">
        <v>20751.560000000001</v>
      </c>
      <c r="E339" s="3"/>
      <c r="F339" s="3"/>
      <c r="G339" s="3"/>
      <c r="H339" s="3"/>
      <c r="I339" s="3"/>
      <c r="J339" s="3">
        <f t="shared" si="5"/>
        <v>20751.560000000001</v>
      </c>
    </row>
    <row r="340" spans="1:10" x14ac:dyDescent="0.3">
      <c r="A340" s="15">
        <v>4301030</v>
      </c>
      <c r="B340" s="2" t="s">
        <v>335</v>
      </c>
      <c r="C340" s="3"/>
      <c r="D340" s="3"/>
      <c r="E340" s="3"/>
      <c r="F340" s="3">
        <v>1686699.31</v>
      </c>
      <c r="G340" s="3"/>
      <c r="H340" s="3"/>
      <c r="I340" s="3"/>
      <c r="J340" s="3">
        <f t="shared" si="5"/>
        <v>1686699.31</v>
      </c>
    </row>
    <row r="341" spans="1:10" x14ac:dyDescent="0.3">
      <c r="A341" s="15">
        <v>430103001</v>
      </c>
      <c r="B341" s="2" t="s">
        <v>64</v>
      </c>
      <c r="C341" s="3"/>
      <c r="D341" s="3"/>
      <c r="E341" s="3">
        <v>1656600.49</v>
      </c>
      <c r="F341" s="3"/>
      <c r="G341" s="3"/>
      <c r="H341" s="3"/>
      <c r="I341" s="3"/>
      <c r="J341" s="3">
        <f t="shared" si="5"/>
        <v>1656600.49</v>
      </c>
    </row>
    <row r="342" spans="1:10" x14ac:dyDescent="0.3">
      <c r="A342" s="15">
        <v>43010300103</v>
      </c>
      <c r="B342" s="2" t="s">
        <v>336</v>
      </c>
      <c r="C342" s="3"/>
      <c r="D342" s="3">
        <v>1656600.49</v>
      </c>
      <c r="E342" s="3"/>
      <c r="F342" s="3"/>
      <c r="G342" s="3"/>
      <c r="H342" s="3"/>
      <c r="I342" s="3"/>
      <c r="J342" s="3">
        <f t="shared" si="5"/>
        <v>1656600.49</v>
      </c>
    </row>
    <row r="343" spans="1:10" x14ac:dyDescent="0.3">
      <c r="A343" s="15">
        <v>430103002</v>
      </c>
      <c r="B343" s="2" t="s">
        <v>269</v>
      </c>
      <c r="C343" s="3"/>
      <c r="D343" s="3"/>
      <c r="E343" s="3">
        <v>21784.77</v>
      </c>
      <c r="F343" s="3"/>
      <c r="G343" s="3"/>
      <c r="H343" s="3"/>
      <c r="I343" s="3"/>
      <c r="J343" s="3">
        <f t="shared" si="5"/>
        <v>21784.77</v>
      </c>
    </row>
    <row r="344" spans="1:10" x14ac:dyDescent="0.3">
      <c r="A344" s="15">
        <v>430103003</v>
      </c>
      <c r="B344" s="2" t="s">
        <v>431</v>
      </c>
      <c r="C344" s="3"/>
      <c r="D344" s="3"/>
      <c r="E344" s="3">
        <v>8314.0499999999993</v>
      </c>
      <c r="F344" s="3"/>
      <c r="G344" s="3"/>
      <c r="H344" s="3"/>
      <c r="I344" s="3"/>
      <c r="J344" s="3">
        <f t="shared" si="5"/>
        <v>8314.0499999999993</v>
      </c>
    </row>
    <row r="345" spans="1:10" x14ac:dyDescent="0.3">
      <c r="A345" s="15">
        <v>4301040</v>
      </c>
      <c r="B345" s="2" t="s">
        <v>483</v>
      </c>
      <c r="C345" s="3"/>
      <c r="D345" s="3"/>
      <c r="E345" s="3"/>
      <c r="F345" s="3">
        <v>226372.07</v>
      </c>
      <c r="G345" s="3"/>
      <c r="H345" s="3"/>
      <c r="I345" s="3"/>
      <c r="J345" s="3">
        <f t="shared" si="5"/>
        <v>226372.07</v>
      </c>
    </row>
    <row r="346" spans="1:10" x14ac:dyDescent="0.3">
      <c r="A346" s="15">
        <v>430104001</v>
      </c>
      <c r="B346" s="2" t="s">
        <v>64</v>
      </c>
      <c r="C346" s="3"/>
      <c r="D346" s="3"/>
      <c r="E346" s="3">
        <v>226372.07</v>
      </c>
      <c r="F346" s="3"/>
      <c r="G346" s="3"/>
      <c r="H346" s="3"/>
      <c r="I346" s="3"/>
      <c r="J346" s="3">
        <f t="shared" si="5"/>
        <v>226372.07</v>
      </c>
    </row>
    <row r="347" spans="1:10" x14ac:dyDescent="0.3">
      <c r="A347" s="15">
        <v>43010400118</v>
      </c>
      <c r="B347" s="2" t="s">
        <v>201</v>
      </c>
      <c r="C347" s="3"/>
      <c r="D347" s="3">
        <v>226372.07</v>
      </c>
      <c r="E347" s="3"/>
      <c r="F347" s="3"/>
      <c r="G347" s="3"/>
      <c r="H347" s="3"/>
      <c r="I347" s="3"/>
      <c r="J347" s="3">
        <f t="shared" si="5"/>
        <v>226372.07</v>
      </c>
    </row>
    <row r="348" spans="1:10" x14ac:dyDescent="0.3">
      <c r="A348" s="15">
        <v>4303</v>
      </c>
      <c r="B348" s="2" t="s">
        <v>337</v>
      </c>
      <c r="C348" s="3"/>
      <c r="D348" s="3"/>
      <c r="E348" s="3"/>
      <c r="F348" s="3"/>
      <c r="G348" s="3"/>
      <c r="H348" s="3">
        <v>4595722.03</v>
      </c>
      <c r="I348" s="3"/>
      <c r="J348" s="3">
        <f t="shared" si="5"/>
        <v>4595722.03</v>
      </c>
    </row>
    <row r="349" spans="1:10" x14ac:dyDescent="0.3">
      <c r="A349" s="15">
        <v>4303010</v>
      </c>
      <c r="B349" s="2" t="s">
        <v>186</v>
      </c>
      <c r="C349" s="3"/>
      <c r="D349" s="3"/>
      <c r="E349" s="3"/>
      <c r="F349" s="3">
        <v>4556634.51</v>
      </c>
      <c r="G349" s="3"/>
      <c r="H349" s="3"/>
      <c r="I349" s="3"/>
      <c r="J349" s="3">
        <f t="shared" si="5"/>
        <v>4556634.51</v>
      </c>
    </row>
    <row r="350" spans="1:10" x14ac:dyDescent="0.3">
      <c r="A350" s="15">
        <v>430301001</v>
      </c>
      <c r="B350" s="2" t="s">
        <v>64</v>
      </c>
      <c r="C350" s="3"/>
      <c r="D350" s="3"/>
      <c r="E350" s="3">
        <v>4477661.43</v>
      </c>
      <c r="F350" s="3"/>
      <c r="G350" s="3"/>
      <c r="H350" s="3"/>
      <c r="I350" s="3"/>
      <c r="J350" s="3">
        <f t="shared" si="5"/>
        <v>4477661.43</v>
      </c>
    </row>
    <row r="351" spans="1:10" x14ac:dyDescent="0.3">
      <c r="A351" s="15">
        <v>43030100101</v>
      </c>
      <c r="B351" s="2" t="s">
        <v>329</v>
      </c>
      <c r="C351" s="3"/>
      <c r="D351" s="3">
        <v>4477661.43</v>
      </c>
      <c r="E351" s="3"/>
      <c r="F351" s="3"/>
      <c r="G351" s="3"/>
      <c r="H351" s="3"/>
      <c r="I351" s="3"/>
      <c r="J351" s="3">
        <f t="shared" si="5"/>
        <v>4477661.43</v>
      </c>
    </row>
    <row r="352" spans="1:10" x14ac:dyDescent="0.3">
      <c r="A352" s="15">
        <v>430301002</v>
      </c>
      <c r="B352" s="2" t="s">
        <v>269</v>
      </c>
      <c r="C352" s="3"/>
      <c r="D352" s="3"/>
      <c r="E352" s="3">
        <v>76095.87</v>
      </c>
      <c r="F352" s="3"/>
      <c r="G352" s="3"/>
      <c r="H352" s="3"/>
      <c r="I352" s="3"/>
      <c r="J352" s="3">
        <f t="shared" si="5"/>
        <v>76095.87</v>
      </c>
    </row>
    <row r="353" spans="1:10" x14ac:dyDescent="0.3">
      <c r="A353" s="15">
        <v>43030100201</v>
      </c>
      <c r="B353" s="2" t="s">
        <v>329</v>
      </c>
      <c r="C353" s="3"/>
      <c r="D353" s="3">
        <v>76095.87</v>
      </c>
      <c r="E353" s="3"/>
      <c r="F353" s="3"/>
      <c r="G353" s="3"/>
      <c r="H353" s="3"/>
      <c r="I353" s="3"/>
      <c r="J353" s="3">
        <f t="shared" si="5"/>
        <v>76095.87</v>
      </c>
    </row>
    <row r="354" spans="1:10" x14ac:dyDescent="0.3">
      <c r="A354" s="15">
        <v>430301003</v>
      </c>
      <c r="B354" s="2" t="s">
        <v>431</v>
      </c>
      <c r="C354" s="3"/>
      <c r="D354" s="3"/>
      <c r="E354" s="3">
        <v>2877.21</v>
      </c>
      <c r="F354" s="3"/>
      <c r="G354" s="3"/>
      <c r="H354" s="3"/>
      <c r="I354" s="3"/>
      <c r="J354" s="3">
        <f t="shared" si="5"/>
        <v>2877.21</v>
      </c>
    </row>
    <row r="355" spans="1:10" x14ac:dyDescent="0.3">
      <c r="A355" s="15">
        <v>43030100301</v>
      </c>
      <c r="B355" s="2" t="s">
        <v>512</v>
      </c>
      <c r="C355" s="3"/>
      <c r="D355" s="3">
        <v>2877.21</v>
      </c>
      <c r="E355" s="3"/>
      <c r="F355" s="3"/>
      <c r="G355" s="3"/>
      <c r="H355" s="3"/>
      <c r="I355" s="3"/>
      <c r="J355" s="3">
        <f t="shared" si="5"/>
        <v>2877.21</v>
      </c>
    </row>
    <row r="356" spans="1:10" x14ac:dyDescent="0.3">
      <c r="A356" s="15">
        <v>4303020</v>
      </c>
      <c r="B356" s="2" t="s">
        <v>188</v>
      </c>
      <c r="C356" s="3"/>
      <c r="D356" s="3"/>
      <c r="E356" s="3"/>
      <c r="F356" s="3">
        <v>39087.519999999997</v>
      </c>
      <c r="G356" s="3"/>
      <c r="H356" s="3"/>
      <c r="I356" s="3"/>
      <c r="J356" s="3">
        <f t="shared" si="5"/>
        <v>39087.519999999997</v>
      </c>
    </row>
    <row r="357" spans="1:10" x14ac:dyDescent="0.3">
      <c r="A357" s="15">
        <v>430302001</v>
      </c>
      <c r="B357" s="2" t="s">
        <v>64</v>
      </c>
      <c r="C357" s="3"/>
      <c r="D357" s="3"/>
      <c r="E357" s="3">
        <v>39019.61</v>
      </c>
      <c r="F357" s="3"/>
      <c r="G357" s="3"/>
      <c r="H357" s="3"/>
      <c r="I357" s="3"/>
      <c r="J357" s="3">
        <f t="shared" si="5"/>
        <v>39019.61</v>
      </c>
    </row>
    <row r="358" spans="1:10" x14ac:dyDescent="0.3">
      <c r="A358" s="15">
        <v>43030200101</v>
      </c>
      <c r="B358" s="2" t="s">
        <v>189</v>
      </c>
      <c r="C358" s="3"/>
      <c r="D358" s="3">
        <v>473.3</v>
      </c>
      <c r="E358" s="3"/>
      <c r="F358" s="3"/>
      <c r="G358" s="3"/>
      <c r="H358" s="3"/>
      <c r="I358" s="3"/>
      <c r="J358" s="3">
        <f t="shared" si="5"/>
        <v>473.3</v>
      </c>
    </row>
    <row r="359" spans="1:10" x14ac:dyDescent="0.3">
      <c r="A359" s="15">
        <v>43030200102</v>
      </c>
      <c r="B359" s="2" t="s">
        <v>190</v>
      </c>
      <c r="C359" s="3"/>
      <c r="D359" s="3">
        <v>38546.31</v>
      </c>
      <c r="E359" s="3"/>
      <c r="F359" s="3"/>
      <c r="G359" s="3"/>
      <c r="H359" s="3"/>
      <c r="I359" s="3"/>
      <c r="J359" s="3">
        <f t="shared" si="5"/>
        <v>38546.31</v>
      </c>
    </row>
    <row r="360" spans="1:10" x14ac:dyDescent="0.3">
      <c r="A360" s="15">
        <v>430302003</v>
      </c>
      <c r="B360" s="2" t="s">
        <v>431</v>
      </c>
      <c r="C360" s="3"/>
      <c r="D360" s="3"/>
      <c r="E360" s="3">
        <v>67.91</v>
      </c>
      <c r="F360" s="3"/>
      <c r="G360" s="3"/>
      <c r="H360" s="3"/>
      <c r="I360" s="3"/>
      <c r="J360" s="3">
        <f t="shared" si="5"/>
        <v>67.91</v>
      </c>
    </row>
    <row r="361" spans="1:10" x14ac:dyDescent="0.3">
      <c r="A361" s="15">
        <v>4306</v>
      </c>
      <c r="B361" s="2" t="s">
        <v>338</v>
      </c>
      <c r="C361" s="3"/>
      <c r="D361" s="3"/>
      <c r="E361" s="3"/>
      <c r="F361" s="3"/>
      <c r="G361" s="3"/>
      <c r="H361" s="3">
        <v>48948.02</v>
      </c>
      <c r="I361" s="3"/>
      <c r="J361" s="3">
        <f t="shared" ref="J361:J424" si="6">SUM(C361:I361)</f>
        <v>48948.02</v>
      </c>
    </row>
    <row r="362" spans="1:10" x14ac:dyDescent="0.3">
      <c r="A362" s="15">
        <v>4306230</v>
      </c>
      <c r="B362" s="2" t="s">
        <v>191</v>
      </c>
      <c r="C362" s="3"/>
      <c r="D362" s="3"/>
      <c r="E362" s="3"/>
      <c r="F362" s="3">
        <v>48948.02</v>
      </c>
      <c r="G362" s="3"/>
      <c r="H362" s="3"/>
      <c r="I362" s="3"/>
      <c r="J362" s="3">
        <f t="shared" si="6"/>
        <v>48948.02</v>
      </c>
    </row>
    <row r="363" spans="1:10" x14ac:dyDescent="0.3">
      <c r="A363" s="15">
        <v>430623001</v>
      </c>
      <c r="B363" s="2" t="s">
        <v>64</v>
      </c>
      <c r="C363" s="3"/>
      <c r="D363" s="3"/>
      <c r="E363" s="3">
        <v>48948.02</v>
      </c>
      <c r="F363" s="3"/>
      <c r="G363" s="3"/>
      <c r="H363" s="3"/>
      <c r="I363" s="3"/>
      <c r="J363" s="3">
        <f t="shared" si="6"/>
        <v>48948.02</v>
      </c>
    </row>
    <row r="364" spans="1:10" x14ac:dyDescent="0.3">
      <c r="A364" s="15">
        <v>4309</v>
      </c>
      <c r="B364" s="2" t="s">
        <v>339</v>
      </c>
      <c r="C364" s="3"/>
      <c r="D364" s="3"/>
      <c r="E364" s="3"/>
      <c r="F364" s="3"/>
      <c r="G364" s="3"/>
      <c r="H364" s="3">
        <v>1458226.03</v>
      </c>
      <c r="I364" s="3"/>
      <c r="J364" s="3">
        <f t="shared" si="6"/>
        <v>1458226.03</v>
      </c>
    </row>
    <row r="365" spans="1:10" x14ac:dyDescent="0.3">
      <c r="A365" s="15">
        <v>4309010</v>
      </c>
      <c r="B365" s="2" t="s">
        <v>192</v>
      </c>
      <c r="C365" s="3"/>
      <c r="D365" s="3"/>
      <c r="E365" s="3"/>
      <c r="F365" s="3">
        <v>880371.81</v>
      </c>
      <c r="G365" s="3"/>
      <c r="H365" s="3"/>
      <c r="I365" s="3"/>
      <c r="J365" s="3">
        <f t="shared" si="6"/>
        <v>880371.81</v>
      </c>
    </row>
    <row r="366" spans="1:10" x14ac:dyDescent="0.3">
      <c r="A366" s="15">
        <v>430901001</v>
      </c>
      <c r="B366" s="2" t="s">
        <v>64</v>
      </c>
      <c r="C366" s="3"/>
      <c r="D366" s="3"/>
      <c r="E366" s="3">
        <v>880371.81</v>
      </c>
      <c r="F366" s="3"/>
      <c r="G366" s="3"/>
      <c r="H366" s="3"/>
      <c r="I366" s="3"/>
      <c r="J366" s="3">
        <f t="shared" si="6"/>
        <v>880371.81</v>
      </c>
    </row>
    <row r="367" spans="1:10" x14ac:dyDescent="0.3">
      <c r="A367" s="15">
        <v>43090100101</v>
      </c>
      <c r="B367" s="2" t="s">
        <v>177</v>
      </c>
      <c r="C367" s="3"/>
      <c r="D367" s="3">
        <v>184279.17</v>
      </c>
      <c r="E367" s="3"/>
      <c r="F367" s="3"/>
      <c r="G367" s="3"/>
      <c r="H367" s="3"/>
      <c r="I367" s="3"/>
      <c r="J367" s="3">
        <f t="shared" si="6"/>
        <v>184279.17</v>
      </c>
    </row>
    <row r="368" spans="1:10" x14ac:dyDescent="0.3">
      <c r="A368" s="15">
        <v>43090100103</v>
      </c>
      <c r="B368" s="2" t="s">
        <v>180</v>
      </c>
      <c r="C368" s="3"/>
      <c r="D368" s="3">
        <v>56822.22</v>
      </c>
      <c r="E368" s="3"/>
      <c r="F368" s="3"/>
      <c r="G368" s="3"/>
      <c r="H368" s="3"/>
      <c r="I368" s="3"/>
      <c r="J368" s="3">
        <f t="shared" si="6"/>
        <v>56822.22</v>
      </c>
    </row>
    <row r="369" spans="1:10" x14ac:dyDescent="0.3">
      <c r="A369" s="15">
        <v>43090100118</v>
      </c>
      <c r="B369" s="2" t="s">
        <v>201</v>
      </c>
      <c r="C369" s="3"/>
      <c r="D369" s="3">
        <v>639270.42000000004</v>
      </c>
      <c r="E369" s="3"/>
      <c r="F369" s="3"/>
      <c r="G369" s="3"/>
      <c r="H369" s="3"/>
      <c r="I369" s="3"/>
      <c r="J369" s="3">
        <f t="shared" si="6"/>
        <v>639270.42000000004</v>
      </c>
    </row>
    <row r="370" spans="1:10" x14ac:dyDescent="0.3">
      <c r="A370" s="15">
        <v>4309020</v>
      </c>
      <c r="B370" s="2" t="s">
        <v>208</v>
      </c>
      <c r="C370" s="3"/>
      <c r="D370" s="3"/>
      <c r="E370" s="3"/>
      <c r="F370" s="3">
        <v>3278.52</v>
      </c>
      <c r="G370" s="3"/>
      <c r="H370" s="3"/>
      <c r="I370" s="3"/>
      <c r="J370" s="3">
        <f t="shared" si="6"/>
        <v>3278.52</v>
      </c>
    </row>
    <row r="371" spans="1:10" x14ac:dyDescent="0.3">
      <c r="A371" s="15">
        <v>430902001</v>
      </c>
      <c r="B371" s="2" t="s">
        <v>340</v>
      </c>
      <c r="C371" s="3"/>
      <c r="D371" s="3"/>
      <c r="E371" s="3">
        <v>3278.52</v>
      </c>
      <c r="F371" s="3"/>
      <c r="G371" s="3"/>
      <c r="H371" s="3"/>
      <c r="I371" s="3"/>
      <c r="J371" s="3">
        <f t="shared" si="6"/>
        <v>3278.52</v>
      </c>
    </row>
    <row r="372" spans="1:10" x14ac:dyDescent="0.3">
      <c r="A372" s="15">
        <v>4309030</v>
      </c>
      <c r="B372" s="2" t="s">
        <v>209</v>
      </c>
      <c r="C372" s="3"/>
      <c r="D372" s="3"/>
      <c r="E372" s="3"/>
      <c r="F372" s="3">
        <v>273213.92</v>
      </c>
      <c r="G372" s="3"/>
      <c r="H372" s="3"/>
      <c r="I372" s="3"/>
      <c r="J372" s="3">
        <f t="shared" si="6"/>
        <v>273213.92</v>
      </c>
    </row>
    <row r="373" spans="1:10" x14ac:dyDescent="0.3">
      <c r="A373" s="15">
        <v>430903001</v>
      </c>
      <c r="B373" s="2" t="s">
        <v>64</v>
      </c>
      <c r="C373" s="3"/>
      <c r="D373" s="3"/>
      <c r="E373" s="3">
        <v>273213.92</v>
      </c>
      <c r="F373" s="3"/>
      <c r="G373" s="3"/>
      <c r="H373" s="3"/>
      <c r="I373" s="3"/>
      <c r="J373" s="3">
        <f t="shared" si="6"/>
        <v>273213.92</v>
      </c>
    </row>
    <row r="374" spans="1:10" x14ac:dyDescent="0.3">
      <c r="A374" s="15">
        <v>43090300101</v>
      </c>
      <c r="B374" s="2" t="s">
        <v>329</v>
      </c>
      <c r="C374" s="3"/>
      <c r="D374" s="3">
        <v>258129.66</v>
      </c>
      <c r="E374" s="3"/>
      <c r="F374" s="3"/>
      <c r="G374" s="3"/>
      <c r="H374" s="3"/>
      <c r="I374" s="3"/>
      <c r="J374" s="3">
        <f t="shared" si="6"/>
        <v>258129.66</v>
      </c>
    </row>
    <row r="375" spans="1:10" x14ac:dyDescent="0.3">
      <c r="A375" s="15">
        <v>43090300102</v>
      </c>
      <c r="B375" s="2" t="s">
        <v>188</v>
      </c>
      <c r="C375" s="3"/>
      <c r="D375" s="3">
        <v>15084.26</v>
      </c>
      <c r="E375" s="3"/>
      <c r="F375" s="3"/>
      <c r="G375" s="3"/>
      <c r="H375" s="3"/>
      <c r="I375" s="3"/>
      <c r="J375" s="3">
        <f t="shared" si="6"/>
        <v>15084.26</v>
      </c>
    </row>
    <row r="376" spans="1:10" x14ac:dyDescent="0.3">
      <c r="A376" s="15">
        <v>4309060</v>
      </c>
      <c r="B376" s="2" t="s">
        <v>341</v>
      </c>
      <c r="C376" s="3"/>
      <c r="D376" s="3"/>
      <c r="E376" s="3"/>
      <c r="F376" s="3">
        <v>301361.78000000003</v>
      </c>
      <c r="G376" s="3"/>
      <c r="H376" s="3"/>
      <c r="I376" s="3"/>
      <c r="J376" s="3">
        <f t="shared" si="6"/>
        <v>301361.78000000003</v>
      </c>
    </row>
    <row r="377" spans="1:10" x14ac:dyDescent="0.3">
      <c r="A377" s="15">
        <v>430906001</v>
      </c>
      <c r="B377" s="2" t="s">
        <v>64</v>
      </c>
      <c r="C377" s="3"/>
      <c r="D377" s="3"/>
      <c r="E377" s="3">
        <v>301361.78000000003</v>
      </c>
      <c r="F377" s="3"/>
      <c r="G377" s="3"/>
      <c r="H377" s="3"/>
      <c r="I377" s="3"/>
      <c r="J377" s="3">
        <f t="shared" si="6"/>
        <v>301361.78000000003</v>
      </c>
    </row>
    <row r="378" spans="1:10" x14ac:dyDescent="0.3">
      <c r="A378" s="15">
        <v>43090600123</v>
      </c>
      <c r="B378" s="2" t="s">
        <v>191</v>
      </c>
      <c r="C378" s="3"/>
      <c r="D378" s="3">
        <v>301361.78000000003</v>
      </c>
      <c r="E378" s="3"/>
      <c r="F378" s="3"/>
      <c r="G378" s="3"/>
      <c r="H378" s="3"/>
      <c r="I378" s="3"/>
      <c r="J378" s="3">
        <f t="shared" si="6"/>
        <v>301361.78000000003</v>
      </c>
    </row>
    <row r="379" spans="1:10" x14ac:dyDescent="0.3">
      <c r="A379" s="15">
        <v>45</v>
      </c>
      <c r="B379" s="2" t="s">
        <v>342</v>
      </c>
      <c r="C379" s="3"/>
      <c r="D379" s="3"/>
      <c r="E379" s="3"/>
      <c r="F379" s="3"/>
      <c r="G379" s="3"/>
      <c r="H379" s="3"/>
      <c r="I379" s="3">
        <v>14696110.970000001</v>
      </c>
      <c r="J379" s="3">
        <f t="shared" si="6"/>
        <v>14696110.970000001</v>
      </c>
    </row>
    <row r="380" spans="1:10" x14ac:dyDescent="0.3">
      <c r="A380" s="15">
        <v>4501</v>
      </c>
      <c r="B380" s="2" t="s">
        <v>343</v>
      </c>
      <c r="C380" s="3"/>
      <c r="D380" s="3"/>
      <c r="E380" s="3"/>
      <c r="F380" s="3"/>
      <c r="G380" s="3"/>
      <c r="H380" s="3">
        <v>5182998</v>
      </c>
      <c r="I380" s="3"/>
      <c r="J380" s="3">
        <f t="shared" si="6"/>
        <v>5182998</v>
      </c>
    </row>
    <row r="381" spans="1:10" x14ac:dyDescent="0.3">
      <c r="A381" s="15">
        <v>4501010</v>
      </c>
      <c r="B381" s="2" t="s">
        <v>344</v>
      </c>
      <c r="C381" s="3"/>
      <c r="D381" s="3"/>
      <c r="E381" s="3"/>
      <c r="F381" s="3">
        <v>1518275.55</v>
      </c>
      <c r="G381" s="3"/>
      <c r="H381" s="3"/>
      <c r="I381" s="3"/>
      <c r="J381" s="3">
        <f t="shared" si="6"/>
        <v>1518275.55</v>
      </c>
    </row>
    <row r="382" spans="1:10" x14ac:dyDescent="0.3">
      <c r="A382" s="15">
        <v>450101001</v>
      </c>
      <c r="B382" s="2" t="s">
        <v>42</v>
      </c>
      <c r="C382" s="3"/>
      <c r="D382" s="3"/>
      <c r="E382" s="3">
        <v>1518275.55</v>
      </c>
      <c r="F382" s="3"/>
      <c r="G382" s="3"/>
      <c r="H382" s="3"/>
      <c r="I382" s="3"/>
      <c r="J382" s="3">
        <f t="shared" si="6"/>
        <v>1518275.55</v>
      </c>
    </row>
    <row r="383" spans="1:10" x14ac:dyDescent="0.3">
      <c r="A383" s="15">
        <v>45010100101</v>
      </c>
      <c r="B383" s="2" t="s">
        <v>345</v>
      </c>
      <c r="C383" s="3"/>
      <c r="D383" s="3">
        <v>517615.25</v>
      </c>
      <c r="E383" s="3"/>
      <c r="F383" s="3"/>
      <c r="G383" s="3"/>
      <c r="H383" s="3"/>
      <c r="I383" s="3"/>
      <c r="J383" s="3">
        <f t="shared" si="6"/>
        <v>517615.25</v>
      </c>
    </row>
    <row r="384" spans="1:10" x14ac:dyDescent="0.3">
      <c r="A384" s="15">
        <v>4501010010101</v>
      </c>
      <c r="B384" s="2" t="s">
        <v>177</v>
      </c>
      <c r="C384" s="3">
        <v>517615.25</v>
      </c>
      <c r="D384" s="3"/>
      <c r="E384" s="3"/>
      <c r="F384" s="3"/>
      <c r="G384" s="3"/>
      <c r="H384" s="3"/>
      <c r="I384" s="3"/>
      <c r="J384" s="3">
        <f t="shared" si="6"/>
        <v>517615.25</v>
      </c>
    </row>
    <row r="385" spans="1:10" x14ac:dyDescent="0.3">
      <c r="A385" s="15">
        <v>45010100102</v>
      </c>
      <c r="B385" s="2" t="s">
        <v>346</v>
      </c>
      <c r="C385" s="3"/>
      <c r="D385" s="3">
        <v>961706.97</v>
      </c>
      <c r="E385" s="3"/>
      <c r="F385" s="3"/>
      <c r="G385" s="3"/>
      <c r="H385" s="3"/>
      <c r="I385" s="3"/>
      <c r="J385" s="3">
        <f t="shared" si="6"/>
        <v>961706.97</v>
      </c>
    </row>
    <row r="386" spans="1:10" x14ac:dyDescent="0.3">
      <c r="A386" s="15">
        <v>4501010010201</v>
      </c>
      <c r="B386" s="2" t="s">
        <v>177</v>
      </c>
      <c r="C386" s="3">
        <v>961706.97</v>
      </c>
      <c r="D386" s="3"/>
      <c r="E386" s="3"/>
      <c r="F386" s="3"/>
      <c r="G386" s="3"/>
      <c r="H386" s="3"/>
      <c r="I386" s="3"/>
      <c r="J386" s="3">
        <f t="shared" si="6"/>
        <v>961706.97</v>
      </c>
    </row>
    <row r="387" spans="1:10" x14ac:dyDescent="0.3">
      <c r="A387" s="15">
        <v>45010100103</v>
      </c>
      <c r="B387" s="2" t="s">
        <v>348</v>
      </c>
      <c r="C387" s="3"/>
      <c r="D387" s="3">
        <v>38953.33</v>
      </c>
      <c r="E387" s="3"/>
      <c r="F387" s="3"/>
      <c r="G387" s="3"/>
      <c r="H387" s="3"/>
      <c r="I387" s="3"/>
      <c r="J387" s="3">
        <f t="shared" si="6"/>
        <v>38953.33</v>
      </c>
    </row>
    <row r="388" spans="1:10" x14ac:dyDescent="0.3">
      <c r="A388" s="15">
        <v>4501010010302</v>
      </c>
      <c r="B388" s="2" t="s">
        <v>484</v>
      </c>
      <c r="C388" s="3">
        <v>38953.33</v>
      </c>
      <c r="D388" s="3"/>
      <c r="E388" s="3"/>
      <c r="F388" s="3"/>
      <c r="G388" s="3"/>
      <c r="H388" s="3"/>
      <c r="I388" s="3"/>
      <c r="J388" s="3">
        <f t="shared" si="6"/>
        <v>38953.33</v>
      </c>
    </row>
    <row r="389" spans="1:10" x14ac:dyDescent="0.3">
      <c r="A389" s="15">
        <v>4501020</v>
      </c>
      <c r="B389" s="2" t="s">
        <v>178</v>
      </c>
      <c r="C389" s="3"/>
      <c r="D389" s="3"/>
      <c r="E389" s="3"/>
      <c r="F389" s="3">
        <v>1934028.35</v>
      </c>
      <c r="G389" s="3"/>
      <c r="H389" s="3"/>
      <c r="I389" s="3"/>
      <c r="J389" s="3">
        <f t="shared" si="6"/>
        <v>1934028.35</v>
      </c>
    </row>
    <row r="390" spans="1:10" x14ac:dyDescent="0.3">
      <c r="A390" s="15">
        <v>450102001</v>
      </c>
      <c r="B390" s="2" t="s">
        <v>42</v>
      </c>
      <c r="C390" s="3"/>
      <c r="D390" s="3"/>
      <c r="E390" s="3">
        <v>1934028.35</v>
      </c>
      <c r="F390" s="3"/>
      <c r="G390" s="3"/>
      <c r="H390" s="3"/>
      <c r="I390" s="3"/>
      <c r="J390" s="3">
        <f t="shared" si="6"/>
        <v>1934028.35</v>
      </c>
    </row>
    <row r="391" spans="1:10" x14ac:dyDescent="0.3">
      <c r="A391" s="15">
        <v>45010200101</v>
      </c>
      <c r="B391" s="2" t="s">
        <v>345</v>
      </c>
      <c r="C391" s="3"/>
      <c r="D391" s="3">
        <v>618233.64</v>
      </c>
      <c r="E391" s="3"/>
      <c r="F391" s="3"/>
      <c r="G391" s="3"/>
      <c r="H391" s="3"/>
      <c r="I391" s="3"/>
      <c r="J391" s="3">
        <f t="shared" si="6"/>
        <v>618233.64</v>
      </c>
    </row>
    <row r="392" spans="1:10" x14ac:dyDescent="0.3">
      <c r="A392" s="15">
        <v>45010200102</v>
      </c>
      <c r="B392" s="2" t="s">
        <v>346</v>
      </c>
      <c r="C392" s="3"/>
      <c r="D392" s="3">
        <v>1315794.71</v>
      </c>
      <c r="E392" s="3"/>
      <c r="F392" s="3"/>
      <c r="G392" s="3"/>
      <c r="H392" s="3"/>
      <c r="I392" s="3"/>
      <c r="J392" s="3">
        <f t="shared" si="6"/>
        <v>1315794.71</v>
      </c>
    </row>
    <row r="393" spans="1:10" x14ac:dyDescent="0.3">
      <c r="A393" s="15">
        <v>4501030</v>
      </c>
      <c r="B393" s="2" t="s">
        <v>347</v>
      </c>
      <c r="C393" s="3"/>
      <c r="D393" s="3"/>
      <c r="E393" s="3"/>
      <c r="F393" s="3">
        <v>300273.31</v>
      </c>
      <c r="G393" s="3"/>
      <c r="H393" s="3"/>
      <c r="I393" s="3"/>
      <c r="J393" s="3">
        <f t="shared" si="6"/>
        <v>300273.31</v>
      </c>
    </row>
    <row r="394" spans="1:10" x14ac:dyDescent="0.3">
      <c r="A394" s="15">
        <v>450103001</v>
      </c>
      <c r="B394" s="2" t="s">
        <v>42</v>
      </c>
      <c r="C394" s="3"/>
      <c r="D394" s="3"/>
      <c r="E394" s="3">
        <v>279033.53000000003</v>
      </c>
      <c r="F394" s="3"/>
      <c r="G394" s="3"/>
      <c r="H394" s="3"/>
      <c r="I394" s="3"/>
      <c r="J394" s="3">
        <f t="shared" si="6"/>
        <v>279033.53000000003</v>
      </c>
    </row>
    <row r="395" spans="1:10" x14ac:dyDescent="0.3">
      <c r="A395" s="15">
        <v>45010300101</v>
      </c>
      <c r="B395" s="2" t="s">
        <v>345</v>
      </c>
      <c r="C395" s="3"/>
      <c r="D395" s="3">
        <v>27563.89</v>
      </c>
      <c r="E395" s="3"/>
      <c r="F395" s="3"/>
      <c r="G395" s="3"/>
      <c r="H395" s="3"/>
      <c r="I395" s="3"/>
      <c r="J395" s="3">
        <f t="shared" si="6"/>
        <v>27563.89</v>
      </c>
    </row>
    <row r="396" spans="1:10" x14ac:dyDescent="0.3">
      <c r="A396" s="15">
        <v>45010300102</v>
      </c>
      <c r="B396" s="2" t="s">
        <v>346</v>
      </c>
      <c r="C396" s="3"/>
      <c r="D396" s="3">
        <v>236106.17</v>
      </c>
      <c r="E396" s="3"/>
      <c r="F396" s="3"/>
      <c r="G396" s="3"/>
      <c r="H396" s="3"/>
      <c r="I396" s="3"/>
      <c r="J396" s="3">
        <f t="shared" si="6"/>
        <v>236106.17</v>
      </c>
    </row>
    <row r="397" spans="1:10" x14ac:dyDescent="0.3">
      <c r="A397" s="15">
        <v>45010300103</v>
      </c>
      <c r="B397" s="2" t="s">
        <v>348</v>
      </c>
      <c r="C397" s="3"/>
      <c r="D397" s="3">
        <v>15363.47</v>
      </c>
      <c r="E397" s="3"/>
      <c r="F397" s="3"/>
      <c r="G397" s="3"/>
      <c r="H397" s="3"/>
      <c r="I397" s="3"/>
      <c r="J397" s="3">
        <f t="shared" si="6"/>
        <v>15363.47</v>
      </c>
    </row>
    <row r="398" spans="1:10" x14ac:dyDescent="0.3">
      <c r="A398" s="15">
        <v>450103002</v>
      </c>
      <c r="B398" s="2" t="s">
        <v>265</v>
      </c>
      <c r="C398" s="3"/>
      <c r="D398" s="3"/>
      <c r="E398" s="3">
        <v>20597.400000000001</v>
      </c>
      <c r="F398" s="3"/>
      <c r="G398" s="3"/>
      <c r="H398" s="3"/>
      <c r="I398" s="3"/>
      <c r="J398" s="3">
        <f t="shared" si="6"/>
        <v>20597.400000000001</v>
      </c>
    </row>
    <row r="399" spans="1:10" x14ac:dyDescent="0.3">
      <c r="A399" s="15">
        <v>450103003</v>
      </c>
      <c r="B399" s="2" t="s">
        <v>58</v>
      </c>
      <c r="C399" s="3"/>
      <c r="D399" s="3"/>
      <c r="E399" s="3">
        <v>642.38</v>
      </c>
      <c r="F399" s="3"/>
      <c r="G399" s="3"/>
      <c r="H399" s="3"/>
      <c r="I399" s="3"/>
      <c r="J399" s="3">
        <f t="shared" si="6"/>
        <v>642.38</v>
      </c>
    </row>
    <row r="400" spans="1:10" x14ac:dyDescent="0.3">
      <c r="A400" s="15">
        <v>4501040</v>
      </c>
      <c r="B400" s="2" t="s">
        <v>201</v>
      </c>
      <c r="C400" s="3"/>
      <c r="D400" s="3"/>
      <c r="E400" s="3"/>
      <c r="F400" s="3">
        <v>1430420.79</v>
      </c>
      <c r="G400" s="3"/>
      <c r="H400" s="3"/>
      <c r="I400" s="3"/>
      <c r="J400" s="3">
        <f t="shared" si="6"/>
        <v>1430420.79</v>
      </c>
    </row>
    <row r="401" spans="1:10" x14ac:dyDescent="0.3">
      <c r="A401" s="15">
        <v>450104001</v>
      </c>
      <c r="B401" s="2" t="s">
        <v>42</v>
      </c>
      <c r="C401" s="3"/>
      <c r="D401" s="3"/>
      <c r="E401" s="3">
        <v>1430420.79</v>
      </c>
      <c r="F401" s="3"/>
      <c r="G401" s="3"/>
      <c r="H401" s="3"/>
      <c r="I401" s="3"/>
      <c r="J401" s="3">
        <f t="shared" si="6"/>
        <v>1430420.79</v>
      </c>
    </row>
    <row r="402" spans="1:10" x14ac:dyDescent="0.3">
      <c r="A402" s="15">
        <v>45010400101</v>
      </c>
      <c r="B402" s="2" t="s">
        <v>345</v>
      </c>
      <c r="C402" s="3"/>
      <c r="D402" s="3">
        <v>165723.46</v>
      </c>
      <c r="E402" s="3"/>
      <c r="F402" s="3"/>
      <c r="G402" s="3"/>
      <c r="H402" s="3"/>
      <c r="I402" s="3"/>
      <c r="J402" s="3">
        <f t="shared" si="6"/>
        <v>165723.46</v>
      </c>
    </row>
    <row r="403" spans="1:10" x14ac:dyDescent="0.3">
      <c r="A403" s="15">
        <v>45010400102</v>
      </c>
      <c r="B403" s="2" t="s">
        <v>346</v>
      </c>
      <c r="C403" s="3"/>
      <c r="D403" s="3">
        <v>920606.63</v>
      </c>
      <c r="E403" s="3"/>
      <c r="F403" s="3"/>
      <c r="G403" s="3"/>
      <c r="H403" s="3"/>
      <c r="I403" s="3"/>
      <c r="J403" s="3">
        <f t="shared" si="6"/>
        <v>920606.63</v>
      </c>
    </row>
    <row r="404" spans="1:10" x14ac:dyDescent="0.3">
      <c r="A404" s="15">
        <v>45010400103</v>
      </c>
      <c r="B404" s="2" t="s">
        <v>348</v>
      </c>
      <c r="C404" s="3"/>
      <c r="D404" s="3">
        <v>344090.7</v>
      </c>
      <c r="E404" s="3"/>
      <c r="F404" s="3"/>
      <c r="G404" s="3"/>
      <c r="H404" s="3"/>
      <c r="I404" s="3"/>
      <c r="J404" s="3">
        <f t="shared" si="6"/>
        <v>344090.7</v>
      </c>
    </row>
    <row r="405" spans="1:10" x14ac:dyDescent="0.3">
      <c r="A405" s="15">
        <v>4502</v>
      </c>
      <c r="B405" s="2" t="s">
        <v>349</v>
      </c>
      <c r="C405" s="3"/>
      <c r="D405" s="3"/>
      <c r="E405" s="3"/>
      <c r="F405" s="3"/>
      <c r="G405" s="3"/>
      <c r="H405" s="3">
        <v>169279.45</v>
      </c>
      <c r="I405" s="3"/>
      <c r="J405" s="3">
        <f t="shared" si="6"/>
        <v>169279.45</v>
      </c>
    </row>
    <row r="406" spans="1:10" x14ac:dyDescent="0.3">
      <c r="A406" s="15">
        <v>4502030</v>
      </c>
      <c r="B406" s="2" t="s">
        <v>183</v>
      </c>
      <c r="C406" s="3"/>
      <c r="D406" s="3"/>
      <c r="E406" s="3"/>
      <c r="F406" s="3">
        <v>169279.45</v>
      </c>
      <c r="G406" s="3"/>
      <c r="H406" s="3"/>
      <c r="I406" s="3"/>
      <c r="J406" s="3">
        <f t="shared" si="6"/>
        <v>169279.45</v>
      </c>
    </row>
    <row r="407" spans="1:10" x14ac:dyDescent="0.3">
      <c r="A407" s="15">
        <v>450203001</v>
      </c>
      <c r="B407" s="2" t="s">
        <v>42</v>
      </c>
      <c r="C407" s="3"/>
      <c r="D407" s="3"/>
      <c r="E407" s="3">
        <v>169279.45</v>
      </c>
      <c r="F407" s="3"/>
      <c r="G407" s="3"/>
      <c r="H407" s="3"/>
      <c r="I407" s="3"/>
      <c r="J407" s="3">
        <f t="shared" si="6"/>
        <v>169279.45</v>
      </c>
    </row>
    <row r="408" spans="1:10" x14ac:dyDescent="0.3">
      <c r="A408" s="15">
        <v>45020300101</v>
      </c>
      <c r="B408" s="2" t="s">
        <v>345</v>
      </c>
      <c r="C408" s="3"/>
      <c r="D408" s="3">
        <v>68841.19</v>
      </c>
      <c r="E408" s="3"/>
      <c r="F408" s="3"/>
      <c r="G408" s="3"/>
      <c r="H408" s="3"/>
      <c r="I408" s="3"/>
      <c r="J408" s="3">
        <f t="shared" si="6"/>
        <v>68841.19</v>
      </c>
    </row>
    <row r="409" spans="1:10" x14ac:dyDescent="0.3">
      <c r="A409" s="15">
        <v>45020300102</v>
      </c>
      <c r="B409" s="2" t="s">
        <v>346</v>
      </c>
      <c r="C409" s="3"/>
      <c r="D409" s="3">
        <v>100438.26</v>
      </c>
      <c r="E409" s="3"/>
      <c r="F409" s="3"/>
      <c r="G409" s="3"/>
      <c r="H409" s="3"/>
      <c r="I409" s="3"/>
      <c r="J409" s="3">
        <f t="shared" si="6"/>
        <v>100438.26</v>
      </c>
    </row>
    <row r="410" spans="1:10" x14ac:dyDescent="0.3">
      <c r="A410" s="15">
        <v>4503</v>
      </c>
      <c r="B410" s="2" t="s">
        <v>350</v>
      </c>
      <c r="C410" s="3"/>
      <c r="D410" s="3"/>
      <c r="E410" s="3"/>
      <c r="F410" s="3"/>
      <c r="G410" s="3"/>
      <c r="H410" s="3">
        <v>1540514.49</v>
      </c>
      <c r="I410" s="3"/>
      <c r="J410" s="3">
        <f t="shared" si="6"/>
        <v>1540514.49</v>
      </c>
    </row>
    <row r="411" spans="1:10" x14ac:dyDescent="0.3">
      <c r="A411" s="15">
        <v>4503010</v>
      </c>
      <c r="B411" s="2" t="s">
        <v>186</v>
      </c>
      <c r="C411" s="3"/>
      <c r="D411" s="3"/>
      <c r="E411" s="3"/>
      <c r="F411" s="3">
        <v>1474240.06</v>
      </c>
      <c r="G411" s="3"/>
      <c r="H411" s="3"/>
      <c r="I411" s="3"/>
      <c r="J411" s="3">
        <f t="shared" si="6"/>
        <v>1474240.06</v>
      </c>
    </row>
    <row r="412" spans="1:10" x14ac:dyDescent="0.3">
      <c r="A412" s="15">
        <v>450301001</v>
      </c>
      <c r="B412" s="2" t="s">
        <v>42</v>
      </c>
      <c r="C412" s="3"/>
      <c r="D412" s="3"/>
      <c r="E412" s="3">
        <v>1442682.05</v>
      </c>
      <c r="F412" s="3"/>
      <c r="G412" s="3"/>
      <c r="H412" s="3"/>
      <c r="I412" s="3"/>
      <c r="J412" s="3">
        <f t="shared" si="6"/>
        <v>1442682.05</v>
      </c>
    </row>
    <row r="413" spans="1:10" x14ac:dyDescent="0.3">
      <c r="A413" s="15">
        <v>45030100101</v>
      </c>
      <c r="B413" s="2" t="s">
        <v>345</v>
      </c>
      <c r="C413" s="3"/>
      <c r="D413" s="3">
        <v>143927.54999999999</v>
      </c>
      <c r="E413" s="3"/>
      <c r="F413" s="3"/>
      <c r="G413" s="3"/>
      <c r="H413" s="3"/>
      <c r="I413" s="3"/>
      <c r="J413" s="3">
        <f t="shared" si="6"/>
        <v>143927.54999999999</v>
      </c>
    </row>
    <row r="414" spans="1:10" x14ac:dyDescent="0.3">
      <c r="A414" s="15">
        <v>4503010010101</v>
      </c>
      <c r="B414" s="2" t="s">
        <v>329</v>
      </c>
      <c r="C414" s="3">
        <v>143927.54999999999</v>
      </c>
      <c r="D414" s="3"/>
      <c r="E414" s="3"/>
      <c r="F414" s="3"/>
      <c r="G414" s="3"/>
      <c r="H414" s="3"/>
      <c r="I414" s="3"/>
      <c r="J414" s="3">
        <f t="shared" si="6"/>
        <v>143927.54999999999</v>
      </c>
    </row>
    <row r="415" spans="1:10" x14ac:dyDescent="0.3">
      <c r="A415" s="15">
        <v>45030100102</v>
      </c>
      <c r="B415" s="2" t="s">
        <v>346</v>
      </c>
      <c r="C415" s="3"/>
      <c r="D415" s="3">
        <v>1215839.95</v>
      </c>
      <c r="E415" s="3"/>
      <c r="F415" s="3"/>
      <c r="G415" s="3"/>
      <c r="H415" s="3"/>
      <c r="I415" s="3"/>
      <c r="J415" s="3">
        <f t="shared" si="6"/>
        <v>1215839.95</v>
      </c>
    </row>
    <row r="416" spans="1:10" x14ac:dyDescent="0.3">
      <c r="A416" s="15">
        <v>4503010010201</v>
      </c>
      <c r="B416" s="2" t="s">
        <v>329</v>
      </c>
      <c r="C416" s="3">
        <v>1215839.95</v>
      </c>
      <c r="D416" s="3"/>
      <c r="E416" s="3"/>
      <c r="F416" s="3"/>
      <c r="G416" s="3"/>
      <c r="H416" s="3"/>
      <c r="I416" s="3"/>
      <c r="J416" s="3">
        <f t="shared" si="6"/>
        <v>1215839.95</v>
      </c>
    </row>
    <row r="417" spans="1:10" x14ac:dyDescent="0.3">
      <c r="A417" s="15">
        <v>45030100103</v>
      </c>
      <c r="B417" s="2" t="s">
        <v>348</v>
      </c>
      <c r="C417" s="3"/>
      <c r="D417" s="3">
        <v>82914.55</v>
      </c>
      <c r="E417" s="3"/>
      <c r="F417" s="3"/>
      <c r="G417" s="3"/>
      <c r="H417" s="3"/>
      <c r="I417" s="3"/>
      <c r="J417" s="3">
        <f t="shared" si="6"/>
        <v>82914.55</v>
      </c>
    </row>
    <row r="418" spans="1:10" x14ac:dyDescent="0.3">
      <c r="A418" s="15">
        <v>450301002</v>
      </c>
      <c r="B418" s="2" t="s">
        <v>265</v>
      </c>
      <c r="C418" s="3"/>
      <c r="D418" s="3"/>
      <c r="E418" s="3">
        <v>31058.62</v>
      </c>
      <c r="F418" s="3"/>
      <c r="G418" s="3"/>
      <c r="H418" s="3"/>
      <c r="I418" s="3"/>
      <c r="J418" s="3">
        <f t="shared" si="6"/>
        <v>31058.62</v>
      </c>
    </row>
    <row r="419" spans="1:10" x14ac:dyDescent="0.3">
      <c r="A419" s="15">
        <v>450301003</v>
      </c>
      <c r="B419" s="2" t="s">
        <v>58</v>
      </c>
      <c r="C419" s="3"/>
      <c r="D419" s="3"/>
      <c r="E419" s="3">
        <v>499.39</v>
      </c>
      <c r="F419" s="3"/>
      <c r="G419" s="3"/>
      <c r="H419" s="3"/>
      <c r="I419" s="3"/>
      <c r="J419" s="3">
        <f t="shared" si="6"/>
        <v>499.39</v>
      </c>
    </row>
    <row r="420" spans="1:10" x14ac:dyDescent="0.3">
      <c r="A420" s="15">
        <v>4503020</v>
      </c>
      <c r="B420" s="2" t="s">
        <v>188</v>
      </c>
      <c r="C420" s="3"/>
      <c r="D420" s="3"/>
      <c r="E420" s="3"/>
      <c r="F420" s="3">
        <v>66274.429999999993</v>
      </c>
      <c r="G420" s="3"/>
      <c r="H420" s="3"/>
      <c r="I420" s="3"/>
      <c r="J420" s="3">
        <f t="shared" si="6"/>
        <v>66274.429999999993</v>
      </c>
    </row>
    <row r="421" spans="1:10" x14ac:dyDescent="0.3">
      <c r="A421" s="15">
        <v>450302001</v>
      </c>
      <c r="B421" s="2" t="s">
        <v>42</v>
      </c>
      <c r="C421" s="3"/>
      <c r="D421" s="3"/>
      <c r="E421" s="3">
        <v>66255.02</v>
      </c>
      <c r="F421" s="3"/>
      <c r="G421" s="3"/>
      <c r="H421" s="3"/>
      <c r="I421" s="3"/>
      <c r="J421" s="3">
        <f t="shared" si="6"/>
        <v>66255.02</v>
      </c>
    </row>
    <row r="422" spans="1:10" x14ac:dyDescent="0.3">
      <c r="A422" s="15">
        <v>45030200101</v>
      </c>
      <c r="B422" s="2" t="s">
        <v>345</v>
      </c>
      <c r="C422" s="3"/>
      <c r="D422" s="3">
        <v>4166.68</v>
      </c>
      <c r="E422" s="3"/>
      <c r="F422" s="3"/>
      <c r="G422" s="3"/>
      <c r="H422" s="3"/>
      <c r="I422" s="3"/>
      <c r="J422" s="3">
        <f t="shared" si="6"/>
        <v>4166.68</v>
      </c>
    </row>
    <row r="423" spans="1:10" x14ac:dyDescent="0.3">
      <c r="A423" s="15">
        <v>4503020010101</v>
      </c>
      <c r="B423" s="2" t="s">
        <v>189</v>
      </c>
      <c r="C423" s="3">
        <v>317.43</v>
      </c>
      <c r="D423" s="3"/>
      <c r="E423" s="3"/>
      <c r="F423" s="3"/>
      <c r="G423" s="3"/>
      <c r="H423" s="3"/>
      <c r="I423" s="3"/>
      <c r="J423" s="3">
        <f t="shared" si="6"/>
        <v>317.43</v>
      </c>
    </row>
    <row r="424" spans="1:10" x14ac:dyDescent="0.3">
      <c r="A424" s="15">
        <v>4503020010102</v>
      </c>
      <c r="B424" s="2" t="s">
        <v>190</v>
      </c>
      <c r="C424" s="3">
        <v>3849.25</v>
      </c>
      <c r="D424" s="3"/>
      <c r="E424" s="3"/>
      <c r="F424" s="3"/>
      <c r="G424" s="3"/>
      <c r="H424" s="3"/>
      <c r="I424" s="3"/>
      <c r="J424" s="3">
        <f t="shared" si="6"/>
        <v>3849.25</v>
      </c>
    </row>
    <row r="425" spans="1:10" x14ac:dyDescent="0.3">
      <c r="A425" s="15">
        <v>45030200102</v>
      </c>
      <c r="B425" s="2" t="s">
        <v>346</v>
      </c>
      <c r="C425" s="3"/>
      <c r="D425" s="3">
        <v>61293.99</v>
      </c>
      <c r="E425" s="3"/>
      <c r="F425" s="3"/>
      <c r="G425" s="3"/>
      <c r="H425" s="3"/>
      <c r="I425" s="3"/>
      <c r="J425" s="3">
        <f t="shared" ref="J425:J488" si="7">SUM(C425:I425)</f>
        <v>61293.99</v>
      </c>
    </row>
    <row r="426" spans="1:10" x14ac:dyDescent="0.3">
      <c r="A426" s="15">
        <v>4503020010201</v>
      </c>
      <c r="B426" s="2" t="s">
        <v>189</v>
      </c>
      <c r="C426" s="3">
        <v>584.71</v>
      </c>
      <c r="D426" s="3"/>
      <c r="E426" s="3"/>
      <c r="F426" s="3"/>
      <c r="G426" s="3"/>
      <c r="H426" s="3"/>
      <c r="I426" s="3"/>
      <c r="J426" s="3">
        <f t="shared" si="7"/>
        <v>584.71</v>
      </c>
    </row>
    <row r="427" spans="1:10" x14ac:dyDescent="0.3">
      <c r="A427" s="15">
        <v>4503020010202</v>
      </c>
      <c r="B427" s="2" t="s">
        <v>190</v>
      </c>
      <c r="C427" s="3">
        <v>60709.279999999999</v>
      </c>
      <c r="D427" s="3"/>
      <c r="E427" s="3"/>
      <c r="F427" s="3"/>
      <c r="G427" s="3"/>
      <c r="H427" s="3"/>
      <c r="I427" s="3"/>
      <c r="J427" s="3">
        <f t="shared" si="7"/>
        <v>60709.279999999999</v>
      </c>
    </row>
    <row r="428" spans="1:10" x14ac:dyDescent="0.3">
      <c r="A428" s="15">
        <v>45030200103</v>
      </c>
      <c r="B428" s="2" t="s">
        <v>348</v>
      </c>
      <c r="C428" s="3"/>
      <c r="D428" s="3">
        <v>794.35</v>
      </c>
      <c r="E428" s="3"/>
      <c r="F428" s="3"/>
      <c r="G428" s="3"/>
      <c r="H428" s="3"/>
      <c r="I428" s="3"/>
      <c r="J428" s="3">
        <f t="shared" si="7"/>
        <v>794.35</v>
      </c>
    </row>
    <row r="429" spans="1:10" x14ac:dyDescent="0.3">
      <c r="A429" s="15">
        <v>450302003</v>
      </c>
      <c r="B429" s="2" t="s">
        <v>58</v>
      </c>
      <c r="C429" s="3"/>
      <c r="D429" s="3"/>
      <c r="E429" s="3">
        <v>19.41</v>
      </c>
      <c r="F429" s="3"/>
      <c r="G429" s="3"/>
      <c r="H429" s="3"/>
      <c r="I429" s="3"/>
      <c r="J429" s="3">
        <f t="shared" si="7"/>
        <v>19.41</v>
      </c>
    </row>
    <row r="430" spans="1:10" x14ac:dyDescent="0.3">
      <c r="A430" s="15">
        <v>4506</v>
      </c>
      <c r="B430" s="2" t="s">
        <v>351</v>
      </c>
      <c r="C430" s="3"/>
      <c r="D430" s="3"/>
      <c r="E430" s="3"/>
      <c r="F430" s="3"/>
      <c r="G430" s="3"/>
      <c r="H430" s="3">
        <v>5342086.8600000003</v>
      </c>
      <c r="I430" s="3"/>
      <c r="J430" s="3">
        <f t="shared" si="7"/>
        <v>5342086.8600000003</v>
      </c>
    </row>
    <row r="431" spans="1:10" x14ac:dyDescent="0.3">
      <c r="A431" s="15">
        <v>4506230</v>
      </c>
      <c r="B431" s="2" t="s">
        <v>191</v>
      </c>
      <c r="C431" s="3"/>
      <c r="D431" s="3"/>
      <c r="E431" s="3"/>
      <c r="F431" s="3">
        <v>5342086.8600000003</v>
      </c>
      <c r="G431" s="3"/>
      <c r="H431" s="3"/>
      <c r="I431" s="3"/>
      <c r="J431" s="3">
        <f t="shared" si="7"/>
        <v>5342086.8600000003</v>
      </c>
    </row>
    <row r="432" spans="1:10" x14ac:dyDescent="0.3">
      <c r="A432" s="15">
        <v>450623001</v>
      </c>
      <c r="B432" s="2" t="s">
        <v>42</v>
      </c>
      <c r="C432" s="3"/>
      <c r="D432" s="3"/>
      <c r="E432" s="3">
        <v>5342086.8600000003</v>
      </c>
      <c r="F432" s="3"/>
      <c r="G432" s="3"/>
      <c r="H432" s="3"/>
      <c r="I432" s="3"/>
      <c r="J432" s="3">
        <f t="shared" si="7"/>
        <v>5342086.8600000003</v>
      </c>
    </row>
    <row r="433" spans="1:10" x14ac:dyDescent="0.3">
      <c r="A433" s="15">
        <v>45062300101</v>
      </c>
      <c r="B433" s="2" t="s">
        <v>345</v>
      </c>
      <c r="C433" s="3"/>
      <c r="D433" s="3">
        <v>7181.81</v>
      </c>
      <c r="E433" s="3"/>
      <c r="F433" s="3"/>
      <c r="G433" s="3"/>
      <c r="H433" s="3"/>
      <c r="I433" s="3"/>
      <c r="J433" s="3">
        <f t="shared" si="7"/>
        <v>7181.81</v>
      </c>
    </row>
    <row r="434" spans="1:10" x14ac:dyDescent="0.3">
      <c r="A434" s="15">
        <v>45062300102</v>
      </c>
      <c r="B434" s="2" t="s">
        <v>346</v>
      </c>
      <c r="C434" s="3"/>
      <c r="D434" s="3">
        <v>5216761.8499999996</v>
      </c>
      <c r="E434" s="3"/>
      <c r="F434" s="3"/>
      <c r="G434" s="3"/>
      <c r="H434" s="3"/>
      <c r="I434" s="3"/>
      <c r="J434" s="3">
        <f t="shared" si="7"/>
        <v>5216761.8499999996</v>
      </c>
    </row>
    <row r="435" spans="1:10" x14ac:dyDescent="0.3">
      <c r="A435" s="15">
        <v>45062300103</v>
      </c>
      <c r="B435" s="2" t="s">
        <v>348</v>
      </c>
      <c r="C435" s="3"/>
      <c r="D435" s="3">
        <v>118143.2</v>
      </c>
      <c r="E435" s="3"/>
      <c r="F435" s="3"/>
      <c r="G435" s="3"/>
      <c r="H435" s="3"/>
      <c r="I435" s="3"/>
      <c r="J435" s="3">
        <f t="shared" si="7"/>
        <v>118143.2</v>
      </c>
    </row>
    <row r="436" spans="1:10" x14ac:dyDescent="0.3">
      <c r="A436" s="15">
        <v>4509</v>
      </c>
      <c r="B436" s="2" t="s">
        <v>352</v>
      </c>
      <c r="C436" s="3"/>
      <c r="D436" s="3"/>
      <c r="E436" s="3"/>
      <c r="F436" s="3"/>
      <c r="G436" s="3"/>
      <c r="H436" s="3">
        <v>7.44</v>
      </c>
      <c r="I436" s="3"/>
      <c r="J436" s="3">
        <f t="shared" si="7"/>
        <v>7.44</v>
      </c>
    </row>
    <row r="437" spans="1:10" x14ac:dyDescent="0.3">
      <c r="A437" s="15">
        <v>4509040</v>
      </c>
      <c r="B437" s="2" t="s">
        <v>353</v>
      </c>
      <c r="C437" s="3"/>
      <c r="D437" s="3"/>
      <c r="E437" s="3"/>
      <c r="F437" s="3">
        <v>7.44</v>
      </c>
      <c r="G437" s="3"/>
      <c r="H437" s="3"/>
      <c r="I437" s="3"/>
      <c r="J437" s="3">
        <f t="shared" si="7"/>
        <v>7.44</v>
      </c>
    </row>
    <row r="438" spans="1:10" x14ac:dyDescent="0.3">
      <c r="A438" s="15">
        <v>4511</v>
      </c>
      <c r="B438" s="2" t="s">
        <v>354</v>
      </c>
      <c r="C438" s="3"/>
      <c r="D438" s="3"/>
      <c r="E438" s="3"/>
      <c r="F438" s="3"/>
      <c r="G438" s="3"/>
      <c r="H438" s="3">
        <v>285298.46000000002</v>
      </c>
      <c r="I438" s="3"/>
      <c r="J438" s="3">
        <f t="shared" si="7"/>
        <v>285298.46000000002</v>
      </c>
    </row>
    <row r="439" spans="1:10" x14ac:dyDescent="0.3">
      <c r="A439" s="15">
        <v>4511090</v>
      </c>
      <c r="B439" s="2" t="s">
        <v>370</v>
      </c>
      <c r="C439" s="3"/>
      <c r="D439" s="3"/>
      <c r="E439" s="3"/>
      <c r="F439" s="3">
        <v>378.13</v>
      </c>
      <c r="G439" s="3"/>
      <c r="H439" s="3"/>
      <c r="I439" s="3"/>
      <c r="J439" s="3">
        <f t="shared" si="7"/>
        <v>378.13</v>
      </c>
    </row>
    <row r="440" spans="1:10" x14ac:dyDescent="0.3">
      <c r="A440" s="15">
        <v>451109002</v>
      </c>
      <c r="B440" s="2" t="s">
        <v>371</v>
      </c>
      <c r="C440" s="3"/>
      <c r="D440" s="3"/>
      <c r="E440" s="3">
        <v>378.13</v>
      </c>
      <c r="F440" s="3"/>
      <c r="G440" s="3"/>
      <c r="H440" s="3"/>
      <c r="I440" s="3"/>
      <c r="J440" s="3">
        <f t="shared" si="7"/>
        <v>378.13</v>
      </c>
    </row>
    <row r="441" spans="1:10" x14ac:dyDescent="0.3">
      <c r="A441" s="15">
        <v>4511200</v>
      </c>
      <c r="B441" s="2" t="s">
        <v>355</v>
      </c>
      <c r="C441" s="3"/>
      <c r="D441" s="3"/>
      <c r="E441" s="3"/>
      <c r="F441" s="3">
        <v>284920.33</v>
      </c>
      <c r="G441" s="3"/>
      <c r="H441" s="3"/>
      <c r="I441" s="3"/>
      <c r="J441" s="3">
        <f t="shared" si="7"/>
        <v>284920.33</v>
      </c>
    </row>
    <row r="442" spans="1:10" x14ac:dyDescent="0.3">
      <c r="A442" s="15">
        <v>451120001</v>
      </c>
      <c r="B442" s="2" t="s">
        <v>356</v>
      </c>
      <c r="C442" s="3"/>
      <c r="D442" s="3"/>
      <c r="E442" s="3">
        <v>284920.33</v>
      </c>
      <c r="F442" s="3"/>
      <c r="G442" s="3"/>
      <c r="H442" s="3"/>
      <c r="I442" s="3"/>
      <c r="J442" s="3">
        <f t="shared" si="7"/>
        <v>284920.33</v>
      </c>
    </row>
    <row r="443" spans="1:10" x14ac:dyDescent="0.3">
      <c r="A443" s="15">
        <v>4515</v>
      </c>
      <c r="B443" s="2" t="s">
        <v>357</v>
      </c>
      <c r="C443" s="3"/>
      <c r="D443" s="3"/>
      <c r="E443" s="3"/>
      <c r="F443" s="3"/>
      <c r="G443" s="3"/>
      <c r="H443" s="3">
        <v>2175926.27</v>
      </c>
      <c r="I443" s="3"/>
      <c r="J443" s="3">
        <f t="shared" si="7"/>
        <v>2175926.27</v>
      </c>
    </row>
    <row r="444" spans="1:10" x14ac:dyDescent="0.3">
      <c r="A444" s="15">
        <v>4515010</v>
      </c>
      <c r="B444" s="2" t="s">
        <v>358</v>
      </c>
      <c r="C444" s="3"/>
      <c r="D444" s="3"/>
      <c r="E444" s="3"/>
      <c r="F444" s="3">
        <v>402902.13</v>
      </c>
      <c r="G444" s="3"/>
      <c r="H444" s="3"/>
      <c r="I444" s="3"/>
      <c r="J444" s="3">
        <f t="shared" si="7"/>
        <v>402902.13</v>
      </c>
    </row>
    <row r="445" spans="1:10" x14ac:dyDescent="0.3">
      <c r="A445" s="15">
        <v>451501001</v>
      </c>
      <c r="B445" s="2" t="s">
        <v>358</v>
      </c>
      <c r="C445" s="3"/>
      <c r="D445" s="3"/>
      <c r="E445" s="3">
        <v>402902.13</v>
      </c>
      <c r="F445" s="3"/>
      <c r="G445" s="3"/>
      <c r="H445" s="3"/>
      <c r="I445" s="3"/>
      <c r="J445" s="3">
        <f t="shared" si="7"/>
        <v>402902.13</v>
      </c>
    </row>
    <row r="446" spans="1:10" x14ac:dyDescent="0.3">
      <c r="A446" s="15">
        <v>45150100101</v>
      </c>
      <c r="B446" s="2" t="s">
        <v>359</v>
      </c>
      <c r="C446" s="3"/>
      <c r="D446" s="3">
        <v>391217.62</v>
      </c>
      <c r="E446" s="3"/>
      <c r="F446" s="3"/>
      <c r="G446" s="3"/>
      <c r="H446" s="3"/>
      <c r="I446" s="3"/>
      <c r="J446" s="3">
        <f t="shared" si="7"/>
        <v>391217.62</v>
      </c>
    </row>
    <row r="447" spans="1:10" x14ac:dyDescent="0.3">
      <c r="A447" s="15">
        <v>45150100102</v>
      </c>
      <c r="B447" s="2" t="s">
        <v>360</v>
      </c>
      <c r="C447" s="3"/>
      <c r="D447" s="3">
        <v>11684.51</v>
      </c>
      <c r="E447" s="3"/>
      <c r="F447" s="3"/>
      <c r="G447" s="3"/>
      <c r="H447" s="3"/>
      <c r="I447" s="3"/>
      <c r="J447" s="3">
        <f t="shared" si="7"/>
        <v>11684.51</v>
      </c>
    </row>
    <row r="448" spans="1:10" x14ac:dyDescent="0.3">
      <c r="A448" s="15">
        <v>4515020</v>
      </c>
      <c r="B448" s="2" t="s">
        <v>361</v>
      </c>
      <c r="C448" s="3"/>
      <c r="D448" s="3"/>
      <c r="E448" s="3"/>
      <c r="F448" s="3">
        <v>27398.55</v>
      </c>
      <c r="G448" s="3"/>
      <c r="H448" s="3"/>
      <c r="I448" s="3"/>
      <c r="J448" s="3">
        <f t="shared" si="7"/>
        <v>27398.55</v>
      </c>
    </row>
    <row r="449" spans="1:10" x14ac:dyDescent="0.3">
      <c r="A449" s="15">
        <v>451502001</v>
      </c>
      <c r="B449" s="2" t="s">
        <v>362</v>
      </c>
      <c r="C449" s="3"/>
      <c r="D449" s="3"/>
      <c r="E449" s="3">
        <v>12988.17</v>
      </c>
      <c r="F449" s="3"/>
      <c r="G449" s="3"/>
      <c r="H449" s="3"/>
      <c r="I449" s="3"/>
      <c r="J449" s="3">
        <f t="shared" si="7"/>
        <v>12988.17</v>
      </c>
    </row>
    <row r="450" spans="1:10" x14ac:dyDescent="0.3">
      <c r="A450" s="15">
        <v>451502002</v>
      </c>
      <c r="B450" s="2" t="s">
        <v>363</v>
      </c>
      <c r="C450" s="3"/>
      <c r="D450" s="3"/>
      <c r="E450" s="3">
        <v>14410.38</v>
      </c>
      <c r="F450" s="3"/>
      <c r="G450" s="3"/>
      <c r="H450" s="3"/>
      <c r="I450" s="3"/>
      <c r="J450" s="3">
        <f t="shared" si="7"/>
        <v>14410.38</v>
      </c>
    </row>
    <row r="451" spans="1:10" x14ac:dyDescent="0.3">
      <c r="A451" s="15">
        <v>4515030</v>
      </c>
      <c r="B451" s="2" t="s">
        <v>364</v>
      </c>
      <c r="C451" s="3"/>
      <c r="D451" s="3"/>
      <c r="E451" s="3"/>
      <c r="F451" s="3">
        <v>107361.97</v>
      </c>
      <c r="G451" s="3"/>
      <c r="H451" s="3"/>
      <c r="I451" s="3"/>
      <c r="J451" s="3">
        <f t="shared" si="7"/>
        <v>107361.97</v>
      </c>
    </row>
    <row r="452" spans="1:10" x14ac:dyDescent="0.3">
      <c r="A452" s="15">
        <v>451503001</v>
      </c>
      <c r="B452" s="2" t="s">
        <v>365</v>
      </c>
      <c r="C452" s="3"/>
      <c r="D452" s="3"/>
      <c r="E452" s="3">
        <v>35451.43</v>
      </c>
      <c r="F452" s="3"/>
      <c r="G452" s="3"/>
      <c r="H452" s="3"/>
      <c r="I452" s="3"/>
      <c r="J452" s="3">
        <f t="shared" si="7"/>
        <v>35451.43</v>
      </c>
    </row>
    <row r="453" spans="1:10" x14ac:dyDescent="0.3">
      <c r="A453" s="15">
        <v>45150300101</v>
      </c>
      <c r="B453" s="2" t="s">
        <v>365</v>
      </c>
      <c r="C453" s="3"/>
      <c r="D453" s="3">
        <v>35451.43</v>
      </c>
      <c r="E453" s="3"/>
      <c r="F453" s="3"/>
      <c r="G453" s="3"/>
      <c r="H453" s="3"/>
      <c r="I453" s="3"/>
      <c r="J453" s="3">
        <f t="shared" si="7"/>
        <v>35451.43</v>
      </c>
    </row>
    <row r="454" spans="1:10" x14ac:dyDescent="0.3">
      <c r="A454" s="15">
        <v>451503002</v>
      </c>
      <c r="B454" s="2" t="s">
        <v>366</v>
      </c>
      <c r="C454" s="3"/>
      <c r="D454" s="3"/>
      <c r="E454" s="3">
        <v>71910.539999999994</v>
      </c>
      <c r="F454" s="3"/>
      <c r="G454" s="3"/>
      <c r="H454" s="3"/>
      <c r="I454" s="3"/>
      <c r="J454" s="3">
        <f t="shared" si="7"/>
        <v>71910.539999999994</v>
      </c>
    </row>
    <row r="455" spans="1:10" x14ac:dyDescent="0.3">
      <c r="A455" s="15">
        <v>45150300201</v>
      </c>
      <c r="B455" s="2" t="s">
        <v>366</v>
      </c>
      <c r="C455" s="3"/>
      <c r="D455" s="3">
        <v>71910.539999999994</v>
      </c>
      <c r="E455" s="3"/>
      <c r="F455" s="3"/>
      <c r="G455" s="3"/>
      <c r="H455" s="3"/>
      <c r="I455" s="3"/>
      <c r="J455" s="3">
        <f t="shared" si="7"/>
        <v>71910.539999999994</v>
      </c>
    </row>
    <row r="456" spans="1:10" x14ac:dyDescent="0.3">
      <c r="A456" s="15">
        <v>4515040</v>
      </c>
      <c r="B456" s="2" t="s">
        <v>367</v>
      </c>
      <c r="C456" s="3"/>
      <c r="D456" s="3"/>
      <c r="E456" s="3"/>
      <c r="F456" s="3">
        <v>21642.82</v>
      </c>
      <c r="G456" s="3"/>
      <c r="H456" s="3"/>
      <c r="I456" s="3"/>
      <c r="J456" s="3">
        <f t="shared" si="7"/>
        <v>21642.82</v>
      </c>
    </row>
    <row r="457" spans="1:10" x14ac:dyDescent="0.3">
      <c r="A457" s="15">
        <v>451504001</v>
      </c>
      <c r="B457" s="2" t="s">
        <v>367</v>
      </c>
      <c r="C457" s="3"/>
      <c r="D457" s="3"/>
      <c r="E457" s="3">
        <v>21642.82</v>
      </c>
      <c r="F457" s="3"/>
      <c r="G457" s="3"/>
      <c r="H457" s="3"/>
      <c r="I457" s="3"/>
      <c r="J457" s="3">
        <f t="shared" si="7"/>
        <v>21642.82</v>
      </c>
    </row>
    <row r="458" spans="1:10" x14ac:dyDescent="0.3">
      <c r="A458" s="15">
        <v>4515080</v>
      </c>
      <c r="B458" s="2" t="s">
        <v>368</v>
      </c>
      <c r="C458" s="3"/>
      <c r="D458" s="3"/>
      <c r="E458" s="3"/>
      <c r="F458" s="3">
        <v>1330.25</v>
      </c>
      <c r="G458" s="3"/>
      <c r="H458" s="3"/>
      <c r="I458" s="3"/>
      <c r="J458" s="3">
        <f t="shared" si="7"/>
        <v>1330.25</v>
      </c>
    </row>
    <row r="459" spans="1:10" x14ac:dyDescent="0.3">
      <c r="A459" s="15">
        <v>451508006</v>
      </c>
      <c r="B459" s="2" t="s">
        <v>369</v>
      </c>
      <c r="C459" s="3"/>
      <c r="D459" s="3"/>
      <c r="E459" s="3">
        <v>1330.25</v>
      </c>
      <c r="F459" s="3"/>
      <c r="G459" s="3"/>
      <c r="H459" s="3"/>
      <c r="I459" s="3"/>
      <c r="J459" s="3">
        <f t="shared" si="7"/>
        <v>1330.25</v>
      </c>
    </row>
    <row r="460" spans="1:10" x14ac:dyDescent="0.3">
      <c r="A460" s="15">
        <v>45150800601</v>
      </c>
      <c r="B460" s="2" t="s">
        <v>369</v>
      </c>
      <c r="C460" s="3"/>
      <c r="D460" s="3">
        <v>1330.25</v>
      </c>
      <c r="E460" s="3"/>
      <c r="F460" s="3"/>
      <c r="G460" s="3"/>
      <c r="H460" s="3"/>
      <c r="I460" s="3"/>
      <c r="J460" s="3">
        <f t="shared" si="7"/>
        <v>1330.25</v>
      </c>
    </row>
    <row r="461" spans="1:10" x14ac:dyDescent="0.3">
      <c r="A461" s="15">
        <v>4515100</v>
      </c>
      <c r="B461" s="2" t="s">
        <v>370</v>
      </c>
      <c r="C461" s="3"/>
      <c r="D461" s="3"/>
      <c r="E461" s="3"/>
      <c r="F461" s="3">
        <v>1486.75</v>
      </c>
      <c r="G461" s="3"/>
      <c r="H461" s="3"/>
      <c r="I461" s="3"/>
      <c r="J461" s="3">
        <f t="shared" si="7"/>
        <v>1486.75</v>
      </c>
    </row>
    <row r="462" spans="1:10" x14ac:dyDescent="0.3">
      <c r="A462" s="15">
        <v>451510002</v>
      </c>
      <c r="B462" s="2" t="s">
        <v>371</v>
      </c>
      <c r="C462" s="3"/>
      <c r="D462" s="3"/>
      <c r="E462" s="3">
        <v>1486.75</v>
      </c>
      <c r="F462" s="3"/>
      <c r="G462" s="3"/>
      <c r="H462" s="3"/>
      <c r="I462" s="3"/>
      <c r="J462" s="3">
        <f t="shared" si="7"/>
        <v>1486.75</v>
      </c>
    </row>
    <row r="463" spans="1:10" x14ac:dyDescent="0.3">
      <c r="A463" s="15">
        <v>4515110</v>
      </c>
      <c r="B463" s="2" t="s">
        <v>372</v>
      </c>
      <c r="C463" s="3"/>
      <c r="D463" s="3"/>
      <c r="E463" s="3"/>
      <c r="F463" s="3">
        <v>12786.65</v>
      </c>
      <c r="G463" s="3"/>
      <c r="H463" s="3"/>
      <c r="I463" s="3"/>
      <c r="J463" s="3">
        <f t="shared" si="7"/>
        <v>12786.65</v>
      </c>
    </row>
    <row r="464" spans="1:10" x14ac:dyDescent="0.3">
      <c r="A464" s="15">
        <v>451511001</v>
      </c>
      <c r="B464" s="2" t="s">
        <v>373</v>
      </c>
      <c r="C464" s="3"/>
      <c r="D464" s="3"/>
      <c r="E464" s="3">
        <v>5586.65</v>
      </c>
      <c r="F464" s="3"/>
      <c r="G464" s="3"/>
      <c r="H464" s="3"/>
      <c r="I464" s="3"/>
      <c r="J464" s="3">
        <f t="shared" si="7"/>
        <v>5586.65</v>
      </c>
    </row>
    <row r="465" spans="1:10" x14ac:dyDescent="0.3">
      <c r="A465" s="15">
        <v>45151100101</v>
      </c>
      <c r="B465" s="2" t="s">
        <v>373</v>
      </c>
      <c r="C465" s="3"/>
      <c r="D465" s="3">
        <v>5586.65</v>
      </c>
      <c r="E465" s="3"/>
      <c r="F465" s="3"/>
      <c r="G465" s="3"/>
      <c r="H465" s="3"/>
      <c r="I465" s="3"/>
      <c r="J465" s="3">
        <f t="shared" si="7"/>
        <v>5586.65</v>
      </c>
    </row>
    <row r="466" spans="1:10" x14ac:dyDescent="0.3">
      <c r="A466" s="15">
        <v>451511002</v>
      </c>
      <c r="B466" s="2" t="s">
        <v>374</v>
      </c>
      <c r="C466" s="3"/>
      <c r="D466" s="3"/>
      <c r="E466" s="3">
        <v>7200</v>
      </c>
      <c r="F466" s="3"/>
      <c r="G466" s="3"/>
      <c r="H466" s="3"/>
      <c r="I466" s="3"/>
      <c r="J466" s="3">
        <f t="shared" si="7"/>
        <v>7200</v>
      </c>
    </row>
    <row r="467" spans="1:10" x14ac:dyDescent="0.3">
      <c r="A467" s="15">
        <v>45151100201</v>
      </c>
      <c r="B467" s="2" t="s">
        <v>374</v>
      </c>
      <c r="C467" s="3"/>
      <c r="D467" s="3">
        <v>7200</v>
      </c>
      <c r="E467" s="3"/>
      <c r="F467" s="3"/>
      <c r="G467" s="3"/>
      <c r="H467" s="3"/>
      <c r="I467" s="3"/>
      <c r="J467" s="3">
        <f t="shared" si="7"/>
        <v>7200</v>
      </c>
    </row>
    <row r="468" spans="1:10" x14ac:dyDescent="0.3">
      <c r="A468" s="15">
        <v>4515120</v>
      </c>
      <c r="B468" s="2" t="s">
        <v>515</v>
      </c>
      <c r="C468" s="3"/>
      <c r="D468" s="3"/>
      <c r="E468" s="3"/>
      <c r="F468" s="3">
        <v>140</v>
      </c>
      <c r="G468" s="3"/>
      <c r="H468" s="3"/>
      <c r="I468" s="3"/>
      <c r="J468" s="3">
        <f t="shared" si="7"/>
        <v>140</v>
      </c>
    </row>
    <row r="469" spans="1:10" x14ac:dyDescent="0.3">
      <c r="A469" s="15">
        <v>451512001</v>
      </c>
      <c r="B469" s="2" t="s">
        <v>516</v>
      </c>
      <c r="C469" s="3"/>
      <c r="D469" s="3"/>
      <c r="E469" s="3">
        <v>140</v>
      </c>
      <c r="F469" s="3"/>
      <c r="G469" s="3"/>
      <c r="H469" s="3"/>
      <c r="I469" s="3"/>
      <c r="J469" s="3">
        <f t="shared" si="7"/>
        <v>140</v>
      </c>
    </row>
    <row r="470" spans="1:10" x14ac:dyDescent="0.3">
      <c r="A470" s="15">
        <v>45151200101</v>
      </c>
      <c r="B470" s="2" t="s">
        <v>516</v>
      </c>
      <c r="C470" s="3"/>
      <c r="D470" s="3">
        <v>140</v>
      </c>
      <c r="E470" s="3"/>
      <c r="F470" s="3"/>
      <c r="G470" s="3"/>
      <c r="H470" s="3"/>
      <c r="I470" s="3"/>
      <c r="J470" s="3">
        <f t="shared" si="7"/>
        <v>140</v>
      </c>
    </row>
    <row r="471" spans="1:10" x14ac:dyDescent="0.3">
      <c r="A471" s="15">
        <v>4515130</v>
      </c>
      <c r="B471" s="2" t="s">
        <v>375</v>
      </c>
      <c r="C471" s="3"/>
      <c r="D471" s="3"/>
      <c r="E471" s="3"/>
      <c r="F471" s="3">
        <v>5208.88</v>
      </c>
      <c r="G471" s="3"/>
      <c r="H471" s="3"/>
      <c r="I471" s="3"/>
      <c r="J471" s="3">
        <f t="shared" si="7"/>
        <v>5208.88</v>
      </c>
    </row>
    <row r="472" spans="1:10" x14ac:dyDescent="0.3">
      <c r="A472" s="15">
        <v>451513001</v>
      </c>
      <c r="B472" s="2" t="s">
        <v>375</v>
      </c>
      <c r="C472" s="3"/>
      <c r="D472" s="3"/>
      <c r="E472" s="3">
        <v>5208.88</v>
      </c>
      <c r="F472" s="3"/>
      <c r="G472" s="3"/>
      <c r="H472" s="3"/>
      <c r="I472" s="3"/>
      <c r="J472" s="3">
        <f t="shared" si="7"/>
        <v>5208.88</v>
      </c>
    </row>
    <row r="473" spans="1:10" x14ac:dyDescent="0.3">
      <c r="A473" s="15">
        <v>4515160</v>
      </c>
      <c r="B473" s="2" t="s">
        <v>376</v>
      </c>
      <c r="C473" s="3"/>
      <c r="D473" s="3"/>
      <c r="E473" s="3"/>
      <c r="F473" s="3">
        <v>39927.910000000003</v>
      </c>
      <c r="G473" s="3"/>
      <c r="H473" s="3"/>
      <c r="I473" s="3"/>
      <c r="J473" s="3">
        <f t="shared" si="7"/>
        <v>39927.910000000003</v>
      </c>
    </row>
    <row r="474" spans="1:10" x14ac:dyDescent="0.3">
      <c r="A474" s="15">
        <v>451516002</v>
      </c>
      <c r="B474" s="2" t="s">
        <v>377</v>
      </c>
      <c r="C474" s="3"/>
      <c r="D474" s="3"/>
      <c r="E474" s="3">
        <v>39927.910000000003</v>
      </c>
      <c r="F474" s="3"/>
      <c r="G474" s="3"/>
      <c r="H474" s="3"/>
      <c r="I474" s="3"/>
      <c r="J474" s="3">
        <f t="shared" si="7"/>
        <v>39927.910000000003</v>
      </c>
    </row>
    <row r="475" spans="1:10" x14ac:dyDescent="0.3">
      <c r="A475" s="15">
        <v>4515180</v>
      </c>
      <c r="B475" s="2" t="s">
        <v>378</v>
      </c>
      <c r="C475" s="3"/>
      <c r="D475" s="3"/>
      <c r="E475" s="3"/>
      <c r="F475" s="3">
        <v>23800.47</v>
      </c>
      <c r="G475" s="3"/>
      <c r="H475" s="3"/>
      <c r="I475" s="3"/>
      <c r="J475" s="3">
        <f t="shared" si="7"/>
        <v>23800.47</v>
      </c>
    </row>
    <row r="476" spans="1:10" x14ac:dyDescent="0.3">
      <c r="A476" s="15">
        <v>451518001</v>
      </c>
      <c r="B476" s="2" t="s">
        <v>378</v>
      </c>
      <c r="C476" s="3"/>
      <c r="D476" s="3"/>
      <c r="E476" s="3">
        <v>23800.47</v>
      </c>
      <c r="F476" s="3"/>
      <c r="G476" s="3"/>
      <c r="H476" s="3"/>
      <c r="I476" s="3"/>
      <c r="J476" s="3">
        <f t="shared" si="7"/>
        <v>23800.47</v>
      </c>
    </row>
    <row r="477" spans="1:10" x14ac:dyDescent="0.3">
      <c r="A477" s="15">
        <v>4515190</v>
      </c>
      <c r="B477" s="2" t="s">
        <v>379</v>
      </c>
      <c r="C477" s="3"/>
      <c r="D477" s="3"/>
      <c r="E477" s="3"/>
      <c r="F477" s="3">
        <v>56680.3</v>
      </c>
      <c r="G477" s="3"/>
      <c r="H477" s="3"/>
      <c r="I477" s="3"/>
      <c r="J477" s="3">
        <f t="shared" si="7"/>
        <v>56680.3</v>
      </c>
    </row>
    <row r="478" spans="1:10" x14ac:dyDescent="0.3">
      <c r="A478" s="15">
        <v>451519001</v>
      </c>
      <c r="B478" s="2" t="s">
        <v>380</v>
      </c>
      <c r="C478" s="3"/>
      <c r="D478" s="3"/>
      <c r="E478" s="3">
        <v>18317.509999999998</v>
      </c>
      <c r="F478" s="3"/>
      <c r="G478" s="3"/>
      <c r="H478" s="3"/>
      <c r="I478" s="3"/>
      <c r="J478" s="3">
        <f t="shared" si="7"/>
        <v>18317.509999999998</v>
      </c>
    </row>
    <row r="479" spans="1:10" x14ac:dyDescent="0.3">
      <c r="A479" s="15">
        <v>45151900101</v>
      </c>
      <c r="B479" s="2" t="s">
        <v>380</v>
      </c>
      <c r="C479" s="3"/>
      <c r="D479" s="3">
        <v>18317.509999999998</v>
      </c>
      <c r="E479" s="3"/>
      <c r="F479" s="3"/>
      <c r="G479" s="3"/>
      <c r="H479" s="3"/>
      <c r="I479" s="3"/>
      <c r="J479" s="3">
        <f t="shared" si="7"/>
        <v>18317.509999999998</v>
      </c>
    </row>
    <row r="480" spans="1:10" x14ac:dyDescent="0.3">
      <c r="A480" s="15">
        <v>451519002</v>
      </c>
      <c r="B480" s="2" t="s">
        <v>381</v>
      </c>
      <c r="C480" s="3"/>
      <c r="D480" s="3"/>
      <c r="E480" s="3">
        <v>38362.79</v>
      </c>
      <c r="F480" s="3"/>
      <c r="G480" s="3"/>
      <c r="H480" s="3"/>
      <c r="I480" s="3"/>
      <c r="J480" s="3">
        <f t="shared" si="7"/>
        <v>38362.79</v>
      </c>
    </row>
    <row r="481" spans="1:10" x14ac:dyDescent="0.3">
      <c r="A481" s="15">
        <v>45151900201</v>
      </c>
      <c r="B481" s="2" t="s">
        <v>381</v>
      </c>
      <c r="C481" s="3"/>
      <c r="D481" s="3">
        <v>38362.79</v>
      </c>
      <c r="E481" s="3"/>
      <c r="F481" s="3"/>
      <c r="G481" s="3"/>
      <c r="H481" s="3"/>
      <c r="I481" s="3"/>
      <c r="J481" s="3">
        <f t="shared" si="7"/>
        <v>38362.79</v>
      </c>
    </row>
    <row r="482" spans="1:10" x14ac:dyDescent="0.3">
      <c r="A482" s="15">
        <v>4515210</v>
      </c>
      <c r="B482" s="2" t="s">
        <v>382</v>
      </c>
      <c r="C482" s="3"/>
      <c r="D482" s="3"/>
      <c r="E482" s="3"/>
      <c r="F482" s="3">
        <v>138.25</v>
      </c>
      <c r="G482" s="3"/>
      <c r="H482" s="3"/>
      <c r="I482" s="3"/>
      <c r="J482" s="3">
        <f t="shared" si="7"/>
        <v>138.25</v>
      </c>
    </row>
    <row r="483" spans="1:10" x14ac:dyDescent="0.3">
      <c r="A483" s="15">
        <v>451521001</v>
      </c>
      <c r="B483" s="2" t="s">
        <v>382</v>
      </c>
      <c r="C483" s="3"/>
      <c r="D483" s="3"/>
      <c r="E483" s="3">
        <v>138.25</v>
      </c>
      <c r="F483" s="3"/>
      <c r="G483" s="3"/>
      <c r="H483" s="3"/>
      <c r="I483" s="3"/>
      <c r="J483" s="3">
        <f t="shared" si="7"/>
        <v>138.25</v>
      </c>
    </row>
    <row r="484" spans="1:10" x14ac:dyDescent="0.3">
      <c r="A484" s="15">
        <v>4515280</v>
      </c>
      <c r="B484" s="2" t="s">
        <v>485</v>
      </c>
      <c r="C484" s="3"/>
      <c r="D484" s="3"/>
      <c r="E484" s="3"/>
      <c r="F484" s="3">
        <v>17479.97</v>
      </c>
      <c r="G484" s="3"/>
      <c r="H484" s="3"/>
      <c r="I484" s="3"/>
      <c r="J484" s="3">
        <f t="shared" si="7"/>
        <v>17479.97</v>
      </c>
    </row>
    <row r="485" spans="1:10" x14ac:dyDescent="0.3">
      <c r="A485" s="15">
        <v>451528002</v>
      </c>
      <c r="B485" s="2" t="s">
        <v>486</v>
      </c>
      <c r="C485" s="3"/>
      <c r="D485" s="3"/>
      <c r="E485" s="3">
        <v>17479.97</v>
      </c>
      <c r="F485" s="3"/>
      <c r="G485" s="3"/>
      <c r="H485" s="3"/>
      <c r="I485" s="3"/>
      <c r="J485" s="3">
        <f t="shared" si="7"/>
        <v>17479.97</v>
      </c>
    </row>
    <row r="486" spans="1:10" x14ac:dyDescent="0.3">
      <c r="A486" s="15">
        <v>4515400</v>
      </c>
      <c r="B486" s="2" t="s">
        <v>383</v>
      </c>
      <c r="C486" s="3"/>
      <c r="D486" s="3"/>
      <c r="E486" s="3"/>
      <c r="F486" s="3">
        <v>58067.54</v>
      </c>
      <c r="G486" s="3"/>
      <c r="H486" s="3"/>
      <c r="I486" s="3"/>
      <c r="J486" s="3">
        <f t="shared" si="7"/>
        <v>58067.54</v>
      </c>
    </row>
    <row r="487" spans="1:10" x14ac:dyDescent="0.3">
      <c r="A487" s="15">
        <v>451540004</v>
      </c>
      <c r="B487" s="2" t="s">
        <v>384</v>
      </c>
      <c r="C487" s="3"/>
      <c r="D487" s="3"/>
      <c r="E487" s="3">
        <v>58067.54</v>
      </c>
      <c r="F487" s="3"/>
      <c r="G487" s="3"/>
      <c r="H487" s="3"/>
      <c r="I487" s="3"/>
      <c r="J487" s="3">
        <f t="shared" si="7"/>
        <v>58067.54</v>
      </c>
    </row>
    <row r="488" spans="1:10" x14ac:dyDescent="0.3">
      <c r="A488" s="15">
        <v>4515990</v>
      </c>
      <c r="B488" s="2" t="s">
        <v>52</v>
      </c>
      <c r="C488" s="3"/>
      <c r="D488" s="3"/>
      <c r="E488" s="3"/>
      <c r="F488" s="3">
        <v>1399573.83</v>
      </c>
      <c r="G488" s="3"/>
      <c r="H488" s="3"/>
      <c r="I488" s="3"/>
      <c r="J488" s="3">
        <f t="shared" si="7"/>
        <v>1399573.83</v>
      </c>
    </row>
    <row r="489" spans="1:10" x14ac:dyDescent="0.3">
      <c r="A489" s="15">
        <v>451599001</v>
      </c>
      <c r="B489" s="2" t="s">
        <v>52</v>
      </c>
      <c r="C489" s="3"/>
      <c r="D489" s="3"/>
      <c r="E489" s="3">
        <v>1399573.83</v>
      </c>
      <c r="F489" s="3"/>
      <c r="G489" s="3"/>
      <c r="H489" s="3"/>
      <c r="I489" s="3"/>
      <c r="J489" s="3">
        <f t="shared" ref="J489:J552" si="8">SUM(C489:I489)</f>
        <v>1399573.83</v>
      </c>
    </row>
    <row r="490" spans="1:10" x14ac:dyDescent="0.3">
      <c r="A490" s="15">
        <v>46</v>
      </c>
      <c r="B490" s="2" t="s">
        <v>385</v>
      </c>
      <c r="C490" s="3"/>
      <c r="D490" s="3"/>
      <c r="E490" s="3"/>
      <c r="F490" s="3"/>
      <c r="G490" s="3"/>
      <c r="H490" s="3"/>
      <c r="I490" s="3">
        <v>8137535.4199999999</v>
      </c>
      <c r="J490" s="3">
        <f t="shared" si="8"/>
        <v>8137535.4199999999</v>
      </c>
    </row>
    <row r="491" spans="1:10" x14ac:dyDescent="0.3">
      <c r="A491" s="15">
        <v>4601</v>
      </c>
      <c r="B491" s="2" t="s">
        <v>192</v>
      </c>
      <c r="C491" s="3"/>
      <c r="D491" s="3"/>
      <c r="E491" s="3"/>
      <c r="F491" s="3"/>
      <c r="G491" s="3"/>
      <c r="H491" s="3">
        <v>4187292.39</v>
      </c>
      <c r="I491" s="3"/>
      <c r="J491" s="3">
        <f t="shared" si="8"/>
        <v>4187292.39</v>
      </c>
    </row>
    <row r="492" spans="1:10" x14ac:dyDescent="0.3">
      <c r="A492" s="15">
        <v>4601010</v>
      </c>
      <c r="B492" s="2" t="s">
        <v>386</v>
      </c>
      <c r="C492" s="3"/>
      <c r="D492" s="3"/>
      <c r="E492" s="3"/>
      <c r="F492" s="3">
        <v>1436201.68</v>
      </c>
      <c r="G492" s="3"/>
      <c r="H492" s="3"/>
      <c r="I492" s="3"/>
      <c r="J492" s="3">
        <f t="shared" si="8"/>
        <v>1436201.68</v>
      </c>
    </row>
    <row r="493" spans="1:10" x14ac:dyDescent="0.3">
      <c r="A493" s="15">
        <v>460101001</v>
      </c>
      <c r="B493" s="2" t="s">
        <v>42</v>
      </c>
      <c r="C493" s="3"/>
      <c r="D493" s="3"/>
      <c r="E493" s="3">
        <v>1436201.68</v>
      </c>
      <c r="F493" s="3"/>
      <c r="G493" s="3"/>
      <c r="H493" s="3"/>
      <c r="I493" s="3"/>
      <c r="J493" s="3">
        <f t="shared" si="8"/>
        <v>1436201.68</v>
      </c>
    </row>
    <row r="494" spans="1:10" x14ac:dyDescent="0.3">
      <c r="A494" s="15">
        <v>46010100101</v>
      </c>
      <c r="B494" s="2" t="s">
        <v>345</v>
      </c>
      <c r="C494" s="3"/>
      <c r="D494" s="3">
        <v>211966.89</v>
      </c>
      <c r="E494" s="3"/>
      <c r="F494" s="3"/>
      <c r="G494" s="3"/>
      <c r="H494" s="3"/>
      <c r="I494" s="3"/>
      <c r="J494" s="3">
        <f t="shared" si="8"/>
        <v>211966.89</v>
      </c>
    </row>
    <row r="495" spans="1:10" x14ac:dyDescent="0.3">
      <c r="A495" s="15">
        <v>4601010010101</v>
      </c>
      <c r="B495" s="2" t="s">
        <v>177</v>
      </c>
      <c r="C495" s="3">
        <v>211966.89</v>
      </c>
      <c r="D495" s="3"/>
      <c r="E495" s="3"/>
      <c r="F495" s="3"/>
      <c r="G495" s="3"/>
      <c r="H495" s="3"/>
      <c r="I495" s="3"/>
      <c r="J495" s="3">
        <f t="shared" si="8"/>
        <v>211966.89</v>
      </c>
    </row>
    <row r="496" spans="1:10" x14ac:dyDescent="0.3">
      <c r="A496" s="15">
        <v>46010100102</v>
      </c>
      <c r="B496" s="2" t="s">
        <v>346</v>
      </c>
      <c r="C496" s="3"/>
      <c r="D496" s="3">
        <v>1224234.79</v>
      </c>
      <c r="E496" s="3"/>
      <c r="F496" s="3"/>
      <c r="G496" s="3"/>
      <c r="H496" s="3"/>
      <c r="I496" s="3"/>
      <c r="J496" s="3">
        <f t="shared" si="8"/>
        <v>1224234.79</v>
      </c>
    </row>
    <row r="497" spans="1:10" x14ac:dyDescent="0.3">
      <c r="A497" s="15">
        <v>4601010010201</v>
      </c>
      <c r="B497" s="2" t="s">
        <v>177</v>
      </c>
      <c r="C497" s="3">
        <v>1224234.79</v>
      </c>
      <c r="D497" s="3"/>
      <c r="E497" s="3"/>
      <c r="F497" s="3"/>
      <c r="G497" s="3"/>
      <c r="H497" s="3"/>
      <c r="I497" s="3"/>
      <c r="J497" s="3">
        <f t="shared" si="8"/>
        <v>1224234.79</v>
      </c>
    </row>
    <row r="498" spans="1:10" x14ac:dyDescent="0.3">
      <c r="A498" s="15">
        <v>4601020</v>
      </c>
      <c r="B498" s="2" t="s">
        <v>178</v>
      </c>
      <c r="C498" s="3"/>
      <c r="D498" s="3"/>
      <c r="E498" s="3"/>
      <c r="F498" s="3">
        <v>1938245.31</v>
      </c>
      <c r="G498" s="3"/>
      <c r="H498" s="3"/>
      <c r="I498" s="3"/>
      <c r="J498" s="3">
        <f t="shared" si="8"/>
        <v>1938245.31</v>
      </c>
    </row>
    <row r="499" spans="1:10" x14ac:dyDescent="0.3">
      <c r="A499" s="15">
        <v>460102001</v>
      </c>
      <c r="B499" s="2" t="s">
        <v>42</v>
      </c>
      <c r="C499" s="3"/>
      <c r="D499" s="3"/>
      <c r="E499" s="3">
        <v>1938245.31</v>
      </c>
      <c r="F499" s="3"/>
      <c r="G499" s="3"/>
      <c r="H499" s="3"/>
      <c r="I499" s="3"/>
      <c r="J499" s="3">
        <f t="shared" si="8"/>
        <v>1938245.31</v>
      </c>
    </row>
    <row r="500" spans="1:10" x14ac:dyDescent="0.3">
      <c r="A500" s="15">
        <v>46010200101</v>
      </c>
      <c r="B500" s="2" t="s">
        <v>345</v>
      </c>
      <c r="C500" s="3"/>
      <c r="D500" s="3">
        <v>263259.84000000003</v>
      </c>
      <c r="E500" s="3"/>
      <c r="F500" s="3"/>
      <c r="G500" s="3"/>
      <c r="H500" s="3"/>
      <c r="I500" s="3"/>
      <c r="J500" s="3">
        <f t="shared" si="8"/>
        <v>263259.84000000003</v>
      </c>
    </row>
    <row r="501" spans="1:10" x14ac:dyDescent="0.3">
      <c r="A501" s="15">
        <v>46010200102</v>
      </c>
      <c r="B501" s="2" t="s">
        <v>346</v>
      </c>
      <c r="C501" s="3"/>
      <c r="D501" s="3">
        <v>1674985.47</v>
      </c>
      <c r="E501" s="3"/>
      <c r="F501" s="3"/>
      <c r="G501" s="3"/>
      <c r="H501" s="3"/>
      <c r="I501" s="3"/>
      <c r="J501" s="3">
        <f t="shared" si="8"/>
        <v>1674985.47</v>
      </c>
    </row>
    <row r="502" spans="1:10" x14ac:dyDescent="0.3">
      <c r="A502" s="15">
        <v>4601030</v>
      </c>
      <c r="B502" s="2" t="s">
        <v>347</v>
      </c>
      <c r="C502" s="3"/>
      <c r="D502" s="3"/>
      <c r="E502" s="3"/>
      <c r="F502" s="3">
        <v>494104.24</v>
      </c>
      <c r="G502" s="3"/>
      <c r="H502" s="3"/>
      <c r="I502" s="3"/>
      <c r="J502" s="3">
        <f t="shared" si="8"/>
        <v>494104.24</v>
      </c>
    </row>
    <row r="503" spans="1:10" x14ac:dyDescent="0.3">
      <c r="A503" s="15">
        <v>460103001</v>
      </c>
      <c r="B503" s="2" t="s">
        <v>42</v>
      </c>
      <c r="C503" s="3"/>
      <c r="D503" s="3"/>
      <c r="E503" s="3">
        <v>478971.66</v>
      </c>
      <c r="F503" s="3"/>
      <c r="G503" s="3"/>
      <c r="H503" s="3"/>
      <c r="I503" s="3"/>
      <c r="J503" s="3">
        <f t="shared" si="8"/>
        <v>478971.66</v>
      </c>
    </row>
    <row r="504" spans="1:10" x14ac:dyDescent="0.3">
      <c r="A504" s="15">
        <v>46010300101</v>
      </c>
      <c r="B504" s="2" t="s">
        <v>345</v>
      </c>
      <c r="C504" s="3"/>
      <c r="D504" s="3">
        <v>246176.92</v>
      </c>
      <c r="E504" s="3"/>
      <c r="F504" s="3"/>
      <c r="G504" s="3"/>
      <c r="H504" s="3"/>
      <c r="I504" s="3"/>
      <c r="J504" s="3">
        <f t="shared" si="8"/>
        <v>246176.92</v>
      </c>
    </row>
    <row r="505" spans="1:10" x14ac:dyDescent="0.3">
      <c r="A505" s="15">
        <v>46010300102</v>
      </c>
      <c r="B505" s="2" t="s">
        <v>346</v>
      </c>
      <c r="C505" s="3"/>
      <c r="D505" s="3">
        <v>232794.74</v>
      </c>
      <c r="E505" s="3"/>
      <c r="F505" s="3"/>
      <c r="G505" s="3"/>
      <c r="H505" s="3"/>
      <c r="I505" s="3"/>
      <c r="J505" s="3">
        <f t="shared" si="8"/>
        <v>232794.74</v>
      </c>
    </row>
    <row r="506" spans="1:10" x14ac:dyDescent="0.3">
      <c r="A506" s="15">
        <v>460103002</v>
      </c>
      <c r="B506" s="2" t="s">
        <v>265</v>
      </c>
      <c r="C506" s="3"/>
      <c r="D506" s="3"/>
      <c r="E506" s="3">
        <v>15105.42</v>
      </c>
      <c r="F506" s="3"/>
      <c r="G506" s="3"/>
      <c r="H506" s="3"/>
      <c r="I506" s="3"/>
      <c r="J506" s="3">
        <f t="shared" si="8"/>
        <v>15105.42</v>
      </c>
    </row>
    <row r="507" spans="1:10" x14ac:dyDescent="0.3">
      <c r="A507" s="15">
        <v>460103003</v>
      </c>
      <c r="B507" s="2" t="s">
        <v>58</v>
      </c>
      <c r="C507" s="3"/>
      <c r="D507" s="3"/>
      <c r="E507" s="3">
        <v>27.16</v>
      </c>
      <c r="F507" s="3"/>
      <c r="G507" s="3"/>
      <c r="H507" s="3"/>
      <c r="I507" s="3"/>
      <c r="J507" s="3">
        <f t="shared" si="8"/>
        <v>27.16</v>
      </c>
    </row>
    <row r="508" spans="1:10" x14ac:dyDescent="0.3">
      <c r="A508" s="15">
        <v>4601040</v>
      </c>
      <c r="B508" s="2" t="s">
        <v>201</v>
      </c>
      <c r="C508" s="3"/>
      <c r="D508" s="3"/>
      <c r="E508" s="3"/>
      <c r="F508" s="3">
        <v>318741.15999999997</v>
      </c>
      <c r="G508" s="3"/>
      <c r="H508" s="3"/>
      <c r="I508" s="3"/>
      <c r="J508" s="3">
        <f t="shared" si="8"/>
        <v>318741.15999999997</v>
      </c>
    </row>
    <row r="509" spans="1:10" x14ac:dyDescent="0.3">
      <c r="A509" s="15">
        <v>460104001</v>
      </c>
      <c r="B509" s="2" t="s">
        <v>42</v>
      </c>
      <c r="C509" s="3"/>
      <c r="D509" s="3"/>
      <c r="E509" s="3">
        <v>318741.15999999997</v>
      </c>
      <c r="F509" s="3"/>
      <c r="G509" s="3"/>
      <c r="H509" s="3"/>
      <c r="I509" s="3"/>
      <c r="J509" s="3">
        <f t="shared" si="8"/>
        <v>318741.15999999997</v>
      </c>
    </row>
    <row r="510" spans="1:10" x14ac:dyDescent="0.3">
      <c r="A510" s="15">
        <v>46010400102</v>
      </c>
      <c r="B510" s="2" t="s">
        <v>346</v>
      </c>
      <c r="C510" s="3"/>
      <c r="D510" s="3">
        <v>318741.15999999997</v>
      </c>
      <c r="E510" s="3"/>
      <c r="F510" s="3"/>
      <c r="G510" s="3"/>
      <c r="H510" s="3"/>
      <c r="I510" s="3"/>
      <c r="J510" s="3">
        <f t="shared" si="8"/>
        <v>318741.15999999997</v>
      </c>
    </row>
    <row r="511" spans="1:10" x14ac:dyDescent="0.3">
      <c r="A511" s="15">
        <v>4602</v>
      </c>
      <c r="B511" s="2" t="s">
        <v>208</v>
      </c>
      <c r="C511" s="3"/>
      <c r="D511" s="3"/>
      <c r="E511" s="3"/>
      <c r="F511" s="3"/>
      <c r="G511" s="3"/>
      <c r="H511" s="3">
        <v>205322.82</v>
      </c>
      <c r="I511" s="3"/>
      <c r="J511" s="3">
        <f t="shared" si="8"/>
        <v>205322.82</v>
      </c>
    </row>
    <row r="512" spans="1:10" x14ac:dyDescent="0.3">
      <c r="A512" s="15">
        <v>4602030</v>
      </c>
      <c r="B512" s="2" t="s">
        <v>183</v>
      </c>
      <c r="C512" s="3"/>
      <c r="D512" s="3"/>
      <c r="E512" s="3"/>
      <c r="F512" s="3">
        <v>205322.82</v>
      </c>
      <c r="G512" s="3"/>
      <c r="H512" s="3"/>
      <c r="I512" s="3"/>
      <c r="J512" s="3">
        <f t="shared" si="8"/>
        <v>205322.82</v>
      </c>
    </row>
    <row r="513" spans="1:10" x14ac:dyDescent="0.3">
      <c r="A513" s="15">
        <v>460203001</v>
      </c>
      <c r="B513" s="2" t="s">
        <v>42</v>
      </c>
      <c r="C513" s="3"/>
      <c r="D513" s="3"/>
      <c r="E513" s="3">
        <v>205322.82</v>
      </c>
      <c r="F513" s="3"/>
      <c r="G513" s="3"/>
      <c r="H513" s="3"/>
      <c r="I513" s="3"/>
      <c r="J513" s="3">
        <f t="shared" si="8"/>
        <v>205322.82</v>
      </c>
    </row>
    <row r="514" spans="1:10" x14ac:dyDescent="0.3">
      <c r="A514" s="15">
        <v>46020300101</v>
      </c>
      <c r="B514" s="2" t="s">
        <v>345</v>
      </c>
      <c r="C514" s="3"/>
      <c r="D514" s="3">
        <v>24710.32</v>
      </c>
      <c r="E514" s="3"/>
      <c r="F514" s="3"/>
      <c r="G514" s="3"/>
      <c r="H514" s="3"/>
      <c r="I514" s="3"/>
      <c r="J514" s="3">
        <f t="shared" si="8"/>
        <v>24710.32</v>
      </c>
    </row>
    <row r="515" spans="1:10" x14ac:dyDescent="0.3">
      <c r="A515" s="15">
        <v>46020300102</v>
      </c>
      <c r="B515" s="2" t="s">
        <v>346</v>
      </c>
      <c r="C515" s="3"/>
      <c r="D515" s="3">
        <v>180612.5</v>
      </c>
      <c r="E515" s="3"/>
      <c r="F515" s="3"/>
      <c r="G515" s="3"/>
      <c r="H515" s="3"/>
      <c r="I515" s="3"/>
      <c r="J515" s="3">
        <f t="shared" si="8"/>
        <v>180612.5</v>
      </c>
    </row>
    <row r="516" spans="1:10" x14ac:dyDescent="0.3">
      <c r="A516" s="15">
        <v>4603</v>
      </c>
      <c r="B516" s="2" t="s">
        <v>213</v>
      </c>
      <c r="C516" s="3"/>
      <c r="D516" s="3"/>
      <c r="E516" s="3"/>
      <c r="F516" s="3"/>
      <c r="G516" s="3"/>
      <c r="H516" s="3">
        <v>3013237.17</v>
      </c>
      <c r="I516" s="3"/>
      <c r="J516" s="3">
        <f t="shared" si="8"/>
        <v>3013237.17</v>
      </c>
    </row>
    <row r="517" spans="1:10" x14ac:dyDescent="0.3">
      <c r="A517" s="15">
        <v>4603010</v>
      </c>
      <c r="B517" s="2" t="s">
        <v>186</v>
      </c>
      <c r="C517" s="3"/>
      <c r="D517" s="3"/>
      <c r="E517" s="3"/>
      <c r="F517" s="3">
        <v>2824194.93</v>
      </c>
      <c r="G517" s="3"/>
      <c r="H517" s="3"/>
      <c r="I517" s="3"/>
      <c r="J517" s="3">
        <f t="shared" si="8"/>
        <v>2824194.93</v>
      </c>
    </row>
    <row r="518" spans="1:10" x14ac:dyDescent="0.3">
      <c r="A518" s="15">
        <v>460301001</v>
      </c>
      <c r="B518" s="2" t="s">
        <v>42</v>
      </c>
      <c r="C518" s="3"/>
      <c r="D518" s="3"/>
      <c r="E518" s="3">
        <v>2774131.25</v>
      </c>
      <c r="F518" s="3"/>
      <c r="G518" s="3"/>
      <c r="H518" s="3"/>
      <c r="I518" s="3"/>
      <c r="J518" s="3">
        <f t="shared" si="8"/>
        <v>2774131.25</v>
      </c>
    </row>
    <row r="519" spans="1:10" x14ac:dyDescent="0.3">
      <c r="A519" s="15">
        <v>46030100101</v>
      </c>
      <c r="B519" s="2" t="s">
        <v>345</v>
      </c>
      <c r="C519" s="3"/>
      <c r="D519" s="3">
        <v>393430.57</v>
      </c>
      <c r="E519" s="3"/>
      <c r="F519" s="3"/>
      <c r="G519" s="3"/>
      <c r="H519" s="3"/>
      <c r="I519" s="3"/>
      <c r="J519" s="3">
        <f t="shared" si="8"/>
        <v>393430.57</v>
      </c>
    </row>
    <row r="520" spans="1:10" x14ac:dyDescent="0.3">
      <c r="A520" s="15">
        <v>4603010010101</v>
      </c>
      <c r="B520" s="2" t="s">
        <v>329</v>
      </c>
      <c r="C520" s="3">
        <v>393430.57</v>
      </c>
      <c r="D520" s="3"/>
      <c r="E520" s="3"/>
      <c r="F520" s="3"/>
      <c r="G520" s="3"/>
      <c r="H520" s="3"/>
      <c r="I520" s="3"/>
      <c r="J520" s="3">
        <f t="shared" si="8"/>
        <v>393430.57</v>
      </c>
    </row>
    <row r="521" spans="1:10" x14ac:dyDescent="0.3">
      <c r="A521" s="15">
        <v>46030100102</v>
      </c>
      <c r="B521" s="2" t="s">
        <v>346</v>
      </c>
      <c r="C521" s="3"/>
      <c r="D521" s="3">
        <v>2380700.6800000002</v>
      </c>
      <c r="E521" s="3"/>
      <c r="F521" s="3"/>
      <c r="G521" s="3"/>
      <c r="H521" s="3"/>
      <c r="I521" s="3"/>
      <c r="J521" s="3">
        <f t="shared" si="8"/>
        <v>2380700.6800000002</v>
      </c>
    </row>
    <row r="522" spans="1:10" x14ac:dyDescent="0.3">
      <c r="A522" s="15">
        <v>4603010010201</v>
      </c>
      <c r="B522" s="2" t="s">
        <v>329</v>
      </c>
      <c r="C522" s="3">
        <v>2380700.6800000002</v>
      </c>
      <c r="D522" s="3"/>
      <c r="E522" s="3"/>
      <c r="F522" s="3"/>
      <c r="G522" s="3"/>
      <c r="H522" s="3"/>
      <c r="I522" s="3"/>
      <c r="J522" s="3">
        <f t="shared" si="8"/>
        <v>2380700.6800000002</v>
      </c>
    </row>
    <row r="523" spans="1:10" x14ac:dyDescent="0.3">
      <c r="A523" s="15">
        <v>460301002</v>
      </c>
      <c r="B523" s="2" t="s">
        <v>265</v>
      </c>
      <c r="C523" s="3"/>
      <c r="D523" s="3"/>
      <c r="E523" s="3">
        <v>50063.68</v>
      </c>
      <c r="F523" s="3"/>
      <c r="G523" s="3"/>
      <c r="H523" s="3"/>
      <c r="I523" s="3"/>
      <c r="J523" s="3">
        <f t="shared" si="8"/>
        <v>50063.68</v>
      </c>
    </row>
    <row r="524" spans="1:10" x14ac:dyDescent="0.3">
      <c r="A524" s="15">
        <v>46030100201</v>
      </c>
      <c r="B524" s="2" t="s">
        <v>186</v>
      </c>
      <c r="C524" s="3"/>
      <c r="D524" s="3">
        <v>50063.68</v>
      </c>
      <c r="E524" s="3"/>
      <c r="F524" s="3"/>
      <c r="G524" s="3"/>
      <c r="H524" s="3"/>
      <c r="I524" s="3"/>
      <c r="J524" s="3">
        <f t="shared" si="8"/>
        <v>50063.68</v>
      </c>
    </row>
    <row r="525" spans="1:10" x14ac:dyDescent="0.3">
      <c r="A525" s="15">
        <v>4603020</v>
      </c>
      <c r="B525" s="2" t="s">
        <v>188</v>
      </c>
      <c r="C525" s="3"/>
      <c r="D525" s="3"/>
      <c r="E525" s="3"/>
      <c r="F525" s="3">
        <v>189042.24</v>
      </c>
      <c r="G525" s="3"/>
      <c r="H525" s="3"/>
      <c r="I525" s="3"/>
      <c r="J525" s="3">
        <f t="shared" si="8"/>
        <v>189042.24</v>
      </c>
    </row>
    <row r="526" spans="1:10" x14ac:dyDescent="0.3">
      <c r="A526" s="15">
        <v>460302001</v>
      </c>
      <c r="B526" s="2" t="s">
        <v>42</v>
      </c>
      <c r="C526" s="3"/>
      <c r="D526" s="3"/>
      <c r="E526" s="3">
        <v>189042.24</v>
      </c>
      <c r="F526" s="3"/>
      <c r="G526" s="3"/>
      <c r="H526" s="3"/>
      <c r="I526" s="3"/>
      <c r="J526" s="3">
        <f t="shared" si="8"/>
        <v>189042.24</v>
      </c>
    </row>
    <row r="527" spans="1:10" x14ac:dyDescent="0.3">
      <c r="A527" s="15">
        <v>46030200101</v>
      </c>
      <c r="B527" s="2" t="s">
        <v>345</v>
      </c>
      <c r="C527" s="3"/>
      <c r="D527" s="3">
        <v>6830.44</v>
      </c>
      <c r="E527" s="3"/>
      <c r="F527" s="3"/>
      <c r="G527" s="3"/>
      <c r="H527" s="3"/>
      <c r="I527" s="3"/>
      <c r="J527" s="3">
        <f t="shared" si="8"/>
        <v>6830.44</v>
      </c>
    </row>
    <row r="528" spans="1:10" x14ac:dyDescent="0.3">
      <c r="A528" s="15">
        <v>4603020010101</v>
      </c>
      <c r="B528" s="2" t="s">
        <v>189</v>
      </c>
      <c r="C528" s="3">
        <v>4336.4799999999996</v>
      </c>
      <c r="D528" s="3"/>
      <c r="E528" s="3"/>
      <c r="F528" s="3"/>
      <c r="G528" s="3"/>
      <c r="H528" s="3"/>
      <c r="I528" s="3"/>
      <c r="J528" s="3">
        <f t="shared" si="8"/>
        <v>4336.4799999999996</v>
      </c>
    </row>
    <row r="529" spans="1:10" x14ac:dyDescent="0.3">
      <c r="A529" s="15">
        <v>4603020010102</v>
      </c>
      <c r="B529" s="2" t="s">
        <v>190</v>
      </c>
      <c r="C529" s="3">
        <v>2493.96</v>
      </c>
      <c r="D529" s="3"/>
      <c r="E529" s="3"/>
      <c r="F529" s="3"/>
      <c r="G529" s="3"/>
      <c r="H529" s="3"/>
      <c r="I529" s="3"/>
      <c r="J529" s="3">
        <f t="shared" si="8"/>
        <v>2493.96</v>
      </c>
    </row>
    <row r="530" spans="1:10" x14ac:dyDescent="0.3">
      <c r="A530" s="15">
        <v>46030200102</v>
      </c>
      <c r="B530" s="2" t="s">
        <v>346</v>
      </c>
      <c r="C530" s="3"/>
      <c r="D530" s="3">
        <v>182211.8</v>
      </c>
      <c r="E530" s="3"/>
      <c r="F530" s="3"/>
      <c r="G530" s="3"/>
      <c r="H530" s="3"/>
      <c r="I530" s="3"/>
      <c r="J530" s="3">
        <f t="shared" si="8"/>
        <v>182211.8</v>
      </c>
    </row>
    <row r="531" spans="1:10" x14ac:dyDescent="0.3">
      <c r="A531" s="15">
        <v>4603020010201</v>
      </c>
      <c r="B531" s="2" t="s">
        <v>189</v>
      </c>
      <c r="C531" s="3">
        <v>3806.77</v>
      </c>
      <c r="D531" s="3"/>
      <c r="E531" s="3"/>
      <c r="F531" s="3"/>
      <c r="G531" s="3"/>
      <c r="H531" s="3"/>
      <c r="I531" s="3"/>
      <c r="J531" s="3">
        <f t="shared" si="8"/>
        <v>3806.77</v>
      </c>
    </row>
    <row r="532" spans="1:10" x14ac:dyDescent="0.3">
      <c r="A532" s="15">
        <v>4603020010202</v>
      </c>
      <c r="B532" s="2" t="s">
        <v>190</v>
      </c>
      <c r="C532" s="3">
        <v>178405.03</v>
      </c>
      <c r="D532" s="3"/>
      <c r="E532" s="3"/>
      <c r="F532" s="3"/>
      <c r="G532" s="3"/>
      <c r="H532" s="3"/>
      <c r="I532" s="3"/>
      <c r="J532" s="3">
        <f t="shared" si="8"/>
        <v>178405.03</v>
      </c>
    </row>
    <row r="533" spans="1:10" x14ac:dyDescent="0.3">
      <c r="A533" s="15">
        <v>4606</v>
      </c>
      <c r="B533" s="2" t="s">
        <v>43</v>
      </c>
      <c r="C533" s="3"/>
      <c r="D533" s="3"/>
      <c r="E533" s="3"/>
      <c r="F533" s="3"/>
      <c r="G533" s="3"/>
      <c r="H533" s="3">
        <v>376791.38</v>
      </c>
      <c r="I533" s="3"/>
      <c r="J533" s="3">
        <f t="shared" si="8"/>
        <v>376791.38</v>
      </c>
    </row>
    <row r="534" spans="1:10" x14ac:dyDescent="0.3">
      <c r="A534" s="15">
        <v>4606230</v>
      </c>
      <c r="B534" s="2" t="s">
        <v>191</v>
      </c>
      <c r="C534" s="3"/>
      <c r="D534" s="3"/>
      <c r="E534" s="3"/>
      <c r="F534" s="3">
        <v>376791.38</v>
      </c>
      <c r="G534" s="3"/>
      <c r="H534" s="3"/>
      <c r="I534" s="3"/>
      <c r="J534" s="3">
        <f t="shared" si="8"/>
        <v>376791.38</v>
      </c>
    </row>
    <row r="535" spans="1:10" x14ac:dyDescent="0.3">
      <c r="A535" s="15">
        <v>460623001</v>
      </c>
      <c r="B535" s="2" t="s">
        <v>42</v>
      </c>
      <c r="C535" s="3"/>
      <c r="D535" s="3"/>
      <c r="E535" s="3">
        <v>374511.2</v>
      </c>
      <c r="F535" s="3"/>
      <c r="G535" s="3"/>
      <c r="H535" s="3"/>
      <c r="I535" s="3"/>
      <c r="J535" s="3">
        <f t="shared" si="8"/>
        <v>374511.2</v>
      </c>
    </row>
    <row r="536" spans="1:10" x14ac:dyDescent="0.3">
      <c r="A536" s="15">
        <v>46062300101</v>
      </c>
      <c r="B536" s="2" t="s">
        <v>345</v>
      </c>
      <c r="C536" s="3"/>
      <c r="D536" s="3">
        <v>571.27</v>
      </c>
      <c r="E536" s="3"/>
      <c r="F536" s="3"/>
      <c r="G536" s="3"/>
      <c r="H536" s="3"/>
      <c r="I536" s="3"/>
      <c r="J536" s="3">
        <f t="shared" si="8"/>
        <v>571.27</v>
      </c>
    </row>
    <row r="537" spans="1:10" x14ac:dyDescent="0.3">
      <c r="A537" s="15">
        <v>46062300102</v>
      </c>
      <c r="B537" s="2" t="s">
        <v>346</v>
      </c>
      <c r="C537" s="3"/>
      <c r="D537" s="3">
        <v>373939.93</v>
      </c>
      <c r="E537" s="3"/>
      <c r="F537" s="3"/>
      <c r="G537" s="3"/>
      <c r="H537" s="3"/>
      <c r="I537" s="3"/>
      <c r="J537" s="3">
        <f t="shared" si="8"/>
        <v>373939.93</v>
      </c>
    </row>
    <row r="538" spans="1:10" x14ac:dyDescent="0.3">
      <c r="A538" s="15">
        <v>460623003</v>
      </c>
      <c r="B538" s="2" t="s">
        <v>58</v>
      </c>
      <c r="C538" s="3"/>
      <c r="D538" s="3"/>
      <c r="E538" s="3">
        <v>2280.1799999999998</v>
      </c>
      <c r="F538" s="3"/>
      <c r="G538" s="3"/>
      <c r="H538" s="3"/>
      <c r="I538" s="3"/>
      <c r="J538" s="3">
        <f t="shared" si="8"/>
        <v>2280.1799999999998</v>
      </c>
    </row>
    <row r="539" spans="1:10" x14ac:dyDescent="0.3">
      <c r="A539" s="15">
        <v>4699</v>
      </c>
      <c r="B539" s="2" t="s">
        <v>52</v>
      </c>
      <c r="C539" s="3"/>
      <c r="D539" s="3"/>
      <c r="E539" s="3"/>
      <c r="F539" s="3"/>
      <c r="G539" s="3"/>
      <c r="H539" s="3">
        <v>354891.66</v>
      </c>
      <c r="I539" s="3"/>
      <c r="J539" s="3">
        <f t="shared" si="8"/>
        <v>354891.66</v>
      </c>
    </row>
    <row r="540" spans="1:10" x14ac:dyDescent="0.3">
      <c r="A540" s="15">
        <v>4699010</v>
      </c>
      <c r="B540" s="2" t="s">
        <v>52</v>
      </c>
      <c r="C540" s="3"/>
      <c r="D540" s="3"/>
      <c r="E540" s="3"/>
      <c r="F540" s="3">
        <v>354891.66</v>
      </c>
      <c r="G540" s="3"/>
      <c r="H540" s="3"/>
      <c r="I540" s="3"/>
      <c r="J540" s="3">
        <f t="shared" si="8"/>
        <v>354891.66</v>
      </c>
    </row>
    <row r="541" spans="1:10" x14ac:dyDescent="0.3">
      <c r="A541" s="15">
        <v>469901001</v>
      </c>
      <c r="B541" s="2" t="s">
        <v>192</v>
      </c>
      <c r="C541" s="3"/>
      <c r="D541" s="3"/>
      <c r="E541" s="3">
        <v>196153.52</v>
      </c>
      <c r="F541" s="3"/>
      <c r="G541" s="3"/>
      <c r="H541" s="3"/>
      <c r="I541" s="3"/>
      <c r="J541" s="3">
        <f t="shared" si="8"/>
        <v>196153.52</v>
      </c>
    </row>
    <row r="542" spans="1:10" x14ac:dyDescent="0.3">
      <c r="A542" s="15">
        <v>46990100101</v>
      </c>
      <c r="B542" s="2" t="s">
        <v>387</v>
      </c>
      <c r="C542" s="3"/>
      <c r="D542" s="3">
        <v>61490.51</v>
      </c>
      <c r="E542" s="3"/>
      <c r="F542" s="3"/>
      <c r="G542" s="3"/>
      <c r="H542" s="3"/>
      <c r="I542" s="3"/>
      <c r="J542" s="3">
        <f t="shared" si="8"/>
        <v>61490.51</v>
      </c>
    </row>
    <row r="543" spans="1:10" x14ac:dyDescent="0.3">
      <c r="A543" s="15">
        <v>46990100102</v>
      </c>
      <c r="B543" s="2" t="s">
        <v>387</v>
      </c>
      <c r="C543" s="3"/>
      <c r="D543" s="3">
        <v>93234.82</v>
      </c>
      <c r="E543" s="3"/>
      <c r="F543" s="3"/>
      <c r="G543" s="3"/>
      <c r="H543" s="3"/>
      <c r="I543" s="3"/>
      <c r="J543" s="3">
        <f t="shared" si="8"/>
        <v>93234.82</v>
      </c>
    </row>
    <row r="544" spans="1:10" x14ac:dyDescent="0.3">
      <c r="A544" s="15">
        <v>46990100103</v>
      </c>
      <c r="B544" s="2" t="s">
        <v>237</v>
      </c>
      <c r="C544" s="3"/>
      <c r="D544" s="3">
        <v>25075.75</v>
      </c>
      <c r="E544" s="3"/>
      <c r="F544" s="3"/>
      <c r="G544" s="3"/>
      <c r="H544" s="3"/>
      <c r="I544" s="3"/>
      <c r="J544" s="3">
        <f t="shared" si="8"/>
        <v>25075.75</v>
      </c>
    </row>
    <row r="545" spans="1:10" x14ac:dyDescent="0.3">
      <c r="A545" s="15">
        <v>46990100104</v>
      </c>
      <c r="B545" s="2" t="s">
        <v>388</v>
      </c>
      <c r="C545" s="3"/>
      <c r="D545" s="3">
        <v>16352.44</v>
      </c>
      <c r="E545" s="3"/>
      <c r="F545" s="3"/>
      <c r="G545" s="3"/>
      <c r="H545" s="3"/>
      <c r="I545" s="3"/>
      <c r="J545" s="3">
        <f t="shared" si="8"/>
        <v>16352.44</v>
      </c>
    </row>
    <row r="546" spans="1:10" x14ac:dyDescent="0.3">
      <c r="A546" s="15">
        <v>469901002</v>
      </c>
      <c r="B546" s="2" t="s">
        <v>255</v>
      </c>
      <c r="C546" s="3"/>
      <c r="D546" s="3"/>
      <c r="E546" s="3">
        <v>10814.11</v>
      </c>
      <c r="F546" s="3"/>
      <c r="G546" s="3"/>
      <c r="H546" s="3"/>
      <c r="I546" s="3"/>
      <c r="J546" s="3">
        <f t="shared" si="8"/>
        <v>10814.11</v>
      </c>
    </row>
    <row r="547" spans="1:10" x14ac:dyDescent="0.3">
      <c r="A547" s="15">
        <v>46990100203</v>
      </c>
      <c r="B547" s="2" t="s">
        <v>389</v>
      </c>
      <c r="C547" s="3"/>
      <c r="D547" s="3">
        <v>10814.11</v>
      </c>
      <c r="E547" s="3"/>
      <c r="F547" s="3"/>
      <c r="G547" s="3"/>
      <c r="H547" s="3"/>
      <c r="I547" s="3"/>
      <c r="J547" s="3">
        <f t="shared" si="8"/>
        <v>10814.11</v>
      </c>
    </row>
    <row r="548" spans="1:10" x14ac:dyDescent="0.3">
      <c r="A548" s="15">
        <v>469901003</v>
      </c>
      <c r="B548" s="2" t="s">
        <v>213</v>
      </c>
      <c r="C548" s="3"/>
      <c r="D548" s="3"/>
      <c r="E548" s="3">
        <v>147924.03</v>
      </c>
      <c r="F548" s="3"/>
      <c r="G548" s="3"/>
      <c r="H548" s="3"/>
      <c r="I548" s="3"/>
      <c r="J548" s="3">
        <f t="shared" si="8"/>
        <v>147924.03</v>
      </c>
    </row>
    <row r="549" spans="1:10" x14ac:dyDescent="0.3">
      <c r="A549" s="15">
        <v>46990100301</v>
      </c>
      <c r="B549" s="2" t="s">
        <v>186</v>
      </c>
      <c r="C549" s="3"/>
      <c r="D549" s="3">
        <v>137974.49</v>
      </c>
      <c r="E549" s="3"/>
      <c r="F549" s="3"/>
      <c r="G549" s="3"/>
      <c r="H549" s="3"/>
      <c r="I549" s="3"/>
      <c r="J549" s="3">
        <f t="shared" si="8"/>
        <v>137974.49</v>
      </c>
    </row>
    <row r="550" spans="1:10" x14ac:dyDescent="0.3">
      <c r="A550" s="15">
        <v>46990100302</v>
      </c>
      <c r="B550" s="2" t="s">
        <v>188</v>
      </c>
      <c r="C550" s="3"/>
      <c r="D550" s="3">
        <v>9949.5400000000009</v>
      </c>
      <c r="E550" s="3"/>
      <c r="F550" s="3"/>
      <c r="G550" s="3"/>
      <c r="H550" s="3"/>
      <c r="I550" s="3"/>
      <c r="J550" s="3">
        <f t="shared" si="8"/>
        <v>9949.5400000000009</v>
      </c>
    </row>
    <row r="551" spans="1:10" x14ac:dyDescent="0.3">
      <c r="A551" s="15">
        <v>47</v>
      </c>
      <c r="B551" s="2" t="s">
        <v>390</v>
      </c>
      <c r="C551" s="3"/>
      <c r="D551" s="3"/>
      <c r="E551" s="3"/>
      <c r="F551" s="3"/>
      <c r="G551" s="3"/>
      <c r="H551" s="3"/>
      <c r="I551" s="3">
        <v>33766</v>
      </c>
      <c r="J551" s="3">
        <f t="shared" si="8"/>
        <v>33766</v>
      </c>
    </row>
    <row r="552" spans="1:10" x14ac:dyDescent="0.3">
      <c r="A552" s="15">
        <v>4701</v>
      </c>
      <c r="B552" s="2" t="s">
        <v>391</v>
      </c>
      <c r="C552" s="3"/>
      <c r="D552" s="3"/>
      <c r="E552" s="3"/>
      <c r="F552" s="3"/>
      <c r="G552" s="3"/>
      <c r="H552" s="3">
        <v>33766</v>
      </c>
      <c r="I552" s="3"/>
      <c r="J552" s="3">
        <f t="shared" si="8"/>
        <v>33766</v>
      </c>
    </row>
    <row r="553" spans="1:10" x14ac:dyDescent="0.3">
      <c r="A553" s="15">
        <v>4701010</v>
      </c>
      <c r="B553" s="2" t="s">
        <v>392</v>
      </c>
      <c r="C553" s="3"/>
      <c r="D553" s="3"/>
      <c r="E553" s="3"/>
      <c r="F553" s="3">
        <v>33760.31</v>
      </c>
      <c r="G553" s="3"/>
      <c r="H553" s="3"/>
      <c r="I553" s="3"/>
      <c r="J553" s="3">
        <f t="shared" ref="J553:J616" si="9">SUM(C553:I553)</f>
        <v>33760.31</v>
      </c>
    </row>
    <row r="554" spans="1:10" x14ac:dyDescent="0.3">
      <c r="A554" s="15">
        <v>470101001</v>
      </c>
      <c r="B554" s="2" t="s">
        <v>450</v>
      </c>
      <c r="C554" s="3"/>
      <c r="D554" s="3"/>
      <c r="E554" s="3">
        <v>4.17</v>
      </c>
      <c r="F554" s="3"/>
      <c r="G554" s="3"/>
      <c r="H554" s="3"/>
      <c r="I554" s="3"/>
      <c r="J554" s="3">
        <f t="shared" si="9"/>
        <v>4.17</v>
      </c>
    </row>
    <row r="555" spans="1:10" x14ac:dyDescent="0.3">
      <c r="A555" s="15">
        <v>47010100102</v>
      </c>
      <c r="B555" s="2" t="s">
        <v>394</v>
      </c>
      <c r="C555" s="3"/>
      <c r="D555" s="3">
        <v>4.17</v>
      </c>
      <c r="E555" s="3"/>
      <c r="F555" s="3"/>
      <c r="G555" s="3"/>
      <c r="H555" s="3"/>
      <c r="I555" s="3"/>
      <c r="J555" s="3">
        <f t="shared" si="9"/>
        <v>4.17</v>
      </c>
    </row>
    <row r="556" spans="1:10" x14ac:dyDescent="0.3">
      <c r="A556" s="15">
        <v>470101002</v>
      </c>
      <c r="B556" s="2" t="s">
        <v>393</v>
      </c>
      <c r="C556" s="3"/>
      <c r="D556" s="3"/>
      <c r="E556" s="3">
        <v>33756.14</v>
      </c>
      <c r="F556" s="3"/>
      <c r="G556" s="3"/>
      <c r="H556" s="3"/>
      <c r="I556" s="3"/>
      <c r="J556" s="3">
        <f t="shared" si="9"/>
        <v>33756.14</v>
      </c>
    </row>
    <row r="557" spans="1:10" x14ac:dyDescent="0.3">
      <c r="A557" s="15">
        <v>47010100202</v>
      </c>
      <c r="B557" s="2" t="s">
        <v>394</v>
      </c>
      <c r="C557" s="3"/>
      <c r="D557" s="3">
        <v>33756.14</v>
      </c>
      <c r="E557" s="3"/>
      <c r="F557" s="3"/>
      <c r="G557" s="3"/>
      <c r="H557" s="3"/>
      <c r="I557" s="3"/>
      <c r="J557" s="3">
        <f t="shared" si="9"/>
        <v>33756.14</v>
      </c>
    </row>
    <row r="558" spans="1:10" x14ac:dyDescent="0.3">
      <c r="A558" s="15">
        <v>4701070</v>
      </c>
      <c r="B558" s="2" t="s">
        <v>507</v>
      </c>
      <c r="C558" s="3"/>
      <c r="D558" s="3"/>
      <c r="E558" s="3"/>
      <c r="F558" s="3">
        <v>5.69</v>
      </c>
      <c r="G558" s="3"/>
      <c r="H558" s="3"/>
      <c r="I558" s="3"/>
      <c r="J558" s="3">
        <f t="shared" si="9"/>
        <v>5.69</v>
      </c>
    </row>
    <row r="559" spans="1:10" x14ac:dyDescent="0.3">
      <c r="A559" s="15">
        <v>48</v>
      </c>
      <c r="B559" s="2" t="s">
        <v>395</v>
      </c>
      <c r="C559" s="3"/>
      <c r="D559" s="3"/>
      <c r="E559" s="3"/>
      <c r="F559" s="3"/>
      <c r="G559" s="3"/>
      <c r="H559" s="3"/>
      <c r="I559" s="3">
        <v>7738870.5599999996</v>
      </c>
      <c r="J559" s="3">
        <f t="shared" si="9"/>
        <v>7738870.5599999996</v>
      </c>
    </row>
    <row r="560" spans="1:10" x14ac:dyDescent="0.3">
      <c r="A560" s="15">
        <v>4801</v>
      </c>
      <c r="B560" s="2" t="s">
        <v>396</v>
      </c>
      <c r="C560" s="3"/>
      <c r="D560" s="3"/>
      <c r="E560" s="3"/>
      <c r="F560" s="3"/>
      <c r="G560" s="3"/>
      <c r="H560" s="3">
        <v>3369544.81</v>
      </c>
      <c r="I560" s="3"/>
      <c r="J560" s="3">
        <f t="shared" si="9"/>
        <v>3369544.81</v>
      </c>
    </row>
    <row r="561" spans="1:10" x14ac:dyDescent="0.3">
      <c r="A561" s="15">
        <v>4801010</v>
      </c>
      <c r="B561" s="2" t="s">
        <v>358</v>
      </c>
      <c r="C561" s="3"/>
      <c r="D561" s="3"/>
      <c r="E561" s="3"/>
      <c r="F561" s="3">
        <v>1971330.07</v>
      </c>
      <c r="G561" s="3"/>
      <c r="H561" s="3"/>
      <c r="I561" s="3"/>
      <c r="J561" s="3">
        <f t="shared" si="9"/>
        <v>1971330.07</v>
      </c>
    </row>
    <row r="562" spans="1:10" x14ac:dyDescent="0.3">
      <c r="A562" s="15">
        <v>480101001</v>
      </c>
      <c r="B562" s="2" t="s">
        <v>358</v>
      </c>
      <c r="C562" s="3"/>
      <c r="D562" s="3"/>
      <c r="E562" s="3">
        <v>1971330.07</v>
      </c>
      <c r="F562" s="3"/>
      <c r="G562" s="3"/>
      <c r="H562" s="3"/>
      <c r="I562" s="3"/>
      <c r="J562" s="3">
        <f t="shared" si="9"/>
        <v>1971330.07</v>
      </c>
    </row>
    <row r="563" spans="1:10" x14ac:dyDescent="0.3">
      <c r="A563" s="15">
        <v>48010100101</v>
      </c>
      <c r="B563" s="2" t="s">
        <v>359</v>
      </c>
      <c r="C563" s="3"/>
      <c r="D563" s="3">
        <v>1958180.24</v>
      </c>
      <c r="E563" s="3"/>
      <c r="F563" s="3"/>
      <c r="G563" s="3"/>
      <c r="H563" s="3"/>
      <c r="I563" s="3"/>
      <c r="J563" s="3">
        <f t="shared" si="9"/>
        <v>1958180.24</v>
      </c>
    </row>
    <row r="564" spans="1:10" x14ac:dyDescent="0.3">
      <c r="A564" s="15">
        <v>48010100102</v>
      </c>
      <c r="B564" s="2" t="s">
        <v>360</v>
      </c>
      <c r="C564" s="3"/>
      <c r="D564" s="3">
        <v>13149.83</v>
      </c>
      <c r="E564" s="3"/>
      <c r="F564" s="3"/>
      <c r="G564" s="3"/>
      <c r="H564" s="3"/>
      <c r="I564" s="3"/>
      <c r="J564" s="3">
        <f t="shared" si="9"/>
        <v>13149.83</v>
      </c>
    </row>
    <row r="565" spans="1:10" x14ac:dyDescent="0.3">
      <c r="A565" s="15">
        <v>4801020</v>
      </c>
      <c r="B565" s="2" t="s">
        <v>361</v>
      </c>
      <c r="C565" s="3"/>
      <c r="D565" s="3"/>
      <c r="E565" s="3"/>
      <c r="F565" s="3">
        <v>134109.82999999999</v>
      </c>
      <c r="G565" s="3"/>
      <c r="H565" s="3"/>
      <c r="I565" s="3"/>
      <c r="J565" s="3">
        <f t="shared" si="9"/>
        <v>134109.82999999999</v>
      </c>
    </row>
    <row r="566" spans="1:10" x14ac:dyDescent="0.3">
      <c r="A566" s="15">
        <v>480102001</v>
      </c>
      <c r="B566" s="2" t="s">
        <v>362</v>
      </c>
      <c r="C566" s="3"/>
      <c r="D566" s="3"/>
      <c r="E566" s="3">
        <v>50524.19</v>
      </c>
      <c r="F566" s="3"/>
      <c r="G566" s="3"/>
      <c r="H566" s="3"/>
      <c r="I566" s="3"/>
      <c r="J566" s="3">
        <f t="shared" si="9"/>
        <v>50524.19</v>
      </c>
    </row>
    <row r="567" spans="1:10" x14ac:dyDescent="0.3">
      <c r="A567" s="15">
        <v>480102002</v>
      </c>
      <c r="B567" s="2" t="s">
        <v>363</v>
      </c>
      <c r="C567" s="3"/>
      <c r="D567" s="3"/>
      <c r="E567" s="3">
        <v>10716.58</v>
      </c>
      <c r="F567" s="3"/>
      <c r="G567" s="3"/>
      <c r="H567" s="3"/>
      <c r="I567" s="3"/>
      <c r="J567" s="3">
        <f t="shared" si="9"/>
        <v>10716.58</v>
      </c>
    </row>
    <row r="568" spans="1:10" x14ac:dyDescent="0.3">
      <c r="A568" s="15">
        <v>480102003</v>
      </c>
      <c r="B568" s="2" t="s">
        <v>397</v>
      </c>
      <c r="C568" s="3"/>
      <c r="D568" s="3"/>
      <c r="E568" s="3">
        <v>72869.06</v>
      </c>
      <c r="F568" s="3"/>
      <c r="G568" s="3"/>
      <c r="H568" s="3"/>
      <c r="I568" s="3"/>
      <c r="J568" s="3">
        <f t="shared" si="9"/>
        <v>72869.06</v>
      </c>
    </row>
    <row r="569" spans="1:10" x14ac:dyDescent="0.3">
      <c r="A569" s="15">
        <v>4801030</v>
      </c>
      <c r="B569" s="2" t="s">
        <v>364</v>
      </c>
      <c r="C569" s="3"/>
      <c r="D569" s="3"/>
      <c r="E569" s="3"/>
      <c r="F569" s="3">
        <v>747523.06</v>
      </c>
      <c r="G569" s="3"/>
      <c r="H569" s="3"/>
      <c r="I569" s="3"/>
      <c r="J569" s="3">
        <f t="shared" si="9"/>
        <v>747523.06</v>
      </c>
    </row>
    <row r="570" spans="1:10" x14ac:dyDescent="0.3">
      <c r="A570" s="15">
        <v>480103001</v>
      </c>
      <c r="B570" s="2" t="s">
        <v>365</v>
      </c>
      <c r="C570" s="3"/>
      <c r="D570" s="3"/>
      <c r="E570" s="3">
        <v>168334.41</v>
      </c>
      <c r="F570" s="3"/>
      <c r="G570" s="3"/>
      <c r="H570" s="3"/>
      <c r="I570" s="3"/>
      <c r="J570" s="3">
        <f t="shared" si="9"/>
        <v>168334.41</v>
      </c>
    </row>
    <row r="571" spans="1:10" x14ac:dyDescent="0.3">
      <c r="A571" s="15">
        <v>48010300101</v>
      </c>
      <c r="B571" s="2" t="s">
        <v>365</v>
      </c>
      <c r="C571" s="3"/>
      <c r="D571" s="3">
        <v>168334.41</v>
      </c>
      <c r="E571" s="3"/>
      <c r="F571" s="3"/>
      <c r="G571" s="3"/>
      <c r="H571" s="3"/>
      <c r="I571" s="3"/>
      <c r="J571" s="3">
        <f t="shared" si="9"/>
        <v>168334.41</v>
      </c>
    </row>
    <row r="572" spans="1:10" x14ac:dyDescent="0.3">
      <c r="A572" s="15">
        <v>480103002</v>
      </c>
      <c r="B572" s="2" t="s">
        <v>366</v>
      </c>
      <c r="C572" s="3"/>
      <c r="D572" s="3"/>
      <c r="E572" s="3">
        <v>579188.65</v>
      </c>
      <c r="F572" s="3"/>
      <c r="G572" s="3"/>
      <c r="H572" s="3"/>
      <c r="I572" s="3"/>
      <c r="J572" s="3">
        <f t="shared" si="9"/>
        <v>579188.65</v>
      </c>
    </row>
    <row r="573" spans="1:10" x14ac:dyDescent="0.3">
      <c r="A573" s="15">
        <v>48010300201</v>
      </c>
      <c r="B573" s="2" t="s">
        <v>366</v>
      </c>
      <c r="C573" s="3"/>
      <c r="D573" s="3">
        <v>579188.65</v>
      </c>
      <c r="E573" s="3"/>
      <c r="F573" s="3"/>
      <c r="G573" s="3"/>
      <c r="H573" s="3"/>
      <c r="I573" s="3"/>
      <c r="J573" s="3">
        <f t="shared" si="9"/>
        <v>579188.65</v>
      </c>
    </row>
    <row r="574" spans="1:10" x14ac:dyDescent="0.3">
      <c r="A574" s="15">
        <v>4801040</v>
      </c>
      <c r="B574" s="2" t="s">
        <v>367</v>
      </c>
      <c r="C574" s="3"/>
      <c r="D574" s="3"/>
      <c r="E574" s="3"/>
      <c r="F574" s="3">
        <v>69013.05</v>
      </c>
      <c r="G574" s="3"/>
      <c r="H574" s="3"/>
      <c r="I574" s="3"/>
      <c r="J574" s="3">
        <f t="shared" si="9"/>
        <v>69013.05</v>
      </c>
    </row>
    <row r="575" spans="1:10" x14ac:dyDescent="0.3">
      <c r="A575" s="15">
        <v>480104001</v>
      </c>
      <c r="B575" s="2" t="s">
        <v>367</v>
      </c>
      <c r="C575" s="3"/>
      <c r="D575" s="3"/>
      <c r="E575" s="3">
        <v>69013.05</v>
      </c>
      <c r="F575" s="3"/>
      <c r="G575" s="3"/>
      <c r="H575" s="3"/>
      <c r="I575" s="3"/>
      <c r="J575" s="3">
        <f t="shared" si="9"/>
        <v>69013.05</v>
      </c>
    </row>
    <row r="576" spans="1:10" x14ac:dyDescent="0.3">
      <c r="A576" s="15">
        <v>4801050</v>
      </c>
      <c r="B576" s="2" t="s">
        <v>487</v>
      </c>
      <c r="C576" s="3"/>
      <c r="D576" s="3"/>
      <c r="E576" s="3"/>
      <c r="F576" s="3">
        <v>20287.59</v>
      </c>
      <c r="G576" s="3"/>
      <c r="H576" s="3"/>
      <c r="I576" s="3"/>
      <c r="J576" s="3">
        <f t="shared" si="9"/>
        <v>20287.59</v>
      </c>
    </row>
    <row r="577" spans="1:10" x14ac:dyDescent="0.3">
      <c r="A577" s="15">
        <v>480105001</v>
      </c>
      <c r="B577" s="2" t="s">
        <v>487</v>
      </c>
      <c r="C577" s="3"/>
      <c r="D577" s="3"/>
      <c r="E577" s="3">
        <v>20287.59</v>
      </c>
      <c r="F577" s="3"/>
      <c r="G577" s="3"/>
      <c r="H577" s="3"/>
      <c r="I577" s="3"/>
      <c r="J577" s="3">
        <f t="shared" si="9"/>
        <v>20287.59</v>
      </c>
    </row>
    <row r="578" spans="1:10" x14ac:dyDescent="0.3">
      <c r="A578" s="15">
        <v>4801060</v>
      </c>
      <c r="B578" s="2" t="s">
        <v>398</v>
      </c>
      <c r="C578" s="3"/>
      <c r="D578" s="3"/>
      <c r="E578" s="3"/>
      <c r="F578" s="3">
        <v>56163.24</v>
      </c>
      <c r="G578" s="3"/>
      <c r="H578" s="3"/>
      <c r="I578" s="3"/>
      <c r="J578" s="3">
        <f t="shared" si="9"/>
        <v>56163.24</v>
      </c>
    </row>
    <row r="579" spans="1:10" x14ac:dyDescent="0.3">
      <c r="A579" s="15">
        <v>480106001</v>
      </c>
      <c r="B579" s="2" t="s">
        <v>398</v>
      </c>
      <c r="C579" s="3"/>
      <c r="D579" s="3"/>
      <c r="E579" s="3">
        <v>56163.24</v>
      </c>
      <c r="F579" s="3"/>
      <c r="G579" s="3"/>
      <c r="H579" s="3"/>
      <c r="I579" s="3"/>
      <c r="J579" s="3">
        <f t="shared" si="9"/>
        <v>56163.24</v>
      </c>
    </row>
    <row r="580" spans="1:10" x14ac:dyDescent="0.3">
      <c r="A580" s="15">
        <v>4801080</v>
      </c>
      <c r="B580" s="2" t="s">
        <v>368</v>
      </c>
      <c r="C580" s="3"/>
      <c r="D580" s="3"/>
      <c r="E580" s="3"/>
      <c r="F580" s="3">
        <v>89170.4</v>
      </c>
      <c r="G580" s="3"/>
      <c r="H580" s="3"/>
      <c r="I580" s="3"/>
      <c r="J580" s="3">
        <f t="shared" si="9"/>
        <v>89170.4</v>
      </c>
    </row>
    <row r="581" spans="1:10" x14ac:dyDescent="0.3">
      <c r="A581" s="15">
        <v>480108003</v>
      </c>
      <c r="B581" s="2" t="s">
        <v>488</v>
      </c>
      <c r="C581" s="3"/>
      <c r="D581" s="3"/>
      <c r="E581" s="3">
        <v>1654.32</v>
      </c>
      <c r="F581" s="3"/>
      <c r="G581" s="3"/>
      <c r="H581" s="3"/>
      <c r="I581" s="3"/>
      <c r="J581" s="3">
        <f t="shared" si="9"/>
        <v>1654.32</v>
      </c>
    </row>
    <row r="582" spans="1:10" x14ac:dyDescent="0.3">
      <c r="A582" s="15">
        <v>480108004</v>
      </c>
      <c r="B582" s="2" t="s">
        <v>212</v>
      </c>
      <c r="C582" s="3"/>
      <c r="D582" s="3"/>
      <c r="E582" s="3">
        <v>24472.33</v>
      </c>
      <c r="F582" s="3"/>
      <c r="G582" s="3"/>
      <c r="H582" s="3"/>
      <c r="I582" s="3"/>
      <c r="J582" s="3">
        <f t="shared" si="9"/>
        <v>24472.33</v>
      </c>
    </row>
    <row r="583" spans="1:10" x14ac:dyDescent="0.3">
      <c r="A583" s="15">
        <v>48010800401</v>
      </c>
      <c r="B583" s="2" t="s">
        <v>212</v>
      </c>
      <c r="C583" s="3"/>
      <c r="D583" s="3">
        <v>24472.33</v>
      </c>
      <c r="E583" s="3"/>
      <c r="F583" s="3"/>
      <c r="G583" s="3"/>
      <c r="H583" s="3"/>
      <c r="I583" s="3"/>
      <c r="J583" s="3">
        <f t="shared" si="9"/>
        <v>24472.33</v>
      </c>
    </row>
    <row r="584" spans="1:10" x14ac:dyDescent="0.3">
      <c r="A584" s="15">
        <v>480108005</v>
      </c>
      <c r="B584" s="2" t="s">
        <v>538</v>
      </c>
      <c r="C584" s="3"/>
      <c r="D584" s="3"/>
      <c r="E584" s="3">
        <v>61779.27</v>
      </c>
      <c r="F584" s="3"/>
      <c r="G584" s="3"/>
      <c r="H584" s="3"/>
      <c r="I584" s="3"/>
      <c r="J584" s="3">
        <f t="shared" si="9"/>
        <v>61779.27</v>
      </c>
    </row>
    <row r="585" spans="1:10" x14ac:dyDescent="0.3">
      <c r="A585" s="15">
        <v>48010800501</v>
      </c>
      <c r="B585" s="2" t="s">
        <v>538</v>
      </c>
      <c r="C585" s="3"/>
      <c r="D585" s="3">
        <v>61779.27</v>
      </c>
      <c r="E585" s="3"/>
      <c r="F585" s="3"/>
      <c r="G585" s="3"/>
      <c r="H585" s="3"/>
      <c r="I585" s="3"/>
      <c r="J585" s="3">
        <f t="shared" si="9"/>
        <v>61779.27</v>
      </c>
    </row>
    <row r="586" spans="1:10" x14ac:dyDescent="0.3">
      <c r="A586" s="15">
        <v>480108006</v>
      </c>
      <c r="B586" s="2" t="s">
        <v>369</v>
      </c>
      <c r="C586" s="3"/>
      <c r="D586" s="3"/>
      <c r="E586" s="3">
        <v>1264.48</v>
      </c>
      <c r="F586" s="3"/>
      <c r="G586" s="3"/>
      <c r="H586" s="3"/>
      <c r="I586" s="3"/>
      <c r="J586" s="3">
        <f t="shared" si="9"/>
        <v>1264.48</v>
      </c>
    </row>
    <row r="587" spans="1:10" x14ac:dyDescent="0.3">
      <c r="A587" s="15">
        <v>48010800601</v>
      </c>
      <c r="B587" s="2" t="s">
        <v>369</v>
      </c>
      <c r="C587" s="3"/>
      <c r="D587" s="3">
        <v>1264.48</v>
      </c>
      <c r="E587" s="3"/>
      <c r="F587" s="3"/>
      <c r="G587" s="3"/>
      <c r="H587" s="3"/>
      <c r="I587" s="3"/>
      <c r="J587" s="3">
        <f t="shared" si="9"/>
        <v>1264.48</v>
      </c>
    </row>
    <row r="588" spans="1:10" x14ac:dyDescent="0.3">
      <c r="A588" s="15">
        <v>4801100</v>
      </c>
      <c r="B588" s="2" t="s">
        <v>379</v>
      </c>
      <c r="C588" s="3"/>
      <c r="D588" s="3"/>
      <c r="E588" s="3"/>
      <c r="F588" s="3">
        <v>281947.57</v>
      </c>
      <c r="G588" s="3"/>
      <c r="H588" s="3"/>
      <c r="I588" s="3"/>
      <c r="J588" s="3">
        <f t="shared" si="9"/>
        <v>281947.57</v>
      </c>
    </row>
    <row r="589" spans="1:10" x14ac:dyDescent="0.3">
      <c r="A589" s="15">
        <v>480110001</v>
      </c>
      <c r="B589" s="2" t="s">
        <v>399</v>
      </c>
      <c r="C589" s="3"/>
      <c r="D589" s="3"/>
      <c r="E589" s="3">
        <v>99109.440000000002</v>
      </c>
      <c r="F589" s="3"/>
      <c r="G589" s="3"/>
      <c r="H589" s="3"/>
      <c r="I589" s="3"/>
      <c r="J589" s="3">
        <f t="shared" si="9"/>
        <v>99109.440000000002</v>
      </c>
    </row>
    <row r="590" spans="1:10" x14ac:dyDescent="0.3">
      <c r="A590" s="15">
        <v>48011000101</v>
      </c>
      <c r="B590" s="2" t="s">
        <v>399</v>
      </c>
      <c r="C590" s="3"/>
      <c r="D590" s="3">
        <v>99109.440000000002</v>
      </c>
      <c r="E590" s="3"/>
      <c r="F590" s="3"/>
      <c r="G590" s="3"/>
      <c r="H590" s="3"/>
      <c r="I590" s="3"/>
      <c r="J590" s="3">
        <f t="shared" si="9"/>
        <v>99109.440000000002</v>
      </c>
    </row>
    <row r="591" spans="1:10" x14ac:dyDescent="0.3">
      <c r="A591" s="15">
        <v>480110002</v>
      </c>
      <c r="B591" s="2" t="s">
        <v>381</v>
      </c>
      <c r="C591" s="3"/>
      <c r="D591" s="3"/>
      <c r="E591" s="3">
        <v>182838.13</v>
      </c>
      <c r="F591" s="3"/>
      <c r="G591" s="3"/>
      <c r="H591" s="3"/>
      <c r="I591" s="3"/>
      <c r="J591" s="3">
        <f t="shared" si="9"/>
        <v>182838.13</v>
      </c>
    </row>
    <row r="592" spans="1:10" x14ac:dyDescent="0.3">
      <c r="A592" s="15">
        <v>48011000201</v>
      </c>
      <c r="B592" s="2" t="s">
        <v>381</v>
      </c>
      <c r="C592" s="3"/>
      <c r="D592" s="3">
        <v>182838.13</v>
      </c>
      <c r="E592" s="3"/>
      <c r="F592" s="3"/>
      <c r="G592" s="3"/>
      <c r="H592" s="3"/>
      <c r="I592" s="3"/>
      <c r="J592" s="3">
        <f t="shared" si="9"/>
        <v>182838.13</v>
      </c>
    </row>
    <row r="593" spans="1:10" x14ac:dyDescent="0.3">
      <c r="A593" s="15">
        <v>4802</v>
      </c>
      <c r="B593" s="2" t="s">
        <v>400</v>
      </c>
      <c r="C593" s="3"/>
      <c r="D593" s="3"/>
      <c r="E593" s="3"/>
      <c r="F593" s="3"/>
      <c r="G593" s="3"/>
      <c r="H593" s="3">
        <v>24295</v>
      </c>
      <c r="I593" s="3"/>
      <c r="J593" s="3">
        <f t="shared" si="9"/>
        <v>24295</v>
      </c>
    </row>
    <row r="594" spans="1:10" x14ac:dyDescent="0.3">
      <c r="A594" s="15">
        <v>4802010</v>
      </c>
      <c r="B594" s="2" t="s">
        <v>401</v>
      </c>
      <c r="C594" s="3"/>
      <c r="D594" s="3"/>
      <c r="E594" s="3"/>
      <c r="F594" s="3">
        <v>24295</v>
      </c>
      <c r="G594" s="3"/>
      <c r="H594" s="3"/>
      <c r="I594" s="3"/>
      <c r="J594" s="3">
        <f t="shared" si="9"/>
        <v>24295</v>
      </c>
    </row>
    <row r="595" spans="1:10" x14ac:dyDescent="0.3">
      <c r="A595" s="15">
        <v>480201001</v>
      </c>
      <c r="B595" s="2" t="s">
        <v>401</v>
      </c>
      <c r="C595" s="3"/>
      <c r="D595" s="3"/>
      <c r="E595" s="3">
        <v>24295</v>
      </c>
      <c r="F595" s="3"/>
      <c r="G595" s="3"/>
      <c r="H595" s="3"/>
      <c r="I595" s="3"/>
      <c r="J595" s="3">
        <f t="shared" si="9"/>
        <v>24295</v>
      </c>
    </row>
    <row r="596" spans="1:10" x14ac:dyDescent="0.3">
      <c r="A596" s="15">
        <v>4803</v>
      </c>
      <c r="B596" s="2" t="s">
        <v>402</v>
      </c>
      <c r="C596" s="3"/>
      <c r="D596" s="3"/>
      <c r="E596" s="3"/>
      <c r="F596" s="3"/>
      <c r="G596" s="3"/>
      <c r="H596" s="3">
        <v>1902232.33</v>
      </c>
      <c r="I596" s="3"/>
      <c r="J596" s="3">
        <f t="shared" si="9"/>
        <v>1902232.33</v>
      </c>
    </row>
    <row r="597" spans="1:10" x14ac:dyDescent="0.3">
      <c r="A597" s="15">
        <v>4803060</v>
      </c>
      <c r="B597" s="2" t="s">
        <v>403</v>
      </c>
      <c r="C597" s="3"/>
      <c r="D597" s="3"/>
      <c r="E597" s="3"/>
      <c r="F597" s="3">
        <v>56103.28</v>
      </c>
      <c r="G597" s="3"/>
      <c r="H597" s="3"/>
      <c r="I597" s="3"/>
      <c r="J597" s="3">
        <f t="shared" si="9"/>
        <v>56103.28</v>
      </c>
    </row>
    <row r="598" spans="1:10" x14ac:dyDescent="0.3">
      <c r="A598" s="15">
        <v>480306001</v>
      </c>
      <c r="B598" s="2" t="s">
        <v>403</v>
      </c>
      <c r="C598" s="3"/>
      <c r="D598" s="3"/>
      <c r="E598" s="3">
        <v>56103.28</v>
      </c>
      <c r="F598" s="3"/>
      <c r="G598" s="3"/>
      <c r="H598" s="3"/>
      <c r="I598" s="3"/>
      <c r="J598" s="3">
        <f t="shared" si="9"/>
        <v>56103.28</v>
      </c>
    </row>
    <row r="599" spans="1:10" x14ac:dyDescent="0.3">
      <c r="A599" s="15">
        <v>4803080</v>
      </c>
      <c r="B599" s="2" t="s">
        <v>404</v>
      </c>
      <c r="C599" s="3"/>
      <c r="D599" s="3"/>
      <c r="E599" s="3"/>
      <c r="F599" s="3">
        <v>13593.9</v>
      </c>
      <c r="G599" s="3"/>
      <c r="H599" s="3"/>
      <c r="I599" s="3"/>
      <c r="J599" s="3">
        <f t="shared" si="9"/>
        <v>13593.9</v>
      </c>
    </row>
    <row r="600" spans="1:10" x14ac:dyDescent="0.3">
      <c r="A600" s="15">
        <v>480308001</v>
      </c>
      <c r="B600" s="2" t="s">
        <v>404</v>
      </c>
      <c r="C600" s="3"/>
      <c r="D600" s="3"/>
      <c r="E600" s="3">
        <v>13593.9</v>
      </c>
      <c r="F600" s="3"/>
      <c r="G600" s="3"/>
      <c r="H600" s="3"/>
      <c r="I600" s="3"/>
      <c r="J600" s="3">
        <f t="shared" si="9"/>
        <v>13593.9</v>
      </c>
    </row>
    <row r="601" spans="1:10" x14ac:dyDescent="0.3">
      <c r="A601" s="15">
        <v>4803090</v>
      </c>
      <c r="B601" s="2" t="s">
        <v>375</v>
      </c>
      <c r="C601" s="3"/>
      <c r="D601" s="3"/>
      <c r="E601" s="3"/>
      <c r="F601" s="3">
        <v>2218.63</v>
      </c>
      <c r="G601" s="3"/>
      <c r="H601" s="3"/>
      <c r="I601" s="3"/>
      <c r="J601" s="3">
        <f t="shared" si="9"/>
        <v>2218.63</v>
      </c>
    </row>
    <row r="602" spans="1:10" x14ac:dyDescent="0.3">
      <c r="A602" s="15">
        <v>480309001</v>
      </c>
      <c r="B602" s="2" t="s">
        <v>375</v>
      </c>
      <c r="C602" s="3"/>
      <c r="D602" s="3"/>
      <c r="E602" s="3">
        <v>2218.63</v>
      </c>
      <c r="F602" s="3"/>
      <c r="G602" s="3"/>
      <c r="H602" s="3"/>
      <c r="I602" s="3"/>
      <c r="J602" s="3">
        <f t="shared" si="9"/>
        <v>2218.63</v>
      </c>
    </row>
    <row r="603" spans="1:10" x14ac:dyDescent="0.3">
      <c r="A603" s="15">
        <v>4803130</v>
      </c>
      <c r="B603" s="2" t="s">
        <v>405</v>
      </c>
      <c r="C603" s="3"/>
      <c r="D603" s="3"/>
      <c r="E603" s="3"/>
      <c r="F603" s="3">
        <v>17373.14</v>
      </c>
      <c r="G603" s="3"/>
      <c r="H603" s="3"/>
      <c r="I603" s="3"/>
      <c r="J603" s="3">
        <f t="shared" si="9"/>
        <v>17373.14</v>
      </c>
    </row>
    <row r="604" spans="1:10" x14ac:dyDescent="0.3">
      <c r="A604" s="15">
        <v>480313001</v>
      </c>
      <c r="B604" s="2" t="s">
        <v>405</v>
      </c>
      <c r="C604" s="3"/>
      <c r="D604" s="3"/>
      <c r="E604" s="3">
        <v>17373.14</v>
      </c>
      <c r="F604" s="3"/>
      <c r="G604" s="3"/>
      <c r="H604" s="3"/>
      <c r="I604" s="3"/>
      <c r="J604" s="3">
        <f t="shared" si="9"/>
        <v>17373.14</v>
      </c>
    </row>
    <row r="605" spans="1:10" x14ac:dyDescent="0.3">
      <c r="A605" s="15">
        <v>4803140</v>
      </c>
      <c r="B605" s="2" t="s">
        <v>370</v>
      </c>
      <c r="C605" s="3"/>
      <c r="D605" s="3"/>
      <c r="E605" s="3"/>
      <c r="F605" s="3">
        <v>89.5</v>
      </c>
      <c r="G605" s="3"/>
      <c r="H605" s="3"/>
      <c r="I605" s="3"/>
      <c r="J605" s="3">
        <f t="shared" si="9"/>
        <v>89.5</v>
      </c>
    </row>
    <row r="606" spans="1:10" x14ac:dyDescent="0.3">
      <c r="A606" s="15">
        <v>480314002</v>
      </c>
      <c r="B606" s="2" t="s">
        <v>371</v>
      </c>
      <c r="C606" s="3"/>
      <c r="D606" s="3"/>
      <c r="E606" s="3">
        <v>89.5</v>
      </c>
      <c r="F606" s="3"/>
      <c r="G606" s="3"/>
      <c r="H606" s="3"/>
      <c r="I606" s="3"/>
      <c r="J606" s="3">
        <f t="shared" si="9"/>
        <v>89.5</v>
      </c>
    </row>
    <row r="607" spans="1:10" x14ac:dyDescent="0.3">
      <c r="A607" s="15">
        <v>4803150</v>
      </c>
      <c r="B607" s="2" t="s">
        <v>406</v>
      </c>
      <c r="C607" s="3"/>
      <c r="D607" s="3"/>
      <c r="E607" s="3"/>
      <c r="F607" s="3">
        <v>785.1</v>
      </c>
      <c r="G607" s="3"/>
      <c r="H607" s="3"/>
      <c r="I607" s="3"/>
      <c r="J607" s="3">
        <f t="shared" si="9"/>
        <v>785.1</v>
      </c>
    </row>
    <row r="608" spans="1:10" x14ac:dyDescent="0.3">
      <c r="A608" s="15">
        <v>480315001</v>
      </c>
      <c r="B608" s="2" t="s">
        <v>406</v>
      </c>
      <c r="C608" s="3"/>
      <c r="D608" s="3"/>
      <c r="E608" s="3">
        <v>785.1</v>
      </c>
      <c r="F608" s="3"/>
      <c r="G608" s="3"/>
      <c r="H608" s="3"/>
      <c r="I608" s="3"/>
      <c r="J608" s="3">
        <f t="shared" si="9"/>
        <v>785.1</v>
      </c>
    </row>
    <row r="609" spans="1:10" x14ac:dyDescent="0.3">
      <c r="A609" s="15">
        <v>4803160</v>
      </c>
      <c r="B609" s="2" t="s">
        <v>508</v>
      </c>
      <c r="C609" s="3"/>
      <c r="D609" s="3"/>
      <c r="E609" s="3"/>
      <c r="F609" s="3">
        <v>600.08000000000004</v>
      </c>
      <c r="G609" s="3"/>
      <c r="H609" s="3"/>
      <c r="I609" s="3"/>
      <c r="J609" s="3">
        <f t="shared" si="9"/>
        <v>600.08000000000004</v>
      </c>
    </row>
    <row r="610" spans="1:10" x14ac:dyDescent="0.3">
      <c r="A610" s="15">
        <v>480316001</v>
      </c>
      <c r="B610" s="2" t="s">
        <v>508</v>
      </c>
      <c r="C610" s="3"/>
      <c r="D610" s="3"/>
      <c r="E610" s="3">
        <v>600.08000000000004</v>
      </c>
      <c r="F610" s="3"/>
      <c r="G610" s="3"/>
      <c r="H610" s="3"/>
      <c r="I610" s="3"/>
      <c r="J610" s="3">
        <f t="shared" si="9"/>
        <v>600.08000000000004</v>
      </c>
    </row>
    <row r="611" spans="1:10" x14ac:dyDescent="0.3">
      <c r="A611" s="15">
        <v>4803190</v>
      </c>
      <c r="B611" s="2" t="s">
        <v>469</v>
      </c>
      <c r="C611" s="3"/>
      <c r="D611" s="3"/>
      <c r="E611" s="3"/>
      <c r="F611" s="3">
        <v>15704.46</v>
      </c>
      <c r="G611" s="3"/>
      <c r="H611" s="3"/>
      <c r="I611" s="3"/>
      <c r="J611" s="3">
        <f t="shared" si="9"/>
        <v>15704.46</v>
      </c>
    </row>
    <row r="612" spans="1:10" x14ac:dyDescent="0.3">
      <c r="A612" s="15">
        <v>480319001</v>
      </c>
      <c r="B612" s="2" t="s">
        <v>469</v>
      </c>
      <c r="C612" s="3"/>
      <c r="D612" s="3"/>
      <c r="E612" s="3">
        <v>15704.46</v>
      </c>
      <c r="F612" s="3"/>
      <c r="G612" s="3"/>
      <c r="H612" s="3"/>
      <c r="I612" s="3"/>
      <c r="J612" s="3">
        <f t="shared" si="9"/>
        <v>15704.46</v>
      </c>
    </row>
    <row r="613" spans="1:10" x14ac:dyDescent="0.3">
      <c r="A613" s="15">
        <v>4803200</v>
      </c>
      <c r="B613" s="2" t="s">
        <v>489</v>
      </c>
      <c r="C613" s="3"/>
      <c r="D613" s="3"/>
      <c r="E613" s="3"/>
      <c r="F613" s="3">
        <v>14070.64</v>
      </c>
      <c r="G613" s="3"/>
      <c r="H613" s="3"/>
      <c r="I613" s="3"/>
      <c r="J613" s="3">
        <f t="shared" si="9"/>
        <v>14070.64</v>
      </c>
    </row>
    <row r="614" spans="1:10" x14ac:dyDescent="0.3">
      <c r="A614" s="15">
        <v>480320001</v>
      </c>
      <c r="B614" s="2" t="s">
        <v>489</v>
      </c>
      <c r="C614" s="3"/>
      <c r="D614" s="3"/>
      <c r="E614" s="3">
        <v>14070.64</v>
      </c>
      <c r="F614" s="3"/>
      <c r="G614" s="3"/>
      <c r="H614" s="3"/>
      <c r="I614" s="3"/>
      <c r="J614" s="3">
        <f t="shared" si="9"/>
        <v>14070.64</v>
      </c>
    </row>
    <row r="615" spans="1:10" x14ac:dyDescent="0.3">
      <c r="A615" s="15">
        <v>4803210</v>
      </c>
      <c r="B615" s="2" t="s">
        <v>469</v>
      </c>
      <c r="C615" s="3"/>
      <c r="D615" s="3"/>
      <c r="E615" s="3"/>
      <c r="F615" s="3">
        <v>1781693.6</v>
      </c>
      <c r="G615" s="3"/>
      <c r="H615" s="3"/>
      <c r="I615" s="3"/>
      <c r="J615" s="3">
        <f t="shared" si="9"/>
        <v>1781693.6</v>
      </c>
    </row>
    <row r="616" spans="1:10" x14ac:dyDescent="0.3">
      <c r="A616" s="15">
        <v>480321002</v>
      </c>
      <c r="B616" s="2" t="s">
        <v>470</v>
      </c>
      <c r="C616" s="3"/>
      <c r="D616" s="3"/>
      <c r="E616" s="3">
        <v>1781693.6</v>
      </c>
      <c r="F616" s="3"/>
      <c r="G616" s="3"/>
      <c r="H616" s="3"/>
      <c r="I616" s="3"/>
      <c r="J616" s="3">
        <f t="shared" si="9"/>
        <v>1781693.6</v>
      </c>
    </row>
    <row r="617" spans="1:10" x14ac:dyDescent="0.3">
      <c r="A617" s="15">
        <v>4804</v>
      </c>
      <c r="B617" s="2" t="s">
        <v>407</v>
      </c>
      <c r="C617" s="3"/>
      <c r="D617" s="3"/>
      <c r="E617" s="3"/>
      <c r="F617" s="3"/>
      <c r="G617" s="3"/>
      <c r="H617" s="3">
        <v>167271.4</v>
      </c>
      <c r="I617" s="3"/>
      <c r="J617" s="3">
        <f t="shared" ref="J617:J666" si="10">SUM(C617:I617)</f>
        <v>167271.4</v>
      </c>
    </row>
    <row r="618" spans="1:10" x14ac:dyDescent="0.3">
      <c r="A618" s="15">
        <v>4804030</v>
      </c>
      <c r="B618" s="2" t="s">
        <v>408</v>
      </c>
      <c r="C618" s="3"/>
      <c r="D618" s="3"/>
      <c r="E618" s="3"/>
      <c r="F618" s="3">
        <v>167271.4</v>
      </c>
      <c r="G618" s="3"/>
      <c r="H618" s="3"/>
      <c r="I618" s="3"/>
      <c r="J618" s="3">
        <f t="shared" si="10"/>
        <v>167271.4</v>
      </c>
    </row>
    <row r="619" spans="1:10" x14ac:dyDescent="0.3">
      <c r="A619" s="15">
        <v>480403001</v>
      </c>
      <c r="B619" s="2" t="s">
        <v>408</v>
      </c>
      <c r="C619" s="3"/>
      <c r="D619" s="3"/>
      <c r="E619" s="3">
        <v>167271.4</v>
      </c>
      <c r="F619" s="3"/>
      <c r="G619" s="3"/>
      <c r="H619" s="3"/>
      <c r="I619" s="3"/>
      <c r="J619" s="3">
        <f t="shared" si="10"/>
        <v>167271.4</v>
      </c>
    </row>
    <row r="620" spans="1:10" x14ac:dyDescent="0.3">
      <c r="A620" s="15">
        <v>4805</v>
      </c>
      <c r="B620" s="2" t="s">
        <v>266</v>
      </c>
      <c r="C620" s="3"/>
      <c r="D620" s="3"/>
      <c r="E620" s="3"/>
      <c r="F620" s="3"/>
      <c r="G620" s="3"/>
      <c r="H620" s="3">
        <v>2193773.67</v>
      </c>
      <c r="I620" s="3"/>
      <c r="J620" s="3">
        <f t="shared" si="10"/>
        <v>2193773.67</v>
      </c>
    </row>
    <row r="621" spans="1:10" x14ac:dyDescent="0.3">
      <c r="A621" s="15">
        <v>4805010</v>
      </c>
      <c r="B621" s="2" t="s">
        <v>517</v>
      </c>
      <c r="C621" s="3"/>
      <c r="D621" s="3"/>
      <c r="E621" s="3"/>
      <c r="F621" s="3">
        <v>20710.39</v>
      </c>
      <c r="G621" s="3"/>
      <c r="H621" s="3"/>
      <c r="I621" s="3"/>
      <c r="J621" s="3">
        <f t="shared" si="10"/>
        <v>20710.39</v>
      </c>
    </row>
    <row r="622" spans="1:10" x14ac:dyDescent="0.3">
      <c r="A622" s="15">
        <v>480501001</v>
      </c>
      <c r="B622" s="2" t="s">
        <v>517</v>
      </c>
      <c r="C622" s="3"/>
      <c r="D622" s="3"/>
      <c r="E622" s="3">
        <v>20710.39</v>
      </c>
      <c r="F622" s="3"/>
      <c r="G622" s="3"/>
      <c r="H622" s="3"/>
      <c r="I622" s="3"/>
      <c r="J622" s="3">
        <f t="shared" si="10"/>
        <v>20710.39</v>
      </c>
    </row>
    <row r="623" spans="1:10" x14ac:dyDescent="0.3">
      <c r="A623" s="15">
        <v>4805020</v>
      </c>
      <c r="B623" s="2" t="s">
        <v>409</v>
      </c>
      <c r="C623" s="3"/>
      <c r="D623" s="3"/>
      <c r="E623" s="3"/>
      <c r="F623" s="3">
        <v>251725.67</v>
      </c>
      <c r="G623" s="3"/>
      <c r="H623" s="3"/>
      <c r="I623" s="3"/>
      <c r="J623" s="3">
        <f t="shared" si="10"/>
        <v>251725.67</v>
      </c>
    </row>
    <row r="624" spans="1:10" x14ac:dyDescent="0.3">
      <c r="A624" s="15">
        <v>480502001</v>
      </c>
      <c r="B624" s="2" t="s">
        <v>409</v>
      </c>
      <c r="C624" s="3"/>
      <c r="D624" s="3"/>
      <c r="E624" s="3">
        <v>251725.67</v>
      </c>
      <c r="F624" s="3"/>
      <c r="G624" s="3"/>
      <c r="H624" s="3"/>
      <c r="I624" s="3"/>
      <c r="J624" s="3">
        <f t="shared" si="10"/>
        <v>251725.67</v>
      </c>
    </row>
    <row r="625" spans="1:10" x14ac:dyDescent="0.3">
      <c r="A625" s="15">
        <v>4805040</v>
      </c>
      <c r="B625" s="2" t="s">
        <v>410</v>
      </c>
      <c r="C625" s="3"/>
      <c r="D625" s="3"/>
      <c r="E625" s="3"/>
      <c r="F625" s="3">
        <v>1456510.79</v>
      </c>
      <c r="G625" s="3"/>
      <c r="H625" s="3"/>
      <c r="I625" s="3"/>
      <c r="J625" s="3">
        <f t="shared" si="10"/>
        <v>1456510.79</v>
      </c>
    </row>
    <row r="626" spans="1:10" x14ac:dyDescent="0.3">
      <c r="A626" s="15">
        <v>480504001</v>
      </c>
      <c r="B626" s="2" t="s">
        <v>192</v>
      </c>
      <c r="C626" s="3"/>
      <c r="D626" s="3"/>
      <c r="E626" s="3">
        <v>807981.28</v>
      </c>
      <c r="F626" s="3"/>
      <c r="G626" s="3"/>
      <c r="H626" s="3"/>
      <c r="I626" s="3"/>
      <c r="J626" s="3">
        <f t="shared" si="10"/>
        <v>807981.28</v>
      </c>
    </row>
    <row r="627" spans="1:10" x14ac:dyDescent="0.3">
      <c r="A627" s="15">
        <v>48050400101</v>
      </c>
      <c r="B627" s="2" t="s">
        <v>387</v>
      </c>
      <c r="C627" s="3"/>
      <c r="D627" s="3">
        <v>236906.26</v>
      </c>
      <c r="E627" s="3"/>
      <c r="F627" s="3"/>
      <c r="G627" s="3"/>
      <c r="H627" s="3"/>
      <c r="I627" s="3"/>
      <c r="J627" s="3">
        <f t="shared" si="10"/>
        <v>236906.26</v>
      </c>
    </row>
    <row r="628" spans="1:10" x14ac:dyDescent="0.3">
      <c r="A628" s="15">
        <v>48050400102</v>
      </c>
      <c r="B628" s="2" t="s">
        <v>411</v>
      </c>
      <c r="C628" s="3"/>
      <c r="D628" s="3">
        <v>311196.5</v>
      </c>
      <c r="E628" s="3"/>
      <c r="F628" s="3"/>
      <c r="G628" s="3"/>
      <c r="H628" s="3"/>
      <c r="I628" s="3"/>
      <c r="J628" s="3">
        <f t="shared" si="10"/>
        <v>311196.5</v>
      </c>
    </row>
    <row r="629" spans="1:10" x14ac:dyDescent="0.3">
      <c r="A629" s="15">
        <v>48050400103</v>
      </c>
      <c r="B629" s="2" t="s">
        <v>237</v>
      </c>
      <c r="C629" s="3"/>
      <c r="D629" s="3">
        <v>65839.039999999994</v>
      </c>
      <c r="E629" s="3"/>
      <c r="F629" s="3"/>
      <c r="G629" s="3"/>
      <c r="H629" s="3"/>
      <c r="I629" s="3"/>
      <c r="J629" s="3">
        <f t="shared" si="10"/>
        <v>65839.039999999994</v>
      </c>
    </row>
    <row r="630" spans="1:10" x14ac:dyDescent="0.3">
      <c r="A630" s="15">
        <v>48050400104</v>
      </c>
      <c r="B630" s="2" t="s">
        <v>412</v>
      </c>
      <c r="C630" s="3"/>
      <c r="D630" s="3">
        <v>194039.48</v>
      </c>
      <c r="E630" s="3"/>
      <c r="F630" s="3"/>
      <c r="G630" s="3"/>
      <c r="H630" s="3"/>
      <c r="I630" s="3"/>
      <c r="J630" s="3">
        <f t="shared" si="10"/>
        <v>194039.48</v>
      </c>
    </row>
    <row r="631" spans="1:10" x14ac:dyDescent="0.3">
      <c r="A631" s="15">
        <v>480504002</v>
      </c>
      <c r="B631" s="2" t="s">
        <v>255</v>
      </c>
      <c r="C631" s="3"/>
      <c r="D631" s="3"/>
      <c r="E631" s="3">
        <v>29789.63</v>
      </c>
      <c r="F631" s="3"/>
      <c r="G631" s="3"/>
      <c r="H631" s="3"/>
      <c r="I631" s="3"/>
      <c r="J631" s="3">
        <f t="shared" si="10"/>
        <v>29789.63</v>
      </c>
    </row>
    <row r="632" spans="1:10" x14ac:dyDescent="0.3">
      <c r="A632" s="15">
        <v>48050400203</v>
      </c>
      <c r="B632" s="2" t="s">
        <v>389</v>
      </c>
      <c r="C632" s="3"/>
      <c r="D632" s="3">
        <v>29789.63</v>
      </c>
      <c r="E632" s="3"/>
      <c r="F632" s="3"/>
      <c r="G632" s="3"/>
      <c r="H632" s="3"/>
      <c r="I632" s="3"/>
      <c r="J632" s="3">
        <f t="shared" si="10"/>
        <v>29789.63</v>
      </c>
    </row>
    <row r="633" spans="1:10" x14ac:dyDescent="0.3">
      <c r="A633" s="15">
        <v>480504003</v>
      </c>
      <c r="B633" s="2" t="s">
        <v>213</v>
      </c>
      <c r="C633" s="3"/>
      <c r="D633" s="3"/>
      <c r="E633" s="3">
        <v>618739.88</v>
      </c>
      <c r="F633" s="3"/>
      <c r="G633" s="3"/>
      <c r="H633" s="3"/>
      <c r="I633" s="3"/>
      <c r="J633" s="3">
        <f t="shared" si="10"/>
        <v>618739.88</v>
      </c>
    </row>
    <row r="634" spans="1:10" x14ac:dyDescent="0.3">
      <c r="A634" s="15">
        <v>48050400301</v>
      </c>
      <c r="B634" s="2" t="s">
        <v>186</v>
      </c>
      <c r="C634" s="3"/>
      <c r="D634" s="3">
        <v>601871.35999999999</v>
      </c>
      <c r="E634" s="3"/>
      <c r="F634" s="3"/>
      <c r="G634" s="3"/>
      <c r="H634" s="3"/>
      <c r="I634" s="3"/>
      <c r="J634" s="3">
        <f t="shared" si="10"/>
        <v>601871.35999999999</v>
      </c>
    </row>
    <row r="635" spans="1:10" x14ac:dyDescent="0.3">
      <c r="A635" s="15">
        <v>48050400302</v>
      </c>
      <c r="B635" s="2" t="s">
        <v>188</v>
      </c>
      <c r="C635" s="3"/>
      <c r="D635" s="3">
        <v>16868.52</v>
      </c>
      <c r="E635" s="3"/>
      <c r="F635" s="3"/>
      <c r="G635" s="3"/>
      <c r="H635" s="3"/>
      <c r="I635" s="3"/>
      <c r="J635" s="3">
        <f t="shared" si="10"/>
        <v>16868.52</v>
      </c>
    </row>
    <row r="636" spans="1:10" x14ac:dyDescent="0.3">
      <c r="A636" s="15">
        <v>4805090</v>
      </c>
      <c r="B636" s="2" t="s">
        <v>471</v>
      </c>
      <c r="C636" s="3"/>
      <c r="D636" s="3"/>
      <c r="E636" s="3"/>
      <c r="F636" s="3">
        <v>464826.82</v>
      </c>
      <c r="G636" s="3"/>
      <c r="H636" s="3"/>
      <c r="I636" s="3"/>
      <c r="J636" s="3">
        <f t="shared" si="10"/>
        <v>464826.82</v>
      </c>
    </row>
    <row r="637" spans="1:10" x14ac:dyDescent="0.3">
      <c r="A637" s="15">
        <v>480509001</v>
      </c>
      <c r="B637" s="2" t="s">
        <v>471</v>
      </c>
      <c r="C637" s="3"/>
      <c r="D637" s="3"/>
      <c r="E637" s="3">
        <v>231677.32</v>
      </c>
      <c r="F637" s="3"/>
      <c r="G637" s="3"/>
      <c r="H637" s="3"/>
      <c r="I637" s="3"/>
      <c r="J637" s="3">
        <f t="shared" si="10"/>
        <v>231677.32</v>
      </c>
    </row>
    <row r="638" spans="1:10" x14ac:dyDescent="0.3">
      <c r="A638" s="15">
        <v>480509005</v>
      </c>
      <c r="B638" s="2" t="s">
        <v>472</v>
      </c>
      <c r="C638" s="3"/>
      <c r="D638" s="3"/>
      <c r="E638" s="3">
        <v>233149.5</v>
      </c>
      <c r="F638" s="3"/>
      <c r="G638" s="3"/>
      <c r="H638" s="3"/>
      <c r="I638" s="3"/>
      <c r="J638" s="3">
        <f t="shared" si="10"/>
        <v>233149.5</v>
      </c>
    </row>
    <row r="639" spans="1:10" x14ac:dyDescent="0.3">
      <c r="A639" s="15">
        <v>4806</v>
      </c>
      <c r="B639" s="2" t="s">
        <v>413</v>
      </c>
      <c r="C639" s="3"/>
      <c r="D639" s="3"/>
      <c r="E639" s="3"/>
      <c r="F639" s="3"/>
      <c r="G639" s="3"/>
      <c r="H639" s="3">
        <v>7617.23</v>
      </c>
      <c r="I639" s="3"/>
      <c r="J639" s="3">
        <f t="shared" si="10"/>
        <v>7617.23</v>
      </c>
    </row>
    <row r="640" spans="1:10" x14ac:dyDescent="0.3">
      <c r="A640" s="15">
        <v>4806020</v>
      </c>
      <c r="B640" s="2" t="s">
        <v>245</v>
      </c>
      <c r="C640" s="3"/>
      <c r="D640" s="3"/>
      <c r="E640" s="3"/>
      <c r="F640" s="3">
        <v>777.69</v>
      </c>
      <c r="G640" s="3"/>
      <c r="H640" s="3"/>
      <c r="I640" s="3"/>
      <c r="J640" s="3">
        <f t="shared" si="10"/>
        <v>777.69</v>
      </c>
    </row>
    <row r="641" spans="1:10" x14ac:dyDescent="0.3">
      <c r="A641" s="15">
        <v>480602001</v>
      </c>
      <c r="B641" s="2" t="s">
        <v>245</v>
      </c>
      <c r="C641" s="3"/>
      <c r="D641" s="3"/>
      <c r="E641" s="3">
        <v>777.69</v>
      </c>
      <c r="F641" s="3"/>
      <c r="G641" s="3"/>
      <c r="H641" s="3"/>
      <c r="I641" s="3"/>
      <c r="J641" s="3">
        <f t="shared" si="10"/>
        <v>777.69</v>
      </c>
    </row>
    <row r="642" spans="1:10" x14ac:dyDescent="0.3">
      <c r="A642" s="15">
        <v>4806030</v>
      </c>
      <c r="B642" s="2" t="s">
        <v>152</v>
      </c>
      <c r="C642" s="3"/>
      <c r="D642" s="3"/>
      <c r="E642" s="3"/>
      <c r="F642" s="3">
        <v>6839.54</v>
      </c>
      <c r="G642" s="3"/>
      <c r="H642" s="3"/>
      <c r="I642" s="3"/>
      <c r="J642" s="3">
        <f t="shared" si="10"/>
        <v>6839.54</v>
      </c>
    </row>
    <row r="643" spans="1:10" x14ac:dyDescent="0.3">
      <c r="A643" s="15">
        <v>480603001</v>
      </c>
      <c r="B643" s="2" t="s">
        <v>152</v>
      </c>
      <c r="C643" s="3"/>
      <c r="D643" s="3"/>
      <c r="E643" s="3">
        <v>6839.54</v>
      </c>
      <c r="F643" s="3"/>
      <c r="G643" s="3"/>
      <c r="H643" s="3"/>
      <c r="I643" s="3"/>
      <c r="J643" s="3">
        <f t="shared" si="10"/>
        <v>6839.54</v>
      </c>
    </row>
    <row r="644" spans="1:10" x14ac:dyDescent="0.3">
      <c r="A644" s="15">
        <v>4808</v>
      </c>
      <c r="B644" s="2" t="s">
        <v>414</v>
      </c>
      <c r="C644" s="3"/>
      <c r="D644" s="3"/>
      <c r="E644" s="3"/>
      <c r="F644" s="3"/>
      <c r="G644" s="3"/>
      <c r="H644" s="3">
        <v>70055.520000000004</v>
      </c>
      <c r="I644" s="3"/>
      <c r="J644" s="3">
        <f t="shared" si="10"/>
        <v>70055.520000000004</v>
      </c>
    </row>
    <row r="645" spans="1:10" x14ac:dyDescent="0.3">
      <c r="A645" s="15">
        <v>4808050</v>
      </c>
      <c r="B645" s="2" t="s">
        <v>415</v>
      </c>
      <c r="C645" s="3"/>
      <c r="D645" s="3"/>
      <c r="E645" s="3"/>
      <c r="F645" s="3">
        <v>70055.520000000004</v>
      </c>
      <c r="G645" s="3"/>
      <c r="H645" s="3"/>
      <c r="I645" s="3"/>
      <c r="J645" s="3">
        <f t="shared" si="10"/>
        <v>70055.520000000004</v>
      </c>
    </row>
    <row r="646" spans="1:10" x14ac:dyDescent="0.3">
      <c r="A646" s="15">
        <v>480805001</v>
      </c>
      <c r="B646" s="2" t="s">
        <v>415</v>
      </c>
      <c r="C646" s="3"/>
      <c r="D646" s="3"/>
      <c r="E646" s="3">
        <v>50663.88</v>
      </c>
      <c r="F646" s="3"/>
      <c r="G646" s="3"/>
      <c r="H646" s="3"/>
      <c r="I646" s="3"/>
      <c r="J646" s="3">
        <f t="shared" si="10"/>
        <v>50663.88</v>
      </c>
    </row>
    <row r="647" spans="1:10" x14ac:dyDescent="0.3">
      <c r="A647" s="15">
        <v>480805002</v>
      </c>
      <c r="B647" s="2" t="s">
        <v>416</v>
      </c>
      <c r="C647" s="3"/>
      <c r="D647" s="3"/>
      <c r="E647" s="3">
        <v>19391.64</v>
      </c>
      <c r="F647" s="3"/>
      <c r="G647" s="3"/>
      <c r="H647" s="3"/>
      <c r="I647" s="3"/>
      <c r="J647" s="3">
        <f t="shared" si="10"/>
        <v>19391.64</v>
      </c>
    </row>
    <row r="648" spans="1:10" x14ac:dyDescent="0.3">
      <c r="A648" s="15">
        <v>4809</v>
      </c>
      <c r="B648" s="2" t="s">
        <v>490</v>
      </c>
      <c r="C648" s="3"/>
      <c r="D648" s="3"/>
      <c r="E648" s="3"/>
      <c r="F648" s="3"/>
      <c r="G648" s="3"/>
      <c r="H648" s="3">
        <v>4080.6</v>
      </c>
      <c r="I648" s="3"/>
      <c r="J648" s="3">
        <f t="shared" si="10"/>
        <v>4080.6</v>
      </c>
    </row>
    <row r="649" spans="1:10" x14ac:dyDescent="0.3">
      <c r="A649" s="15">
        <v>4809020</v>
      </c>
      <c r="B649" s="2" t="s">
        <v>491</v>
      </c>
      <c r="C649" s="3"/>
      <c r="D649" s="3"/>
      <c r="E649" s="3"/>
      <c r="F649" s="3">
        <v>2017.89</v>
      </c>
      <c r="G649" s="3"/>
      <c r="H649" s="3"/>
      <c r="I649" s="3"/>
      <c r="J649" s="3">
        <f t="shared" si="10"/>
        <v>2017.89</v>
      </c>
    </row>
    <row r="650" spans="1:10" x14ac:dyDescent="0.3">
      <c r="A650" s="15">
        <v>480902001</v>
      </c>
      <c r="B650" s="2" t="s">
        <v>492</v>
      </c>
      <c r="C650" s="3"/>
      <c r="D650" s="3"/>
      <c r="E650" s="3">
        <v>2017.89</v>
      </c>
      <c r="F650" s="3"/>
      <c r="G650" s="3"/>
      <c r="H650" s="3"/>
      <c r="I650" s="3"/>
      <c r="J650" s="3">
        <f t="shared" si="10"/>
        <v>2017.89</v>
      </c>
    </row>
    <row r="651" spans="1:10" x14ac:dyDescent="0.3">
      <c r="A651" s="15">
        <v>4809040</v>
      </c>
      <c r="B651" s="2" t="s">
        <v>493</v>
      </c>
      <c r="C651" s="3"/>
      <c r="D651" s="3"/>
      <c r="E651" s="3"/>
      <c r="F651" s="3">
        <v>2062.71</v>
      </c>
      <c r="G651" s="3"/>
      <c r="H651" s="3"/>
      <c r="I651" s="3"/>
      <c r="J651" s="3">
        <f t="shared" si="10"/>
        <v>2062.71</v>
      </c>
    </row>
    <row r="652" spans="1:10" x14ac:dyDescent="0.3">
      <c r="A652" s="15">
        <v>480904001</v>
      </c>
      <c r="B652" s="2" t="s">
        <v>493</v>
      </c>
      <c r="C652" s="3"/>
      <c r="D652" s="3"/>
      <c r="E652" s="3">
        <v>2062.71</v>
      </c>
      <c r="F652" s="3"/>
      <c r="G652" s="3"/>
      <c r="H652" s="3"/>
      <c r="I652" s="3"/>
      <c r="J652" s="3">
        <f t="shared" si="10"/>
        <v>2062.71</v>
      </c>
    </row>
    <row r="653" spans="1:10" x14ac:dyDescent="0.3">
      <c r="A653" s="15">
        <v>49</v>
      </c>
      <c r="B653" s="2" t="s">
        <v>417</v>
      </c>
      <c r="C653" s="3"/>
      <c r="D653" s="3"/>
      <c r="E653" s="3"/>
      <c r="F653" s="3"/>
      <c r="G653" s="3"/>
      <c r="H653" s="3"/>
      <c r="I653" s="3">
        <v>1601262.81</v>
      </c>
      <c r="J653" s="3">
        <f t="shared" si="10"/>
        <v>1601262.81</v>
      </c>
    </row>
    <row r="654" spans="1:10" x14ac:dyDescent="0.3">
      <c r="A654" s="15">
        <v>4901</v>
      </c>
      <c r="B654" s="2" t="s">
        <v>418</v>
      </c>
      <c r="C654" s="3"/>
      <c r="D654" s="3"/>
      <c r="E654" s="3"/>
      <c r="F654" s="3"/>
      <c r="G654" s="3"/>
      <c r="H654" s="3">
        <v>1601262.81</v>
      </c>
      <c r="I654" s="3"/>
      <c r="J654" s="3">
        <f t="shared" si="10"/>
        <v>1601262.81</v>
      </c>
    </row>
    <row r="655" spans="1:10" x14ac:dyDescent="0.3">
      <c r="A655" s="15">
        <v>4901090</v>
      </c>
      <c r="B655" s="2" t="s">
        <v>419</v>
      </c>
      <c r="C655" s="3"/>
      <c r="D655" s="3"/>
      <c r="E655" s="3"/>
      <c r="F655" s="3">
        <v>1601262.81</v>
      </c>
      <c r="G655" s="3"/>
      <c r="H655" s="3"/>
      <c r="I655" s="3"/>
      <c r="J655" s="3">
        <f t="shared" si="10"/>
        <v>1601262.81</v>
      </c>
    </row>
    <row r="656" spans="1:10" x14ac:dyDescent="0.3">
      <c r="A656" s="15">
        <v>490109001</v>
      </c>
      <c r="B656" s="2" t="s">
        <v>420</v>
      </c>
      <c r="C656" s="3"/>
      <c r="D656" s="3"/>
      <c r="E656" s="3">
        <v>3.95</v>
      </c>
      <c r="F656" s="3"/>
      <c r="G656" s="3"/>
      <c r="H656" s="3"/>
      <c r="I656" s="3"/>
      <c r="J656" s="3">
        <f t="shared" si="10"/>
        <v>3.95</v>
      </c>
    </row>
    <row r="657" spans="1:10" x14ac:dyDescent="0.3">
      <c r="A657" s="15">
        <v>490109003</v>
      </c>
      <c r="B657" s="2" t="s">
        <v>494</v>
      </c>
      <c r="C657" s="3"/>
      <c r="D657" s="3"/>
      <c r="E657" s="3">
        <v>0.33</v>
      </c>
      <c r="F657" s="3"/>
      <c r="G657" s="3"/>
      <c r="H657" s="3"/>
      <c r="I657" s="3"/>
      <c r="J657" s="3">
        <f t="shared" si="10"/>
        <v>0.33</v>
      </c>
    </row>
    <row r="658" spans="1:10" x14ac:dyDescent="0.3">
      <c r="A658" s="15">
        <v>490109004</v>
      </c>
      <c r="B658" s="2" t="s">
        <v>421</v>
      </c>
      <c r="C658" s="3"/>
      <c r="D658" s="3"/>
      <c r="E658" s="3">
        <v>16409.689999999999</v>
      </c>
      <c r="F658" s="3"/>
      <c r="G658" s="3"/>
      <c r="H658" s="3"/>
      <c r="I658" s="3"/>
      <c r="J658" s="3">
        <f t="shared" si="10"/>
        <v>16409.689999999999</v>
      </c>
    </row>
    <row r="659" spans="1:10" x14ac:dyDescent="0.3">
      <c r="A659" s="15">
        <v>49010900401</v>
      </c>
      <c r="B659" s="2" t="s">
        <v>422</v>
      </c>
      <c r="C659" s="3"/>
      <c r="D659" s="3">
        <v>12536.02</v>
      </c>
      <c r="E659" s="3"/>
      <c r="F659" s="3"/>
      <c r="G659" s="3"/>
      <c r="H659" s="3"/>
      <c r="I659" s="3"/>
      <c r="J659" s="3">
        <f t="shared" si="10"/>
        <v>12536.02</v>
      </c>
    </row>
    <row r="660" spans="1:10" x14ac:dyDescent="0.3">
      <c r="A660" s="15">
        <v>49010900402</v>
      </c>
      <c r="B660" s="2" t="s">
        <v>423</v>
      </c>
      <c r="C660" s="3"/>
      <c r="D660" s="3">
        <v>3873.67</v>
      </c>
      <c r="E660" s="3"/>
      <c r="F660" s="3"/>
      <c r="G660" s="3"/>
      <c r="H660" s="3"/>
      <c r="I660" s="3"/>
      <c r="J660" s="3">
        <f t="shared" si="10"/>
        <v>3873.67</v>
      </c>
    </row>
    <row r="661" spans="1:10" x14ac:dyDescent="0.3">
      <c r="A661" s="15">
        <v>490109005</v>
      </c>
      <c r="B661" s="2" t="s">
        <v>424</v>
      </c>
      <c r="C661" s="3"/>
      <c r="D661" s="3"/>
      <c r="E661" s="3">
        <v>311021.44</v>
      </c>
      <c r="F661" s="3"/>
      <c r="G661" s="3"/>
      <c r="H661" s="3"/>
      <c r="I661" s="3"/>
      <c r="J661" s="3">
        <f t="shared" si="10"/>
        <v>311021.44</v>
      </c>
    </row>
    <row r="662" spans="1:10" x14ac:dyDescent="0.3">
      <c r="A662" s="15">
        <v>490109009</v>
      </c>
      <c r="B662" s="2" t="s">
        <v>52</v>
      </c>
      <c r="C662" s="3"/>
      <c r="D662" s="3"/>
      <c r="E662" s="3">
        <v>3948.01</v>
      </c>
      <c r="F662" s="3"/>
      <c r="G662" s="3"/>
      <c r="H662" s="3"/>
      <c r="I662" s="3"/>
      <c r="J662" s="3">
        <f t="shared" si="10"/>
        <v>3948.01</v>
      </c>
    </row>
    <row r="663" spans="1:10" x14ac:dyDescent="0.3">
      <c r="A663" s="15">
        <v>490109010</v>
      </c>
      <c r="B663" s="2" t="s">
        <v>509</v>
      </c>
      <c r="C663" s="3"/>
      <c r="D663" s="3"/>
      <c r="E663" s="3">
        <v>7.0000000000000007E-2</v>
      </c>
      <c r="F663" s="3"/>
      <c r="G663" s="3"/>
      <c r="H663" s="3"/>
      <c r="I663" s="3"/>
      <c r="J663" s="3">
        <f t="shared" si="10"/>
        <v>7.0000000000000007E-2</v>
      </c>
    </row>
    <row r="664" spans="1:10" x14ac:dyDescent="0.3">
      <c r="A664" s="15">
        <v>490109015</v>
      </c>
      <c r="B664" s="2" t="s">
        <v>477</v>
      </c>
      <c r="C664" s="3"/>
      <c r="D664" s="3"/>
      <c r="E664" s="3">
        <v>1269879.32</v>
      </c>
      <c r="F664" s="3"/>
      <c r="G664" s="3"/>
      <c r="H664" s="3"/>
      <c r="I664" s="3"/>
      <c r="J664" s="3">
        <f t="shared" si="10"/>
        <v>1269879.32</v>
      </c>
    </row>
    <row r="665" spans="1:10" x14ac:dyDescent="0.3">
      <c r="A665" s="15"/>
      <c r="B665" s="2"/>
      <c r="C665" s="3"/>
      <c r="D665" s="3"/>
      <c r="E665" s="3"/>
      <c r="F665" s="3"/>
      <c r="G665" s="3"/>
      <c r="H665" s="3"/>
      <c r="I665" s="3"/>
      <c r="J665" s="3"/>
    </row>
    <row r="666" spans="1:10" s="13" customFormat="1" x14ac:dyDescent="0.3">
      <c r="A666" s="12"/>
      <c r="B666" s="13" t="s">
        <v>65</v>
      </c>
      <c r="C666" s="14"/>
      <c r="D666" s="14"/>
      <c r="E666" s="14"/>
      <c r="F666" s="14"/>
      <c r="G666" s="14"/>
      <c r="H666" s="14"/>
      <c r="I666" s="14">
        <v>68935205.409999996</v>
      </c>
      <c r="J666" s="14">
        <f t="shared" si="10"/>
        <v>68935205.409999996</v>
      </c>
    </row>
    <row r="667" spans="1:10" x14ac:dyDescent="0.3">
      <c r="A667" s="15"/>
      <c r="B667" s="2"/>
      <c r="C667" s="3"/>
      <c r="D667" s="3"/>
      <c r="E667" s="3"/>
      <c r="F667" s="3"/>
      <c r="G667" s="3"/>
      <c r="H667" s="3"/>
      <c r="I667" s="3"/>
      <c r="J667" s="3"/>
    </row>
    <row r="668" spans="1:10" s="13" customFormat="1" x14ac:dyDescent="0.3">
      <c r="A668" s="12"/>
      <c r="B668" s="13" t="s">
        <v>66</v>
      </c>
      <c r="C668" s="14"/>
      <c r="D668" s="14"/>
      <c r="E668" s="14"/>
      <c r="F668" s="14"/>
      <c r="G668" s="14"/>
      <c r="H668" s="14"/>
      <c r="I668" s="14"/>
      <c r="J668" s="14"/>
    </row>
    <row r="669" spans="1:10" x14ac:dyDescent="0.3">
      <c r="A669" s="15"/>
      <c r="B669" s="2"/>
      <c r="C669" s="3"/>
      <c r="D669" s="3"/>
      <c r="E669" s="3"/>
      <c r="F669" s="3"/>
      <c r="G669" s="3"/>
      <c r="H669" s="3"/>
      <c r="I669" s="3"/>
      <c r="J669" s="3"/>
    </row>
    <row r="670" spans="1:10" x14ac:dyDescent="0.3">
      <c r="A670" s="15">
        <v>61</v>
      </c>
      <c r="B670" s="2" t="s">
        <v>67</v>
      </c>
      <c r="C670" s="3"/>
      <c r="D670" s="3"/>
      <c r="E670" s="3"/>
      <c r="F670" s="3"/>
      <c r="G670" s="3"/>
      <c r="H670" s="3"/>
      <c r="I670" s="3">
        <v>19518697334.509998</v>
      </c>
      <c r="J670" s="3">
        <f>SUM(C670:I670)</f>
        <v>19518697334.509998</v>
      </c>
    </row>
    <row r="671" spans="1:10" x14ac:dyDescent="0.3">
      <c r="A671" s="15">
        <v>6101</v>
      </c>
      <c r="B671" s="2" t="s">
        <v>68</v>
      </c>
      <c r="C671" s="3"/>
      <c r="D671" s="3"/>
      <c r="E671" s="3"/>
      <c r="F671" s="3"/>
      <c r="G671" s="3"/>
      <c r="H671" s="3">
        <v>16844089531.280001</v>
      </c>
      <c r="I671" s="3"/>
      <c r="J671" s="3">
        <f t="shared" ref="J671:J708" si="11">SUM(C671:I671)</f>
        <v>16844089531.280001</v>
      </c>
    </row>
    <row r="672" spans="1:10" x14ac:dyDescent="0.3">
      <c r="A672" s="15">
        <v>610101</v>
      </c>
      <c r="B672" s="2" t="s">
        <v>192</v>
      </c>
      <c r="C672" s="3"/>
      <c r="D672" s="3"/>
      <c r="E672" s="3"/>
      <c r="F672" s="3"/>
      <c r="G672" s="3">
        <v>5210541935.8500004</v>
      </c>
      <c r="H672" s="3"/>
      <c r="I672" s="3"/>
      <c r="J672" s="3">
        <f t="shared" si="11"/>
        <v>5210541935.8500004</v>
      </c>
    </row>
    <row r="673" spans="1:10" x14ac:dyDescent="0.3">
      <c r="A673" s="15">
        <v>6101011</v>
      </c>
      <c r="B673" s="2" t="s">
        <v>193</v>
      </c>
      <c r="C673" s="3"/>
      <c r="D673" s="3"/>
      <c r="E673" s="3"/>
      <c r="F673" s="3">
        <v>5210541935.8500004</v>
      </c>
      <c r="G673" s="3"/>
      <c r="H673" s="3"/>
      <c r="I673" s="3"/>
      <c r="J673" s="3">
        <f t="shared" si="11"/>
        <v>5210541935.8500004</v>
      </c>
    </row>
    <row r="674" spans="1:10" x14ac:dyDescent="0.3">
      <c r="A674" s="15">
        <v>610101101</v>
      </c>
      <c r="B674" s="2" t="s">
        <v>177</v>
      </c>
      <c r="C674" s="3"/>
      <c r="D674" s="3"/>
      <c r="E674" s="3">
        <v>815039386.33000004</v>
      </c>
      <c r="F674" s="3"/>
      <c r="G674" s="3"/>
      <c r="H674" s="3"/>
      <c r="I674" s="3"/>
      <c r="J674" s="3">
        <f t="shared" si="11"/>
        <v>815039386.33000004</v>
      </c>
    </row>
    <row r="675" spans="1:10" x14ac:dyDescent="0.3">
      <c r="A675" s="15">
        <v>610101103</v>
      </c>
      <c r="B675" s="2" t="s">
        <v>180</v>
      </c>
      <c r="C675" s="3"/>
      <c r="D675" s="3"/>
      <c r="E675" s="3">
        <v>1192479271.6600001</v>
      </c>
      <c r="F675" s="3"/>
      <c r="G675" s="3"/>
      <c r="H675" s="3"/>
      <c r="I675" s="3"/>
      <c r="J675" s="3">
        <f t="shared" si="11"/>
        <v>1192479271.6600001</v>
      </c>
    </row>
    <row r="676" spans="1:10" x14ac:dyDescent="0.3">
      <c r="A676" s="15">
        <v>610101118</v>
      </c>
      <c r="B676" s="2" t="s">
        <v>207</v>
      </c>
      <c r="C676" s="3"/>
      <c r="D676" s="3"/>
      <c r="E676" s="3">
        <v>3203023277.8600001</v>
      </c>
      <c r="F676" s="3"/>
      <c r="G676" s="3"/>
      <c r="H676" s="3"/>
      <c r="I676" s="3"/>
      <c r="J676" s="3">
        <f t="shared" si="11"/>
        <v>3203023277.8600001</v>
      </c>
    </row>
    <row r="677" spans="1:10" x14ac:dyDescent="0.3">
      <c r="A677" s="15">
        <v>610103</v>
      </c>
      <c r="B677" s="2" t="s">
        <v>214</v>
      </c>
      <c r="C677" s="3"/>
      <c r="D677" s="3"/>
      <c r="E677" s="3"/>
      <c r="F677" s="3"/>
      <c r="G677" s="3">
        <v>8396727160.5699997</v>
      </c>
      <c r="H677" s="3"/>
      <c r="I677" s="3"/>
      <c r="J677" s="3">
        <f t="shared" si="11"/>
        <v>8396727160.5699997</v>
      </c>
    </row>
    <row r="678" spans="1:10" x14ac:dyDescent="0.3">
      <c r="A678" s="15">
        <v>6101031</v>
      </c>
      <c r="B678" s="2" t="s">
        <v>215</v>
      </c>
      <c r="C678" s="3"/>
      <c r="D678" s="3"/>
      <c r="E678" s="3"/>
      <c r="F678" s="3">
        <v>8396727160.5699997</v>
      </c>
      <c r="G678" s="3"/>
      <c r="H678" s="3"/>
      <c r="I678" s="3"/>
      <c r="J678" s="3">
        <f t="shared" si="11"/>
        <v>8396727160.5699997</v>
      </c>
    </row>
    <row r="679" spans="1:10" x14ac:dyDescent="0.3">
      <c r="A679" s="15">
        <v>610103101</v>
      </c>
      <c r="B679" s="2" t="s">
        <v>186</v>
      </c>
      <c r="C679" s="3"/>
      <c r="D679" s="3"/>
      <c r="E679" s="3">
        <v>8247023356.5699997</v>
      </c>
      <c r="F679" s="3"/>
      <c r="G679" s="3"/>
      <c r="H679" s="3"/>
      <c r="I679" s="3"/>
      <c r="J679" s="3">
        <f t="shared" si="11"/>
        <v>8247023356.5699997</v>
      </c>
    </row>
    <row r="680" spans="1:10" x14ac:dyDescent="0.3">
      <c r="A680" s="15">
        <v>610103102</v>
      </c>
      <c r="B680" s="2" t="s">
        <v>188</v>
      </c>
      <c r="C680" s="3"/>
      <c r="D680" s="3"/>
      <c r="E680" s="3">
        <v>149703804</v>
      </c>
      <c r="F680" s="3"/>
      <c r="G680" s="3"/>
      <c r="H680" s="3"/>
      <c r="I680" s="3"/>
      <c r="J680" s="3">
        <f t="shared" si="11"/>
        <v>149703804</v>
      </c>
    </row>
    <row r="681" spans="1:10" x14ac:dyDescent="0.3">
      <c r="A681" s="15">
        <v>61010310201</v>
      </c>
      <c r="B681" s="2" t="s">
        <v>189</v>
      </c>
      <c r="C681" s="3"/>
      <c r="D681" s="3">
        <v>3964500</v>
      </c>
      <c r="E681" s="3"/>
      <c r="F681" s="3"/>
      <c r="G681" s="3"/>
      <c r="H681" s="3"/>
      <c r="I681" s="3"/>
      <c r="J681" s="3">
        <f t="shared" si="11"/>
        <v>3964500</v>
      </c>
    </row>
    <row r="682" spans="1:10" x14ac:dyDescent="0.3">
      <c r="A682" s="15">
        <v>61010310202</v>
      </c>
      <c r="B682" s="2" t="s">
        <v>190</v>
      </c>
      <c r="C682" s="3"/>
      <c r="D682" s="3">
        <v>145739304</v>
      </c>
      <c r="E682" s="3"/>
      <c r="F682" s="3"/>
      <c r="G682" s="3"/>
      <c r="H682" s="3"/>
      <c r="I682" s="3"/>
      <c r="J682" s="3">
        <f t="shared" si="11"/>
        <v>145739304</v>
      </c>
    </row>
    <row r="683" spans="1:10" x14ac:dyDescent="0.3">
      <c r="A683" s="15">
        <v>610106</v>
      </c>
      <c r="B683" s="2" t="s">
        <v>43</v>
      </c>
      <c r="C683" s="3"/>
      <c r="D683" s="3"/>
      <c r="E683" s="3"/>
      <c r="F683" s="3"/>
      <c r="G683" s="3">
        <v>3236820434.8600001</v>
      </c>
      <c r="H683" s="3"/>
      <c r="I683" s="3"/>
      <c r="J683" s="3">
        <f t="shared" si="11"/>
        <v>3236820434.8600001</v>
      </c>
    </row>
    <row r="684" spans="1:10" x14ac:dyDescent="0.3">
      <c r="A684" s="15">
        <v>6101061</v>
      </c>
      <c r="B684" s="2" t="s">
        <v>44</v>
      </c>
      <c r="C684" s="3"/>
      <c r="D684" s="3"/>
      <c r="E684" s="3"/>
      <c r="F684" s="3">
        <v>3236820434.8600001</v>
      </c>
      <c r="G684" s="3"/>
      <c r="H684" s="3"/>
      <c r="I684" s="3"/>
      <c r="J684" s="3">
        <f t="shared" si="11"/>
        <v>3236820434.8600001</v>
      </c>
    </row>
    <row r="685" spans="1:10" x14ac:dyDescent="0.3">
      <c r="A685" s="15">
        <v>610106123</v>
      </c>
      <c r="B685" s="2" t="s">
        <v>191</v>
      </c>
      <c r="C685" s="3"/>
      <c r="D685" s="3"/>
      <c r="E685" s="3">
        <v>3236820434.8600001</v>
      </c>
      <c r="F685" s="3"/>
      <c r="G685" s="3"/>
      <c r="H685" s="3"/>
      <c r="I685" s="3"/>
      <c r="J685" s="3">
        <f t="shared" si="11"/>
        <v>3236820434.8600001</v>
      </c>
    </row>
    <row r="686" spans="1:10" x14ac:dyDescent="0.3">
      <c r="A686" s="15">
        <v>6103</v>
      </c>
      <c r="B686" s="2" t="s">
        <v>69</v>
      </c>
      <c r="C686" s="3"/>
      <c r="D686" s="3"/>
      <c r="E686" s="3"/>
      <c r="F686" s="3"/>
      <c r="G686" s="3"/>
      <c r="H686" s="3">
        <v>26076500</v>
      </c>
      <c r="I686" s="3"/>
      <c r="J686" s="3">
        <f t="shared" si="11"/>
        <v>26076500</v>
      </c>
    </row>
    <row r="687" spans="1:10" x14ac:dyDescent="0.3">
      <c r="A687" s="15">
        <v>610301</v>
      </c>
      <c r="B687" s="2" t="s">
        <v>192</v>
      </c>
      <c r="C687" s="3"/>
      <c r="D687" s="3"/>
      <c r="E687" s="3"/>
      <c r="F687" s="3"/>
      <c r="G687" s="3">
        <v>13066500</v>
      </c>
      <c r="H687" s="3"/>
      <c r="I687" s="3"/>
      <c r="J687" s="3">
        <f t="shared" si="11"/>
        <v>13066500</v>
      </c>
    </row>
    <row r="688" spans="1:10" x14ac:dyDescent="0.3">
      <c r="A688" s="15">
        <v>6103011</v>
      </c>
      <c r="B688" s="2" t="s">
        <v>193</v>
      </c>
      <c r="C688" s="3"/>
      <c r="D688" s="3"/>
      <c r="E688" s="3"/>
      <c r="F688" s="3">
        <v>13066500</v>
      </c>
      <c r="G688" s="3"/>
      <c r="H688" s="3"/>
      <c r="I688" s="3"/>
      <c r="J688" s="3">
        <f t="shared" si="11"/>
        <v>13066500</v>
      </c>
    </row>
    <row r="689" spans="1:10" x14ac:dyDescent="0.3">
      <c r="A689" s="15">
        <v>610301103</v>
      </c>
      <c r="B689" s="2" t="s">
        <v>180</v>
      </c>
      <c r="C689" s="3"/>
      <c r="D689" s="3"/>
      <c r="E689" s="3">
        <v>13066500</v>
      </c>
      <c r="F689" s="3"/>
      <c r="G689" s="3"/>
      <c r="H689" s="3"/>
      <c r="I689" s="3"/>
      <c r="J689" s="3">
        <f t="shared" si="11"/>
        <v>13066500</v>
      </c>
    </row>
    <row r="690" spans="1:10" x14ac:dyDescent="0.3">
      <c r="A690" s="15">
        <v>610303</v>
      </c>
      <c r="B690" s="2" t="s">
        <v>214</v>
      </c>
      <c r="C690" s="3"/>
      <c r="D690" s="3"/>
      <c r="E690" s="3"/>
      <c r="F690" s="3"/>
      <c r="G690" s="3">
        <v>13010000</v>
      </c>
      <c r="H690" s="3"/>
      <c r="I690" s="3"/>
      <c r="J690" s="3">
        <f t="shared" si="11"/>
        <v>13010000</v>
      </c>
    </row>
    <row r="691" spans="1:10" x14ac:dyDescent="0.3">
      <c r="A691" s="15">
        <v>6103031</v>
      </c>
      <c r="B691" s="2" t="s">
        <v>215</v>
      </c>
      <c r="C691" s="3"/>
      <c r="D691" s="3"/>
      <c r="E691" s="3"/>
      <c r="F691" s="3">
        <v>13010000</v>
      </c>
      <c r="G691" s="3"/>
      <c r="H691" s="3"/>
      <c r="I691" s="3"/>
      <c r="J691" s="3">
        <f t="shared" si="11"/>
        <v>13010000</v>
      </c>
    </row>
    <row r="692" spans="1:10" x14ac:dyDescent="0.3">
      <c r="A692" s="15">
        <v>610303101</v>
      </c>
      <c r="B692" s="2" t="s">
        <v>186</v>
      </c>
      <c r="C692" s="3"/>
      <c r="D692" s="3"/>
      <c r="E692" s="3">
        <v>12950000</v>
      </c>
      <c r="F692" s="3"/>
      <c r="G692" s="3"/>
      <c r="H692" s="3"/>
      <c r="I692" s="3"/>
      <c r="J692" s="3">
        <f t="shared" si="11"/>
        <v>12950000</v>
      </c>
    </row>
    <row r="693" spans="1:10" x14ac:dyDescent="0.3">
      <c r="A693" s="15">
        <v>610303102</v>
      </c>
      <c r="B693" s="2" t="s">
        <v>188</v>
      </c>
      <c r="C693" s="3"/>
      <c r="D693" s="3"/>
      <c r="E693" s="3">
        <v>60000</v>
      </c>
      <c r="F693" s="3"/>
      <c r="G693" s="3"/>
      <c r="H693" s="3"/>
      <c r="I693" s="3"/>
      <c r="J693" s="3">
        <f t="shared" si="11"/>
        <v>60000</v>
      </c>
    </row>
    <row r="694" spans="1:10" x14ac:dyDescent="0.3">
      <c r="A694" s="15">
        <v>6106</v>
      </c>
      <c r="B694" s="2" t="s">
        <v>70</v>
      </c>
      <c r="C694" s="3"/>
      <c r="D694" s="3"/>
      <c r="E694" s="3"/>
      <c r="F694" s="3"/>
      <c r="G694" s="3"/>
      <c r="H694" s="3">
        <v>2648531303.23</v>
      </c>
      <c r="I694" s="3"/>
      <c r="J694" s="3">
        <f t="shared" si="11"/>
        <v>2648531303.23</v>
      </c>
    </row>
    <row r="695" spans="1:10" x14ac:dyDescent="0.3">
      <c r="A695" s="15">
        <v>610601</v>
      </c>
      <c r="B695" s="2" t="s">
        <v>192</v>
      </c>
      <c r="C695" s="3"/>
      <c r="D695" s="3"/>
      <c r="E695" s="3"/>
      <c r="F695" s="3"/>
      <c r="G695" s="3">
        <v>1509290493.96</v>
      </c>
      <c r="H695" s="3"/>
      <c r="I695" s="3"/>
      <c r="J695" s="3">
        <f t="shared" si="11"/>
        <v>1509290493.96</v>
      </c>
    </row>
    <row r="696" spans="1:10" x14ac:dyDescent="0.3">
      <c r="A696" s="15">
        <v>6106011</v>
      </c>
      <c r="B696" s="2" t="s">
        <v>193</v>
      </c>
      <c r="C696" s="3"/>
      <c r="D696" s="3"/>
      <c r="E696" s="3"/>
      <c r="F696" s="3">
        <v>1509290493.96</v>
      </c>
      <c r="G696" s="3"/>
      <c r="H696" s="3"/>
      <c r="I696" s="3"/>
      <c r="J696" s="3">
        <f t="shared" si="11"/>
        <v>1509290493.96</v>
      </c>
    </row>
    <row r="697" spans="1:10" x14ac:dyDescent="0.3">
      <c r="A697" s="15">
        <v>610601101</v>
      </c>
      <c r="B697" s="2" t="s">
        <v>177</v>
      </c>
      <c r="C697" s="3"/>
      <c r="D697" s="3"/>
      <c r="E697" s="3">
        <v>515512902.67000002</v>
      </c>
      <c r="F697" s="3"/>
      <c r="G697" s="3"/>
      <c r="H697" s="3"/>
      <c r="I697" s="3"/>
      <c r="J697" s="3">
        <f t="shared" si="11"/>
        <v>515512902.67000002</v>
      </c>
    </row>
    <row r="698" spans="1:10" x14ac:dyDescent="0.3">
      <c r="A698" s="15">
        <v>610601103</v>
      </c>
      <c r="B698" s="2" t="s">
        <v>180</v>
      </c>
      <c r="C698" s="3"/>
      <c r="D698" s="3"/>
      <c r="E698" s="3">
        <v>682975572.92999995</v>
      </c>
      <c r="F698" s="3"/>
      <c r="G698" s="3"/>
      <c r="H698" s="3"/>
      <c r="I698" s="3"/>
      <c r="J698" s="3">
        <f t="shared" si="11"/>
        <v>682975572.92999995</v>
      </c>
    </row>
    <row r="699" spans="1:10" x14ac:dyDescent="0.3">
      <c r="A699" s="15">
        <v>610601118</v>
      </c>
      <c r="B699" s="2" t="s">
        <v>207</v>
      </c>
      <c r="C699" s="3"/>
      <c r="D699" s="3"/>
      <c r="E699" s="3">
        <v>310802018.36000001</v>
      </c>
      <c r="F699" s="3"/>
      <c r="G699" s="3"/>
      <c r="H699" s="3"/>
      <c r="I699" s="3"/>
      <c r="J699" s="3">
        <f t="shared" si="11"/>
        <v>310802018.36000001</v>
      </c>
    </row>
    <row r="700" spans="1:10" x14ac:dyDescent="0.3">
      <c r="A700" s="15">
        <v>610603</v>
      </c>
      <c r="B700" s="2" t="s">
        <v>213</v>
      </c>
      <c r="C700" s="3"/>
      <c r="D700" s="3"/>
      <c r="E700" s="3"/>
      <c r="F700" s="3"/>
      <c r="G700" s="3">
        <v>272122792.5</v>
      </c>
      <c r="H700" s="3"/>
      <c r="I700" s="3"/>
      <c r="J700" s="3">
        <f t="shared" si="11"/>
        <v>272122792.5</v>
      </c>
    </row>
    <row r="701" spans="1:10" x14ac:dyDescent="0.3">
      <c r="A701" s="15">
        <v>6106031</v>
      </c>
      <c r="B701" s="2" t="s">
        <v>215</v>
      </c>
      <c r="C701" s="3"/>
      <c r="D701" s="3"/>
      <c r="E701" s="3"/>
      <c r="F701" s="3">
        <v>272122792.5</v>
      </c>
      <c r="G701" s="3"/>
      <c r="H701" s="3"/>
      <c r="I701" s="3"/>
      <c r="J701" s="3">
        <f t="shared" si="11"/>
        <v>272122792.5</v>
      </c>
    </row>
    <row r="702" spans="1:10" x14ac:dyDescent="0.3">
      <c r="A702" s="15">
        <v>610603101</v>
      </c>
      <c r="B702" s="2" t="s">
        <v>186</v>
      </c>
      <c r="C702" s="3"/>
      <c r="D702" s="3"/>
      <c r="E702" s="3">
        <v>199073140.5</v>
      </c>
      <c r="F702" s="3"/>
      <c r="G702" s="3"/>
      <c r="H702" s="3"/>
      <c r="I702" s="3"/>
      <c r="J702" s="3">
        <f t="shared" si="11"/>
        <v>199073140.5</v>
      </c>
    </row>
    <row r="703" spans="1:10" x14ac:dyDescent="0.3">
      <c r="A703" s="15">
        <v>610603102</v>
      </c>
      <c r="B703" s="2" t="s">
        <v>188</v>
      </c>
      <c r="C703" s="3"/>
      <c r="D703" s="3"/>
      <c r="E703" s="3">
        <v>73049652</v>
      </c>
      <c r="F703" s="3"/>
      <c r="G703" s="3"/>
      <c r="H703" s="3"/>
      <c r="I703" s="3"/>
      <c r="J703" s="3">
        <f t="shared" si="11"/>
        <v>73049652</v>
      </c>
    </row>
    <row r="704" spans="1:10" x14ac:dyDescent="0.3">
      <c r="A704" s="15">
        <v>610606</v>
      </c>
      <c r="B704" s="2" t="s">
        <v>71</v>
      </c>
      <c r="C704" s="3"/>
      <c r="D704" s="3"/>
      <c r="E704" s="3"/>
      <c r="F704" s="3"/>
      <c r="G704" s="3">
        <v>867118016.76999998</v>
      </c>
      <c r="H704" s="3"/>
      <c r="I704" s="3"/>
      <c r="J704" s="3">
        <f t="shared" si="11"/>
        <v>867118016.76999998</v>
      </c>
    </row>
    <row r="705" spans="1:10" x14ac:dyDescent="0.3">
      <c r="A705" s="15">
        <v>6106061</v>
      </c>
      <c r="B705" s="2" t="s">
        <v>72</v>
      </c>
      <c r="C705" s="3"/>
      <c r="D705" s="3"/>
      <c r="E705" s="3"/>
      <c r="F705" s="3">
        <v>867118016.76999998</v>
      </c>
      <c r="G705" s="3"/>
      <c r="H705" s="3"/>
      <c r="I705" s="3"/>
      <c r="J705" s="3">
        <f t="shared" si="11"/>
        <v>867118016.76999998</v>
      </c>
    </row>
    <row r="706" spans="1:10" x14ac:dyDescent="0.3">
      <c r="A706" s="15">
        <v>610606123</v>
      </c>
      <c r="B706" s="2" t="s">
        <v>191</v>
      </c>
      <c r="C706" s="3"/>
      <c r="D706" s="3"/>
      <c r="E706" s="3">
        <v>867118016.76999998</v>
      </c>
      <c r="F706" s="3"/>
      <c r="G706" s="3"/>
      <c r="H706" s="3"/>
      <c r="I706" s="3"/>
      <c r="J706" s="3">
        <f t="shared" si="11"/>
        <v>867118016.76999998</v>
      </c>
    </row>
    <row r="707" spans="1:10" x14ac:dyDescent="0.3">
      <c r="A707" s="15"/>
      <c r="B707" s="2"/>
      <c r="C707" s="3"/>
      <c r="D707" s="3"/>
      <c r="E707" s="3"/>
      <c r="F707" s="3"/>
      <c r="G707" s="3"/>
      <c r="H707" s="3"/>
      <c r="I707" s="3"/>
      <c r="J707" s="3"/>
    </row>
    <row r="708" spans="1:10" s="13" customFormat="1" x14ac:dyDescent="0.3">
      <c r="A708" s="12"/>
      <c r="B708" s="13" t="s">
        <v>73</v>
      </c>
      <c r="C708" s="14"/>
      <c r="D708" s="14"/>
      <c r="E708" s="14"/>
      <c r="F708" s="14"/>
      <c r="G708" s="14"/>
      <c r="H708" s="14"/>
      <c r="I708" s="14">
        <v>19518697334.509998</v>
      </c>
      <c r="J708" s="14">
        <f t="shared" si="11"/>
        <v>19518697334.509998</v>
      </c>
    </row>
    <row r="709" spans="1:10" x14ac:dyDescent="0.3">
      <c r="A709" s="15"/>
      <c r="B709" s="2"/>
      <c r="C709" s="3"/>
      <c r="D709" s="3"/>
      <c r="E709" s="3"/>
      <c r="F709" s="3"/>
      <c r="G709" s="3"/>
      <c r="H709" s="3"/>
      <c r="I709" s="3"/>
      <c r="J709" s="3"/>
    </row>
    <row r="710" spans="1:10" s="13" customFormat="1" x14ac:dyDescent="0.3">
      <c r="A710" s="12"/>
      <c r="B710" s="13" t="s">
        <v>74</v>
      </c>
      <c r="C710" s="14"/>
      <c r="D710" s="14"/>
      <c r="E710" s="14"/>
      <c r="F710" s="14"/>
      <c r="G710" s="14"/>
      <c r="H710" s="14"/>
      <c r="I710" s="14"/>
      <c r="J710" s="14"/>
    </row>
    <row r="711" spans="1:10" x14ac:dyDescent="0.3">
      <c r="A711" s="15"/>
      <c r="B711" s="2"/>
      <c r="C711" s="3"/>
      <c r="D711" s="3"/>
      <c r="E711" s="3"/>
      <c r="F711" s="3"/>
      <c r="G711" s="3"/>
      <c r="H711" s="3"/>
      <c r="I711" s="3"/>
      <c r="J711" s="3"/>
    </row>
    <row r="712" spans="1:10" x14ac:dyDescent="0.3">
      <c r="A712" s="15">
        <v>81</v>
      </c>
      <c r="B712" s="2" t="s">
        <v>75</v>
      </c>
      <c r="C712" s="3"/>
      <c r="D712" s="3"/>
      <c r="E712" s="3"/>
      <c r="F712" s="3"/>
      <c r="G712" s="3"/>
      <c r="H712" s="3"/>
      <c r="I712" s="3">
        <v>50940804.960000001</v>
      </c>
      <c r="J712" s="3">
        <f>SUM(C712:I712)</f>
        <v>50940804.960000001</v>
      </c>
    </row>
    <row r="713" spans="1:10" x14ac:dyDescent="0.3">
      <c r="A713" s="15">
        <v>8103</v>
      </c>
      <c r="B713" s="2" t="s">
        <v>76</v>
      </c>
      <c r="C713" s="3"/>
      <c r="D713" s="3"/>
      <c r="E713" s="3"/>
      <c r="F713" s="3"/>
      <c r="G713" s="3"/>
      <c r="H713" s="3">
        <v>50940804.960000001</v>
      </c>
      <c r="I713" s="3"/>
      <c r="J713" s="3">
        <f t="shared" ref="J713:J718" si="12">SUM(C713:I713)</f>
        <v>50940804.960000001</v>
      </c>
    </row>
    <row r="714" spans="1:10" x14ac:dyDescent="0.3">
      <c r="A714" s="15">
        <v>810301</v>
      </c>
      <c r="B714" s="2" t="s">
        <v>77</v>
      </c>
      <c r="C714" s="3"/>
      <c r="D714" s="3"/>
      <c r="E714" s="3"/>
      <c r="F714" s="3"/>
      <c r="G714" s="3">
        <v>50940804.960000001</v>
      </c>
      <c r="H714" s="3"/>
      <c r="I714" s="3"/>
      <c r="J714" s="3">
        <f t="shared" si="12"/>
        <v>50940804.960000001</v>
      </c>
    </row>
    <row r="715" spans="1:10" x14ac:dyDescent="0.3">
      <c r="A715" s="15">
        <v>810301010</v>
      </c>
      <c r="B715" s="2" t="s">
        <v>78</v>
      </c>
      <c r="C715" s="3"/>
      <c r="D715" s="3"/>
      <c r="E715" s="3">
        <v>46440804.960000001</v>
      </c>
      <c r="F715" s="3"/>
      <c r="G715" s="3"/>
      <c r="H715" s="3"/>
      <c r="I715" s="3"/>
      <c r="J715" s="3">
        <f t="shared" si="12"/>
        <v>46440804.960000001</v>
      </c>
    </row>
    <row r="716" spans="1:10" x14ac:dyDescent="0.3">
      <c r="A716" s="15">
        <v>810301020</v>
      </c>
      <c r="B716" s="2" t="s">
        <v>288</v>
      </c>
      <c r="C716" s="3"/>
      <c r="D716" s="3"/>
      <c r="E716" s="3">
        <v>4500000</v>
      </c>
      <c r="F716" s="3"/>
      <c r="G716" s="3"/>
      <c r="H716" s="3"/>
      <c r="I716" s="3"/>
      <c r="J716" s="3">
        <f t="shared" si="12"/>
        <v>4500000</v>
      </c>
    </row>
    <row r="717" spans="1:10" x14ac:dyDescent="0.3">
      <c r="A717" s="15"/>
      <c r="B717" s="2"/>
      <c r="C717" s="3"/>
      <c r="D717" s="3"/>
      <c r="E717" s="3"/>
      <c r="F717" s="3"/>
      <c r="G717" s="3"/>
      <c r="H717" s="3"/>
      <c r="I717" s="3"/>
      <c r="J717" s="3"/>
    </row>
    <row r="718" spans="1:10" s="13" customFormat="1" x14ac:dyDescent="0.3">
      <c r="A718" s="12"/>
      <c r="B718" s="13" t="s">
        <v>79</v>
      </c>
      <c r="C718" s="14"/>
      <c r="D718" s="14"/>
      <c r="E718" s="14"/>
      <c r="F718" s="14"/>
      <c r="G718" s="14"/>
      <c r="H718" s="14"/>
      <c r="I718" s="14">
        <v>50940804.960000001</v>
      </c>
      <c r="J718" s="14">
        <f t="shared" si="12"/>
        <v>50940804.960000001</v>
      </c>
    </row>
    <row r="719" spans="1:10" x14ac:dyDescent="0.3">
      <c r="A719" s="15"/>
      <c r="B719" s="2"/>
      <c r="C719" s="3"/>
      <c r="D719" s="3"/>
      <c r="E719" s="3"/>
      <c r="F719" s="3"/>
      <c r="G719" s="3"/>
      <c r="H719" s="3"/>
      <c r="I719" s="3"/>
      <c r="J719" s="3"/>
    </row>
    <row r="720" spans="1:10" s="13" customFormat="1" x14ac:dyDescent="0.3">
      <c r="A720" s="12"/>
      <c r="B720" s="13" t="s">
        <v>80</v>
      </c>
      <c r="C720" s="14"/>
      <c r="D720" s="14"/>
      <c r="E720" s="14"/>
      <c r="F720" s="14"/>
      <c r="G720" s="14"/>
      <c r="H720" s="14"/>
      <c r="I720" s="14"/>
      <c r="J720" s="14"/>
    </row>
    <row r="721" spans="1:10" x14ac:dyDescent="0.3">
      <c r="A721" s="15"/>
      <c r="B721" s="2"/>
      <c r="C721" s="3"/>
      <c r="D721" s="3"/>
      <c r="E721" s="3"/>
      <c r="F721" s="3"/>
      <c r="G721" s="3"/>
      <c r="H721" s="3"/>
      <c r="I721" s="3"/>
      <c r="J721" s="3"/>
    </row>
    <row r="722" spans="1:10" x14ac:dyDescent="0.3">
      <c r="A722" s="15">
        <v>21</v>
      </c>
      <c r="B722" s="1" t="s">
        <v>81</v>
      </c>
      <c r="I722" s="1">
        <v>3378648.94</v>
      </c>
      <c r="J722" s="1">
        <f>SUM(C722:I722)</f>
        <v>3378648.94</v>
      </c>
    </row>
    <row r="723" spans="1:10" x14ac:dyDescent="0.3">
      <c r="A723" s="15">
        <v>2101</v>
      </c>
      <c r="B723" s="1" t="s">
        <v>82</v>
      </c>
      <c r="H723" s="1">
        <v>60809.24</v>
      </c>
      <c r="J723" s="1">
        <f t="shared" ref="J723:J786" si="13">SUM(C723:I723)</f>
        <v>60809.24</v>
      </c>
    </row>
    <row r="724" spans="1:10" x14ac:dyDescent="0.3">
      <c r="A724" s="15">
        <v>210101</v>
      </c>
      <c r="B724" s="1" t="s">
        <v>192</v>
      </c>
      <c r="G724" s="1">
        <v>75</v>
      </c>
      <c r="J724" s="1">
        <f t="shared" si="13"/>
        <v>75</v>
      </c>
    </row>
    <row r="725" spans="1:10" x14ac:dyDescent="0.3">
      <c r="A725" s="15">
        <v>2101011</v>
      </c>
      <c r="B725" s="1" t="s">
        <v>83</v>
      </c>
      <c r="F725" s="1">
        <v>75</v>
      </c>
      <c r="J725" s="1">
        <f t="shared" si="13"/>
        <v>75</v>
      </c>
    </row>
    <row r="726" spans="1:10" x14ac:dyDescent="0.3">
      <c r="A726" s="15">
        <v>210102</v>
      </c>
      <c r="B726" s="1" t="s">
        <v>208</v>
      </c>
      <c r="G726" s="1">
        <v>150</v>
      </c>
      <c r="J726" s="1">
        <f t="shared" si="13"/>
        <v>150</v>
      </c>
    </row>
    <row r="727" spans="1:10" x14ac:dyDescent="0.3">
      <c r="A727" s="15">
        <v>2101021</v>
      </c>
      <c r="B727" s="1" t="s">
        <v>83</v>
      </c>
      <c r="F727" s="1">
        <v>150</v>
      </c>
      <c r="J727" s="1">
        <f t="shared" si="13"/>
        <v>150</v>
      </c>
    </row>
    <row r="728" spans="1:10" x14ac:dyDescent="0.3">
      <c r="A728" s="15">
        <v>210103</v>
      </c>
      <c r="B728" s="1" t="s">
        <v>209</v>
      </c>
      <c r="G728" s="1">
        <v>58261.62</v>
      </c>
      <c r="J728" s="1">
        <f t="shared" si="13"/>
        <v>58261.62</v>
      </c>
    </row>
    <row r="729" spans="1:10" x14ac:dyDescent="0.3">
      <c r="A729" s="15">
        <v>2101031</v>
      </c>
      <c r="B729" s="1" t="s">
        <v>83</v>
      </c>
      <c r="F729" s="1">
        <v>58261.62</v>
      </c>
      <c r="J729" s="1">
        <f t="shared" si="13"/>
        <v>58261.62</v>
      </c>
    </row>
    <row r="730" spans="1:10" x14ac:dyDescent="0.3">
      <c r="A730" s="15">
        <v>210106</v>
      </c>
      <c r="B730" s="1" t="s">
        <v>63</v>
      </c>
      <c r="G730" s="1">
        <v>2322.62</v>
      </c>
      <c r="J730" s="1">
        <f t="shared" si="13"/>
        <v>2322.62</v>
      </c>
    </row>
    <row r="731" spans="1:10" x14ac:dyDescent="0.3">
      <c r="A731" s="15">
        <v>2101061</v>
      </c>
      <c r="B731" s="1" t="s">
        <v>83</v>
      </c>
      <c r="F731" s="1">
        <v>2322.62</v>
      </c>
      <c r="J731" s="1">
        <f t="shared" si="13"/>
        <v>2322.62</v>
      </c>
    </row>
    <row r="732" spans="1:10" x14ac:dyDescent="0.3">
      <c r="A732" s="15">
        <v>2102</v>
      </c>
      <c r="B732" s="1" t="s">
        <v>84</v>
      </c>
      <c r="H732" s="1">
        <v>434283.04</v>
      </c>
      <c r="J732" s="1">
        <f t="shared" si="13"/>
        <v>434283.04</v>
      </c>
    </row>
    <row r="733" spans="1:10" x14ac:dyDescent="0.3">
      <c r="A733" s="15">
        <v>210201</v>
      </c>
      <c r="B733" s="1" t="s">
        <v>85</v>
      </c>
      <c r="G733" s="1">
        <v>434283.04</v>
      </c>
      <c r="J733" s="1">
        <f t="shared" si="13"/>
        <v>434283.04</v>
      </c>
    </row>
    <row r="734" spans="1:10" x14ac:dyDescent="0.3">
      <c r="A734" s="15">
        <v>2102011</v>
      </c>
      <c r="B734" s="1" t="s">
        <v>83</v>
      </c>
      <c r="F734" s="1">
        <v>434283.04</v>
      </c>
      <c r="J734" s="1">
        <f t="shared" si="13"/>
        <v>434283.04</v>
      </c>
    </row>
    <row r="735" spans="1:10" x14ac:dyDescent="0.3">
      <c r="A735" s="15">
        <v>210201101</v>
      </c>
      <c r="B735" s="1" t="s">
        <v>216</v>
      </c>
      <c r="E735" s="1">
        <v>119695.84</v>
      </c>
      <c r="J735" s="1">
        <f t="shared" si="13"/>
        <v>119695.84</v>
      </c>
    </row>
    <row r="736" spans="1:10" x14ac:dyDescent="0.3">
      <c r="A736" s="15">
        <v>21020110101</v>
      </c>
      <c r="B736" s="1" t="s">
        <v>177</v>
      </c>
      <c r="D736" s="1">
        <v>94924.7</v>
      </c>
      <c r="J736" s="1">
        <f t="shared" si="13"/>
        <v>94924.7</v>
      </c>
    </row>
    <row r="737" spans="1:10" x14ac:dyDescent="0.3">
      <c r="A737" s="15">
        <v>21020110103</v>
      </c>
      <c r="B737" s="1" t="s">
        <v>180</v>
      </c>
      <c r="D737" s="1">
        <v>12836.26</v>
      </c>
      <c r="J737" s="1">
        <f t="shared" si="13"/>
        <v>12836.26</v>
      </c>
    </row>
    <row r="738" spans="1:10" x14ac:dyDescent="0.3">
      <c r="A738" s="15">
        <v>21020110120</v>
      </c>
      <c r="B738" s="1" t="s">
        <v>271</v>
      </c>
      <c r="D738" s="1">
        <v>11934.88</v>
      </c>
      <c r="J738" s="1">
        <f t="shared" si="13"/>
        <v>11934.88</v>
      </c>
    </row>
    <row r="739" spans="1:10" x14ac:dyDescent="0.3">
      <c r="A739" s="15">
        <v>210201102</v>
      </c>
      <c r="B739" s="1" t="s">
        <v>196</v>
      </c>
      <c r="E739" s="1">
        <v>311036.09999999998</v>
      </c>
      <c r="J739" s="1">
        <f t="shared" si="13"/>
        <v>311036.09999999998</v>
      </c>
    </row>
    <row r="740" spans="1:10" x14ac:dyDescent="0.3">
      <c r="A740" s="15">
        <v>21020110201</v>
      </c>
      <c r="B740" s="1" t="s">
        <v>186</v>
      </c>
      <c r="D740" s="1">
        <v>310843.59000000003</v>
      </c>
      <c r="J740" s="1">
        <f t="shared" si="13"/>
        <v>310843.59000000003</v>
      </c>
    </row>
    <row r="741" spans="1:10" x14ac:dyDescent="0.3">
      <c r="A741" s="15">
        <v>21020110202</v>
      </c>
      <c r="B741" s="1" t="s">
        <v>188</v>
      </c>
      <c r="D741" s="1">
        <v>192.51</v>
      </c>
      <c r="J741" s="1">
        <f t="shared" si="13"/>
        <v>192.51</v>
      </c>
    </row>
    <row r="742" spans="1:10" x14ac:dyDescent="0.3">
      <c r="A742" s="15">
        <v>210201103</v>
      </c>
      <c r="B742" s="1" t="s">
        <v>148</v>
      </c>
      <c r="E742" s="1">
        <v>3551.1</v>
      </c>
      <c r="J742" s="1">
        <f t="shared" si="13"/>
        <v>3551.1</v>
      </c>
    </row>
    <row r="743" spans="1:10" x14ac:dyDescent="0.3">
      <c r="A743" s="15">
        <v>21020110313</v>
      </c>
      <c r="B743" s="1" t="s">
        <v>191</v>
      </c>
      <c r="D743" s="1">
        <v>3551.1</v>
      </c>
      <c r="J743" s="1">
        <f t="shared" si="13"/>
        <v>3551.1</v>
      </c>
    </row>
    <row r="744" spans="1:10" x14ac:dyDescent="0.3">
      <c r="A744" s="15">
        <v>2109</v>
      </c>
      <c r="B744" s="1" t="s">
        <v>86</v>
      </c>
      <c r="H744" s="1">
        <v>2883556.66</v>
      </c>
      <c r="J744" s="1">
        <f t="shared" si="13"/>
        <v>2883556.66</v>
      </c>
    </row>
    <row r="745" spans="1:10" x14ac:dyDescent="0.3">
      <c r="A745" s="15">
        <v>210901</v>
      </c>
      <c r="B745" s="1" t="s">
        <v>217</v>
      </c>
      <c r="G745" s="1">
        <v>508.59</v>
      </c>
      <c r="J745" s="1">
        <f t="shared" si="13"/>
        <v>508.59</v>
      </c>
    </row>
    <row r="746" spans="1:10" x14ac:dyDescent="0.3">
      <c r="A746" s="15">
        <v>2109011</v>
      </c>
      <c r="B746" s="1" t="s">
        <v>83</v>
      </c>
      <c r="F746" s="1">
        <v>508.59</v>
      </c>
      <c r="J746" s="1">
        <f t="shared" si="13"/>
        <v>508.59</v>
      </c>
    </row>
    <row r="747" spans="1:10" x14ac:dyDescent="0.3">
      <c r="A747" s="15">
        <v>210904</v>
      </c>
      <c r="B747" s="1" t="s">
        <v>218</v>
      </c>
      <c r="G747" s="1">
        <v>36589.230000000003</v>
      </c>
      <c r="J747" s="1">
        <f t="shared" si="13"/>
        <v>36589.230000000003</v>
      </c>
    </row>
    <row r="748" spans="1:10" x14ac:dyDescent="0.3">
      <c r="A748" s="15">
        <v>2109041</v>
      </c>
      <c r="B748" s="1" t="s">
        <v>83</v>
      </c>
      <c r="F748" s="1">
        <v>36589.230000000003</v>
      </c>
      <c r="J748" s="1">
        <f t="shared" si="13"/>
        <v>36589.230000000003</v>
      </c>
    </row>
    <row r="749" spans="1:10" x14ac:dyDescent="0.3">
      <c r="A749" s="15">
        <v>210909</v>
      </c>
      <c r="B749" s="1" t="s">
        <v>87</v>
      </c>
      <c r="G749" s="1">
        <v>2846458.84</v>
      </c>
      <c r="J749" s="1">
        <f t="shared" si="13"/>
        <v>2846458.84</v>
      </c>
    </row>
    <row r="750" spans="1:10" x14ac:dyDescent="0.3">
      <c r="A750" s="15">
        <v>2109091</v>
      </c>
      <c r="B750" s="1" t="s">
        <v>83</v>
      </c>
      <c r="F750" s="1">
        <v>2846458.84</v>
      </c>
      <c r="J750" s="1">
        <f t="shared" si="13"/>
        <v>2846458.84</v>
      </c>
    </row>
    <row r="751" spans="1:10" x14ac:dyDescent="0.3">
      <c r="A751" s="15">
        <v>210909101</v>
      </c>
      <c r="B751" s="1" t="s">
        <v>219</v>
      </c>
      <c r="E751" s="1">
        <v>23975.54</v>
      </c>
      <c r="J751" s="1">
        <f t="shared" si="13"/>
        <v>23975.54</v>
      </c>
    </row>
    <row r="752" spans="1:10" x14ac:dyDescent="0.3">
      <c r="A752" s="15">
        <v>210909102</v>
      </c>
      <c r="B752" s="1" t="s">
        <v>220</v>
      </c>
      <c r="E752" s="1">
        <v>1213133</v>
      </c>
      <c r="J752" s="1">
        <f t="shared" si="13"/>
        <v>1213133</v>
      </c>
    </row>
    <row r="753" spans="1:10" x14ac:dyDescent="0.3">
      <c r="A753" s="15">
        <v>210909103</v>
      </c>
      <c r="B753" s="1" t="s">
        <v>221</v>
      </c>
      <c r="E753" s="1">
        <v>41017.5</v>
      </c>
      <c r="J753" s="1">
        <f t="shared" si="13"/>
        <v>41017.5</v>
      </c>
    </row>
    <row r="754" spans="1:10" x14ac:dyDescent="0.3">
      <c r="A754" s="15">
        <v>210909104</v>
      </c>
      <c r="B754" s="1" t="s">
        <v>222</v>
      </c>
      <c r="E754" s="1">
        <v>1568332.8</v>
      </c>
      <c r="J754" s="1">
        <f t="shared" si="13"/>
        <v>1568332.8</v>
      </c>
    </row>
    <row r="755" spans="1:10" x14ac:dyDescent="0.3">
      <c r="A755" s="15">
        <v>22</v>
      </c>
      <c r="B755" s="1" t="s">
        <v>223</v>
      </c>
      <c r="I755" s="1">
        <v>30079824.579999998</v>
      </c>
      <c r="J755" s="1">
        <f t="shared" si="13"/>
        <v>30079824.579999998</v>
      </c>
    </row>
    <row r="756" spans="1:10" x14ac:dyDescent="0.3">
      <c r="A756" s="15">
        <v>2201</v>
      </c>
      <c r="B756" s="1" t="s">
        <v>224</v>
      </c>
      <c r="H756" s="1">
        <v>20891906.52</v>
      </c>
      <c r="J756" s="1">
        <f t="shared" si="13"/>
        <v>20891906.52</v>
      </c>
    </row>
    <row r="757" spans="1:10" x14ac:dyDescent="0.3">
      <c r="A757" s="15">
        <v>220101</v>
      </c>
      <c r="B757" s="1" t="s">
        <v>225</v>
      </c>
      <c r="G757" s="1">
        <v>15446334.560000001</v>
      </c>
      <c r="J757" s="1">
        <f t="shared" si="13"/>
        <v>15446334.560000001</v>
      </c>
    </row>
    <row r="758" spans="1:10" x14ac:dyDescent="0.3">
      <c r="A758" s="15">
        <v>2201011</v>
      </c>
      <c r="B758" s="1" t="s">
        <v>83</v>
      </c>
      <c r="F758" s="1">
        <v>15446334.560000001</v>
      </c>
      <c r="J758" s="1">
        <f t="shared" si="13"/>
        <v>15446334.560000001</v>
      </c>
    </row>
    <row r="759" spans="1:10" x14ac:dyDescent="0.3">
      <c r="A759" s="15">
        <v>220101101</v>
      </c>
      <c r="B759" s="1" t="s">
        <v>42</v>
      </c>
      <c r="E759" s="1">
        <v>15446334.560000001</v>
      </c>
      <c r="J759" s="1">
        <f t="shared" si="13"/>
        <v>15446334.560000001</v>
      </c>
    </row>
    <row r="760" spans="1:10" x14ac:dyDescent="0.3">
      <c r="A760" s="15">
        <v>22010110101</v>
      </c>
      <c r="B760" s="1" t="s">
        <v>177</v>
      </c>
      <c r="D760" s="1">
        <v>3414851.19</v>
      </c>
      <c r="J760" s="1">
        <f t="shared" si="13"/>
        <v>3414851.19</v>
      </c>
    </row>
    <row r="761" spans="1:10" x14ac:dyDescent="0.3">
      <c r="A761" s="15">
        <v>22010110103</v>
      </c>
      <c r="B761" s="1" t="s">
        <v>226</v>
      </c>
      <c r="D761" s="1">
        <v>246706.91</v>
      </c>
      <c r="J761" s="1">
        <f t="shared" si="13"/>
        <v>246706.91</v>
      </c>
    </row>
    <row r="762" spans="1:10" x14ac:dyDescent="0.3">
      <c r="A762" s="15">
        <v>22010110105</v>
      </c>
      <c r="B762" s="1" t="s">
        <v>211</v>
      </c>
      <c r="D762" s="1">
        <v>11784776.460000001</v>
      </c>
      <c r="J762" s="1">
        <f t="shared" si="13"/>
        <v>11784776.460000001</v>
      </c>
    </row>
    <row r="763" spans="1:10" x14ac:dyDescent="0.3">
      <c r="A763" s="15">
        <v>220102</v>
      </c>
      <c r="B763" s="1" t="s">
        <v>227</v>
      </c>
      <c r="G763" s="1">
        <v>561275.72</v>
      </c>
      <c r="J763" s="1">
        <f t="shared" si="13"/>
        <v>561275.72</v>
      </c>
    </row>
    <row r="764" spans="1:10" x14ac:dyDescent="0.3">
      <c r="A764" s="15">
        <v>2201021</v>
      </c>
      <c r="B764" s="1" t="s">
        <v>83</v>
      </c>
      <c r="F764" s="1">
        <v>561275.72</v>
      </c>
      <c r="J764" s="1">
        <f t="shared" si="13"/>
        <v>561275.72</v>
      </c>
    </row>
    <row r="765" spans="1:10" x14ac:dyDescent="0.3">
      <c r="A765" s="15">
        <v>220102101</v>
      </c>
      <c r="B765" s="1" t="s">
        <v>42</v>
      </c>
      <c r="E765" s="1">
        <v>561275.72</v>
      </c>
      <c r="J765" s="1">
        <f t="shared" si="13"/>
        <v>561275.72</v>
      </c>
    </row>
    <row r="766" spans="1:10" x14ac:dyDescent="0.3">
      <c r="A766" s="15">
        <v>22010210101</v>
      </c>
      <c r="B766" s="1" t="s">
        <v>177</v>
      </c>
      <c r="D766" s="1">
        <v>561275.72</v>
      </c>
      <c r="J766" s="1">
        <f t="shared" si="13"/>
        <v>561275.72</v>
      </c>
    </row>
    <row r="767" spans="1:10" x14ac:dyDescent="0.3">
      <c r="A767" s="15">
        <v>220103</v>
      </c>
      <c r="B767" s="1" t="s">
        <v>228</v>
      </c>
      <c r="G767" s="1">
        <v>328636.18</v>
      </c>
      <c r="J767" s="1">
        <f t="shared" si="13"/>
        <v>328636.18</v>
      </c>
    </row>
    <row r="768" spans="1:10" x14ac:dyDescent="0.3">
      <c r="A768" s="15">
        <v>2201031</v>
      </c>
      <c r="B768" s="1" t="s">
        <v>83</v>
      </c>
      <c r="F768" s="1">
        <v>328636.18</v>
      </c>
      <c r="J768" s="1">
        <f t="shared" si="13"/>
        <v>328636.18</v>
      </c>
    </row>
    <row r="769" spans="1:10" x14ac:dyDescent="0.3">
      <c r="A769" s="15">
        <v>220103101</v>
      </c>
      <c r="B769" s="1" t="s">
        <v>64</v>
      </c>
      <c r="E769" s="1">
        <v>281236.39</v>
      </c>
      <c r="J769" s="1">
        <f t="shared" si="13"/>
        <v>281236.39</v>
      </c>
    </row>
    <row r="770" spans="1:10" x14ac:dyDescent="0.3">
      <c r="A770" s="15">
        <v>22010310101</v>
      </c>
      <c r="B770" s="1" t="s">
        <v>180</v>
      </c>
      <c r="D770" s="1">
        <v>281236.39</v>
      </c>
      <c r="J770" s="1">
        <f t="shared" si="13"/>
        <v>281236.39</v>
      </c>
    </row>
    <row r="771" spans="1:10" x14ac:dyDescent="0.3">
      <c r="A771" s="15">
        <v>220103102</v>
      </c>
      <c r="B771" s="1" t="s">
        <v>269</v>
      </c>
      <c r="E771" s="1">
        <v>36680.58</v>
      </c>
      <c r="J771" s="1">
        <f t="shared" si="13"/>
        <v>36680.58</v>
      </c>
    </row>
    <row r="772" spans="1:10" x14ac:dyDescent="0.3">
      <c r="A772" s="15">
        <v>22010310201</v>
      </c>
      <c r="B772" s="1" t="s">
        <v>180</v>
      </c>
      <c r="D772" s="1">
        <v>36680.58</v>
      </c>
      <c r="J772" s="1">
        <f t="shared" si="13"/>
        <v>36680.58</v>
      </c>
    </row>
    <row r="773" spans="1:10" x14ac:dyDescent="0.3">
      <c r="A773" s="15">
        <v>220103103</v>
      </c>
      <c r="B773" s="1" t="s">
        <v>58</v>
      </c>
      <c r="E773" s="1">
        <v>10719.21</v>
      </c>
      <c r="J773" s="1">
        <f t="shared" si="13"/>
        <v>10719.21</v>
      </c>
    </row>
    <row r="774" spans="1:10" x14ac:dyDescent="0.3">
      <c r="A774" s="15">
        <v>220104</v>
      </c>
      <c r="B774" s="1" t="s">
        <v>229</v>
      </c>
      <c r="G774" s="1">
        <v>4555660.0599999996</v>
      </c>
      <c r="J774" s="1">
        <f t="shared" si="13"/>
        <v>4555660.0599999996</v>
      </c>
    </row>
    <row r="775" spans="1:10" x14ac:dyDescent="0.3">
      <c r="A775" s="15">
        <v>2201041</v>
      </c>
      <c r="B775" s="1" t="s">
        <v>83</v>
      </c>
      <c r="F775" s="1">
        <v>4555660.0599999996</v>
      </c>
      <c r="J775" s="1">
        <f t="shared" si="13"/>
        <v>4555660.0599999996</v>
      </c>
    </row>
    <row r="776" spans="1:10" x14ac:dyDescent="0.3">
      <c r="A776" s="15">
        <v>220104101</v>
      </c>
      <c r="B776" s="1" t="s">
        <v>206</v>
      </c>
      <c r="E776" s="1">
        <v>4555660.0599999996</v>
      </c>
      <c r="J776" s="1">
        <f t="shared" si="13"/>
        <v>4555660.0599999996</v>
      </c>
    </row>
    <row r="777" spans="1:10" x14ac:dyDescent="0.3">
      <c r="A777" s="15">
        <v>22010410101</v>
      </c>
      <c r="B777" s="1" t="s">
        <v>230</v>
      </c>
      <c r="D777" s="1">
        <v>4555660.0599999996</v>
      </c>
      <c r="J777" s="1">
        <f t="shared" si="13"/>
        <v>4555660.0599999996</v>
      </c>
    </row>
    <row r="778" spans="1:10" x14ac:dyDescent="0.3">
      <c r="A778" s="15">
        <v>2203</v>
      </c>
      <c r="B778" s="1" t="s">
        <v>231</v>
      </c>
      <c r="H778" s="1">
        <v>8696677.2100000009</v>
      </c>
      <c r="J778" s="1">
        <f t="shared" si="13"/>
        <v>8696677.2100000009</v>
      </c>
    </row>
    <row r="779" spans="1:10" x14ac:dyDescent="0.3">
      <c r="A779" s="15">
        <v>220301</v>
      </c>
      <c r="B779" s="1" t="s">
        <v>186</v>
      </c>
      <c r="G779" s="1">
        <v>8605613.1099999994</v>
      </c>
      <c r="J779" s="1">
        <f t="shared" si="13"/>
        <v>8605613.1099999994</v>
      </c>
    </row>
    <row r="780" spans="1:10" x14ac:dyDescent="0.3">
      <c r="A780" s="15">
        <v>2203011</v>
      </c>
      <c r="B780" s="1" t="s">
        <v>83</v>
      </c>
      <c r="F780" s="1">
        <v>8605613.1099999994</v>
      </c>
      <c r="J780" s="1">
        <f t="shared" si="13"/>
        <v>8605613.1099999994</v>
      </c>
    </row>
    <row r="781" spans="1:10" x14ac:dyDescent="0.3">
      <c r="A781" s="15">
        <v>220301101</v>
      </c>
      <c r="B781" s="1" t="s">
        <v>42</v>
      </c>
      <c r="E781" s="1">
        <v>8517551.1500000004</v>
      </c>
      <c r="J781" s="1">
        <f t="shared" si="13"/>
        <v>8517551.1500000004</v>
      </c>
    </row>
    <row r="782" spans="1:10" x14ac:dyDescent="0.3">
      <c r="A782" s="15">
        <v>22030110101</v>
      </c>
      <c r="B782" s="1" t="s">
        <v>186</v>
      </c>
      <c r="D782" s="1">
        <v>8517551.1500000004</v>
      </c>
      <c r="J782" s="1">
        <f t="shared" si="13"/>
        <v>8517551.1500000004</v>
      </c>
    </row>
    <row r="783" spans="1:10" x14ac:dyDescent="0.3">
      <c r="A783" s="15">
        <v>220301102</v>
      </c>
      <c r="B783" s="1" t="s">
        <v>265</v>
      </c>
      <c r="E783" s="1">
        <v>83648.160000000003</v>
      </c>
      <c r="J783" s="1">
        <f t="shared" si="13"/>
        <v>83648.160000000003</v>
      </c>
    </row>
    <row r="784" spans="1:10" x14ac:dyDescent="0.3">
      <c r="A784" s="15">
        <v>22030110201</v>
      </c>
      <c r="B784" s="1" t="s">
        <v>186</v>
      </c>
      <c r="D784" s="1">
        <v>83648.160000000003</v>
      </c>
      <c r="J784" s="1">
        <f t="shared" si="13"/>
        <v>83648.160000000003</v>
      </c>
    </row>
    <row r="785" spans="1:10" x14ac:dyDescent="0.3">
      <c r="A785" s="15">
        <v>220301103</v>
      </c>
      <c r="B785" s="1" t="s">
        <v>58</v>
      </c>
      <c r="E785" s="1">
        <v>4413.8</v>
      </c>
      <c r="J785" s="1">
        <f t="shared" si="13"/>
        <v>4413.8</v>
      </c>
    </row>
    <row r="786" spans="1:10" x14ac:dyDescent="0.3">
      <c r="A786" s="15">
        <v>22030110301</v>
      </c>
      <c r="B786" s="1" t="s">
        <v>186</v>
      </c>
      <c r="D786" s="1">
        <v>4413.8</v>
      </c>
      <c r="J786" s="1">
        <f t="shared" si="13"/>
        <v>4413.8</v>
      </c>
    </row>
    <row r="787" spans="1:10" x14ac:dyDescent="0.3">
      <c r="A787" s="15">
        <v>220302</v>
      </c>
      <c r="B787" s="1" t="s">
        <v>188</v>
      </c>
      <c r="G787" s="1">
        <v>91064.1</v>
      </c>
      <c r="J787" s="1">
        <f t="shared" ref="J787:J850" si="14">SUM(C787:I787)</f>
        <v>91064.1</v>
      </c>
    </row>
    <row r="788" spans="1:10" x14ac:dyDescent="0.3">
      <c r="A788" s="15">
        <v>2203021</v>
      </c>
      <c r="B788" s="1" t="s">
        <v>83</v>
      </c>
      <c r="F788" s="1">
        <v>91064.1</v>
      </c>
      <c r="J788" s="1">
        <f t="shared" si="14"/>
        <v>91064.1</v>
      </c>
    </row>
    <row r="789" spans="1:10" x14ac:dyDescent="0.3">
      <c r="A789" s="15">
        <v>220302101</v>
      </c>
      <c r="B789" s="1" t="s">
        <v>42</v>
      </c>
      <c r="E789" s="1">
        <v>90929.33</v>
      </c>
      <c r="J789" s="1">
        <f t="shared" si="14"/>
        <v>90929.33</v>
      </c>
    </row>
    <row r="790" spans="1:10" x14ac:dyDescent="0.3">
      <c r="A790" s="15">
        <v>22030210101</v>
      </c>
      <c r="B790" s="1" t="s">
        <v>189</v>
      </c>
      <c r="D790" s="1">
        <v>3746.04</v>
      </c>
      <c r="J790" s="1">
        <f t="shared" si="14"/>
        <v>3746.04</v>
      </c>
    </row>
    <row r="791" spans="1:10" x14ac:dyDescent="0.3">
      <c r="A791" s="15">
        <v>22030210102</v>
      </c>
      <c r="B791" s="1" t="s">
        <v>190</v>
      </c>
      <c r="D791" s="1">
        <v>87183.29</v>
      </c>
      <c r="J791" s="1">
        <f t="shared" si="14"/>
        <v>87183.29</v>
      </c>
    </row>
    <row r="792" spans="1:10" x14ac:dyDescent="0.3">
      <c r="A792" s="15">
        <v>220302103</v>
      </c>
      <c r="B792" s="1" t="s">
        <v>58</v>
      </c>
      <c r="E792" s="1">
        <v>134.77000000000001</v>
      </c>
      <c r="J792" s="1">
        <f t="shared" si="14"/>
        <v>134.77000000000001</v>
      </c>
    </row>
    <row r="793" spans="1:10" x14ac:dyDescent="0.3">
      <c r="A793" s="15">
        <v>22030210301</v>
      </c>
      <c r="B793" s="1" t="s">
        <v>280</v>
      </c>
      <c r="D793" s="1">
        <v>134.77000000000001</v>
      </c>
      <c r="J793" s="1">
        <f t="shared" si="14"/>
        <v>134.77000000000001</v>
      </c>
    </row>
    <row r="794" spans="1:10" x14ac:dyDescent="0.3">
      <c r="A794" s="15">
        <v>2206</v>
      </c>
      <c r="B794" s="1" t="s">
        <v>88</v>
      </c>
      <c r="H794" s="1">
        <v>491240.85</v>
      </c>
      <c r="J794" s="1">
        <f t="shared" si="14"/>
        <v>491240.85</v>
      </c>
    </row>
    <row r="795" spans="1:10" x14ac:dyDescent="0.3">
      <c r="A795" s="15">
        <v>220623</v>
      </c>
      <c r="B795" s="1" t="s">
        <v>191</v>
      </c>
      <c r="G795" s="1">
        <v>491240.85</v>
      </c>
      <c r="J795" s="1">
        <f t="shared" si="14"/>
        <v>491240.85</v>
      </c>
    </row>
    <row r="796" spans="1:10" x14ac:dyDescent="0.3">
      <c r="A796" s="15">
        <v>2206231</v>
      </c>
      <c r="B796" s="1" t="s">
        <v>83</v>
      </c>
      <c r="F796" s="1">
        <v>491240.85</v>
      </c>
      <c r="J796" s="1">
        <f t="shared" si="14"/>
        <v>491240.85</v>
      </c>
    </row>
    <row r="797" spans="1:10" x14ac:dyDescent="0.3">
      <c r="A797" s="15">
        <v>220623101</v>
      </c>
      <c r="B797" s="1" t="s">
        <v>42</v>
      </c>
      <c r="E797" s="1">
        <v>491240.85</v>
      </c>
      <c r="J797" s="1">
        <f t="shared" si="14"/>
        <v>491240.85</v>
      </c>
    </row>
    <row r="798" spans="1:10" x14ac:dyDescent="0.3">
      <c r="A798" s="15">
        <v>23</v>
      </c>
      <c r="B798" s="1" t="s">
        <v>89</v>
      </c>
      <c r="I798" s="1">
        <v>13880385.310000001</v>
      </c>
      <c r="J798" s="1">
        <f t="shared" si="14"/>
        <v>13880385.310000001</v>
      </c>
    </row>
    <row r="799" spans="1:10" x14ac:dyDescent="0.3">
      <c r="A799" s="15">
        <v>2301</v>
      </c>
      <c r="B799" s="1" t="s">
        <v>90</v>
      </c>
      <c r="H799" s="1">
        <v>9865917.6799999997</v>
      </c>
      <c r="J799" s="1">
        <f t="shared" si="14"/>
        <v>9865917.6799999997</v>
      </c>
    </row>
    <row r="800" spans="1:10" x14ac:dyDescent="0.3">
      <c r="A800" s="15">
        <v>230101</v>
      </c>
      <c r="B800" s="1" t="s">
        <v>192</v>
      </c>
      <c r="G800" s="1">
        <v>7530289.0499999998</v>
      </c>
      <c r="J800" s="1">
        <f t="shared" si="14"/>
        <v>7530289.0499999998</v>
      </c>
    </row>
    <row r="801" spans="1:10" x14ac:dyDescent="0.3">
      <c r="A801" s="15">
        <v>2301011</v>
      </c>
      <c r="B801" s="1" t="s">
        <v>83</v>
      </c>
      <c r="F801" s="1">
        <v>7530289.0499999998</v>
      </c>
      <c r="J801" s="1">
        <f t="shared" si="14"/>
        <v>7530289.0499999998</v>
      </c>
    </row>
    <row r="802" spans="1:10" x14ac:dyDescent="0.3">
      <c r="A802" s="15">
        <v>230101101</v>
      </c>
      <c r="B802" s="1" t="s">
        <v>177</v>
      </c>
      <c r="E802" s="1">
        <v>133863.97</v>
      </c>
      <c r="J802" s="1">
        <f t="shared" si="14"/>
        <v>133863.97</v>
      </c>
    </row>
    <row r="803" spans="1:10" x14ac:dyDescent="0.3">
      <c r="A803" s="15">
        <v>230101103</v>
      </c>
      <c r="B803" s="1" t="s">
        <v>180</v>
      </c>
      <c r="E803" s="1">
        <v>166433.35999999999</v>
      </c>
      <c r="J803" s="1">
        <f t="shared" si="14"/>
        <v>166433.35999999999</v>
      </c>
    </row>
    <row r="804" spans="1:10" x14ac:dyDescent="0.3">
      <c r="A804" s="15">
        <v>230101118</v>
      </c>
      <c r="B804" s="1" t="s">
        <v>201</v>
      </c>
      <c r="E804" s="1">
        <v>7229991.7199999997</v>
      </c>
      <c r="J804" s="1">
        <f t="shared" si="14"/>
        <v>7229991.7199999997</v>
      </c>
    </row>
    <row r="805" spans="1:10" x14ac:dyDescent="0.3">
      <c r="A805" s="15">
        <v>230102</v>
      </c>
      <c r="B805" s="1" t="s">
        <v>208</v>
      </c>
      <c r="G805" s="1">
        <v>537909.19999999995</v>
      </c>
      <c r="J805" s="1">
        <f t="shared" si="14"/>
        <v>537909.19999999995</v>
      </c>
    </row>
    <row r="806" spans="1:10" x14ac:dyDescent="0.3">
      <c r="A806" s="15">
        <v>2301021</v>
      </c>
      <c r="B806" s="1" t="s">
        <v>83</v>
      </c>
      <c r="F806" s="1">
        <v>537909.19999999995</v>
      </c>
      <c r="J806" s="1">
        <f t="shared" si="14"/>
        <v>537909.19999999995</v>
      </c>
    </row>
    <row r="807" spans="1:10" x14ac:dyDescent="0.3">
      <c r="A807" s="15">
        <v>230103</v>
      </c>
      <c r="B807" s="1" t="s">
        <v>209</v>
      </c>
      <c r="G807" s="1">
        <v>1414733.63</v>
      </c>
      <c r="J807" s="1">
        <f t="shared" si="14"/>
        <v>1414733.63</v>
      </c>
    </row>
    <row r="808" spans="1:10" x14ac:dyDescent="0.3">
      <c r="A808" s="15">
        <v>2301031</v>
      </c>
      <c r="B808" s="1" t="s">
        <v>83</v>
      </c>
      <c r="F808" s="1">
        <v>1414733.63</v>
      </c>
      <c r="J808" s="1">
        <f t="shared" si="14"/>
        <v>1414733.63</v>
      </c>
    </row>
    <row r="809" spans="1:10" x14ac:dyDescent="0.3">
      <c r="A809" s="15">
        <v>230103101</v>
      </c>
      <c r="B809" s="1" t="s">
        <v>186</v>
      </c>
      <c r="E809" s="1">
        <v>1388133.94</v>
      </c>
      <c r="J809" s="1">
        <f t="shared" si="14"/>
        <v>1388133.94</v>
      </c>
    </row>
    <row r="810" spans="1:10" x14ac:dyDescent="0.3">
      <c r="A810" s="15">
        <v>230103102</v>
      </c>
      <c r="B810" s="1" t="s">
        <v>188</v>
      </c>
      <c r="E810" s="1">
        <v>26599.69</v>
      </c>
      <c r="J810" s="1">
        <f t="shared" si="14"/>
        <v>26599.69</v>
      </c>
    </row>
    <row r="811" spans="1:10" x14ac:dyDescent="0.3">
      <c r="A811" s="15">
        <v>230106</v>
      </c>
      <c r="B811" s="1" t="s">
        <v>63</v>
      </c>
      <c r="G811" s="1">
        <v>382985.8</v>
      </c>
      <c r="J811" s="1">
        <f t="shared" si="14"/>
        <v>382985.8</v>
      </c>
    </row>
    <row r="812" spans="1:10" x14ac:dyDescent="0.3">
      <c r="A812" s="15">
        <v>2301061</v>
      </c>
      <c r="B812" s="1" t="s">
        <v>83</v>
      </c>
      <c r="F812" s="1">
        <v>382985.8</v>
      </c>
      <c r="J812" s="1">
        <f t="shared" si="14"/>
        <v>382985.8</v>
      </c>
    </row>
    <row r="813" spans="1:10" x14ac:dyDescent="0.3">
      <c r="A813" s="15">
        <v>230106113</v>
      </c>
      <c r="B813" s="1" t="s">
        <v>191</v>
      </c>
      <c r="E813" s="1">
        <v>382985.8</v>
      </c>
      <c r="J813" s="1">
        <f t="shared" si="14"/>
        <v>382985.8</v>
      </c>
    </row>
    <row r="814" spans="1:10" x14ac:dyDescent="0.3">
      <c r="A814" s="15">
        <v>2302</v>
      </c>
      <c r="B814" s="1" t="s">
        <v>91</v>
      </c>
      <c r="H814" s="1">
        <v>4014467.63</v>
      </c>
      <c r="J814" s="1">
        <f t="shared" si="14"/>
        <v>4014467.63</v>
      </c>
    </row>
    <row r="815" spans="1:10" x14ac:dyDescent="0.3">
      <c r="A815" s="15">
        <v>230201</v>
      </c>
      <c r="B815" s="1" t="s">
        <v>192</v>
      </c>
      <c r="G815" s="1">
        <v>3150581.8</v>
      </c>
      <c r="J815" s="1">
        <f t="shared" si="14"/>
        <v>3150581.8</v>
      </c>
    </row>
    <row r="816" spans="1:10" x14ac:dyDescent="0.3">
      <c r="A816" s="15">
        <v>2302011</v>
      </c>
      <c r="B816" s="1" t="s">
        <v>64</v>
      </c>
      <c r="F816" s="1">
        <v>3150131.9</v>
      </c>
      <c r="J816" s="1">
        <f t="shared" si="14"/>
        <v>3150131.9</v>
      </c>
    </row>
    <row r="817" spans="1:10" x14ac:dyDescent="0.3">
      <c r="A817" s="15">
        <v>2302012</v>
      </c>
      <c r="B817" s="1" t="s">
        <v>92</v>
      </c>
      <c r="F817" s="1">
        <v>449.9</v>
      </c>
      <c r="J817" s="1">
        <f t="shared" si="14"/>
        <v>449.9</v>
      </c>
    </row>
    <row r="818" spans="1:10" x14ac:dyDescent="0.3">
      <c r="A818" s="15">
        <v>230202</v>
      </c>
      <c r="B818" s="1" t="s">
        <v>208</v>
      </c>
      <c r="G818" s="1">
        <v>1020.48</v>
      </c>
      <c r="J818" s="1">
        <f t="shared" si="14"/>
        <v>1020.48</v>
      </c>
    </row>
    <row r="819" spans="1:10" x14ac:dyDescent="0.3">
      <c r="A819" s="15">
        <v>2302021</v>
      </c>
      <c r="B819" s="1" t="s">
        <v>64</v>
      </c>
      <c r="F819" s="1">
        <v>1020.48</v>
      </c>
      <c r="J819" s="1">
        <f t="shared" si="14"/>
        <v>1020.48</v>
      </c>
    </row>
    <row r="820" spans="1:10" x14ac:dyDescent="0.3">
      <c r="A820" s="15">
        <v>230203</v>
      </c>
      <c r="B820" s="1" t="s">
        <v>209</v>
      </c>
      <c r="G820" s="1">
        <v>862865.35</v>
      </c>
      <c r="J820" s="1">
        <f t="shared" si="14"/>
        <v>862865.35</v>
      </c>
    </row>
    <row r="821" spans="1:10" x14ac:dyDescent="0.3">
      <c r="A821" s="15">
        <v>2302031</v>
      </c>
      <c r="B821" s="1" t="s">
        <v>64</v>
      </c>
      <c r="F821" s="1">
        <v>858376.1</v>
      </c>
      <c r="J821" s="1">
        <f t="shared" si="14"/>
        <v>858376.1</v>
      </c>
    </row>
    <row r="822" spans="1:10" x14ac:dyDescent="0.3">
      <c r="A822" s="15">
        <v>2302032</v>
      </c>
      <c r="B822" s="1" t="s">
        <v>92</v>
      </c>
      <c r="F822" s="1">
        <v>4489.25</v>
      </c>
      <c r="J822" s="1">
        <f t="shared" si="14"/>
        <v>4489.25</v>
      </c>
    </row>
    <row r="823" spans="1:10" x14ac:dyDescent="0.3">
      <c r="A823" s="15">
        <v>24</v>
      </c>
      <c r="B823" s="1" t="s">
        <v>93</v>
      </c>
      <c r="I823" s="1">
        <v>1041878.63</v>
      </c>
      <c r="J823" s="1">
        <f t="shared" si="14"/>
        <v>1041878.63</v>
      </c>
    </row>
    <row r="824" spans="1:10" x14ac:dyDescent="0.3">
      <c r="A824" s="15">
        <v>2401</v>
      </c>
      <c r="B824" s="1" t="s">
        <v>94</v>
      </c>
      <c r="H824" s="1">
        <v>1041383.51</v>
      </c>
      <c r="J824" s="1">
        <f t="shared" si="14"/>
        <v>1041383.51</v>
      </c>
    </row>
    <row r="825" spans="1:10" x14ac:dyDescent="0.3">
      <c r="A825" s="15">
        <v>240101</v>
      </c>
      <c r="B825" s="1" t="s">
        <v>48</v>
      </c>
      <c r="G825" s="1">
        <v>1041383.51</v>
      </c>
      <c r="J825" s="1">
        <f t="shared" si="14"/>
        <v>1041383.51</v>
      </c>
    </row>
    <row r="826" spans="1:10" x14ac:dyDescent="0.3">
      <c r="A826" s="15">
        <v>2401011</v>
      </c>
      <c r="B826" s="1" t="s">
        <v>83</v>
      </c>
      <c r="F826" s="1">
        <v>1041383.51</v>
      </c>
      <c r="J826" s="1">
        <f t="shared" si="14"/>
        <v>1041383.51</v>
      </c>
    </row>
    <row r="827" spans="1:10" x14ac:dyDescent="0.3">
      <c r="A827" s="15">
        <v>240101101</v>
      </c>
      <c r="B827" s="1" t="s">
        <v>232</v>
      </c>
      <c r="E827" s="1">
        <v>131681.16</v>
      </c>
      <c r="J827" s="1">
        <f t="shared" si="14"/>
        <v>131681.16</v>
      </c>
    </row>
    <row r="828" spans="1:10" x14ac:dyDescent="0.3">
      <c r="A828" s="15">
        <v>24010110101</v>
      </c>
      <c r="B828" s="1" t="s">
        <v>210</v>
      </c>
      <c r="D828" s="1">
        <v>26977.99</v>
      </c>
      <c r="J828" s="1">
        <f t="shared" si="14"/>
        <v>26977.99</v>
      </c>
    </row>
    <row r="829" spans="1:10" x14ac:dyDescent="0.3">
      <c r="A829" s="15">
        <v>24010110102</v>
      </c>
      <c r="B829" s="1" t="s">
        <v>289</v>
      </c>
      <c r="D829" s="1">
        <v>18353.509999999998</v>
      </c>
      <c r="J829" s="1">
        <f t="shared" si="14"/>
        <v>18353.509999999998</v>
      </c>
    </row>
    <row r="830" spans="1:10" x14ac:dyDescent="0.3">
      <c r="A830" s="15">
        <v>24010110103</v>
      </c>
      <c r="B830" s="1" t="s">
        <v>237</v>
      </c>
      <c r="D830" s="1">
        <v>5630.39</v>
      </c>
      <c r="J830" s="1">
        <f t="shared" si="14"/>
        <v>5630.39</v>
      </c>
    </row>
    <row r="831" spans="1:10" x14ac:dyDescent="0.3">
      <c r="A831" s="15">
        <v>24010110104</v>
      </c>
      <c r="B831" s="1" t="s">
        <v>201</v>
      </c>
      <c r="D831" s="1">
        <v>80719.27</v>
      </c>
      <c r="J831" s="1">
        <f t="shared" si="14"/>
        <v>80719.27</v>
      </c>
    </row>
    <row r="832" spans="1:10" x14ac:dyDescent="0.3">
      <c r="A832" s="15">
        <v>240101102</v>
      </c>
      <c r="B832" s="1" t="s">
        <v>524</v>
      </c>
      <c r="E832" s="1">
        <v>321.26</v>
      </c>
      <c r="J832" s="1">
        <f t="shared" si="14"/>
        <v>321.26</v>
      </c>
    </row>
    <row r="833" spans="1:10" x14ac:dyDescent="0.3">
      <c r="A833" s="15">
        <v>24010110201</v>
      </c>
      <c r="B833" s="1" t="s">
        <v>524</v>
      </c>
      <c r="D833" s="1">
        <v>321.26</v>
      </c>
      <c r="J833" s="1">
        <f t="shared" si="14"/>
        <v>321.26</v>
      </c>
    </row>
    <row r="834" spans="1:10" x14ac:dyDescent="0.3">
      <c r="A834" s="15">
        <v>240101103</v>
      </c>
      <c r="B834" s="1" t="s">
        <v>186</v>
      </c>
      <c r="E834" s="1">
        <v>92846.16</v>
      </c>
      <c r="J834" s="1">
        <f t="shared" si="14"/>
        <v>92846.16</v>
      </c>
    </row>
    <row r="835" spans="1:10" x14ac:dyDescent="0.3">
      <c r="A835" s="15">
        <v>24010110301</v>
      </c>
      <c r="B835" s="1" t="s">
        <v>186</v>
      </c>
      <c r="D835" s="1">
        <v>68473.73</v>
      </c>
      <c r="J835" s="1">
        <f t="shared" si="14"/>
        <v>68473.73</v>
      </c>
    </row>
    <row r="836" spans="1:10" x14ac:dyDescent="0.3">
      <c r="A836" s="15">
        <v>24010110302</v>
      </c>
      <c r="B836" s="1" t="s">
        <v>188</v>
      </c>
      <c r="D836" s="1">
        <v>24372.43</v>
      </c>
      <c r="J836" s="1">
        <f t="shared" si="14"/>
        <v>24372.43</v>
      </c>
    </row>
    <row r="837" spans="1:10" x14ac:dyDescent="0.3">
      <c r="A837" s="15">
        <v>240101106</v>
      </c>
      <c r="B837" s="1" t="s">
        <v>63</v>
      </c>
      <c r="E837" s="1">
        <v>816534.93</v>
      </c>
      <c r="J837" s="1">
        <f t="shared" si="14"/>
        <v>816534.93</v>
      </c>
    </row>
    <row r="838" spans="1:10" x14ac:dyDescent="0.3">
      <c r="A838" s="15">
        <v>24010110623</v>
      </c>
      <c r="B838" s="1" t="s">
        <v>191</v>
      </c>
      <c r="D838" s="1">
        <v>816534.93</v>
      </c>
      <c r="J838" s="1">
        <f t="shared" si="14"/>
        <v>816534.93</v>
      </c>
    </row>
    <row r="839" spans="1:10" x14ac:dyDescent="0.3">
      <c r="A839" s="15">
        <v>2403</v>
      </c>
      <c r="B839" s="1" t="s">
        <v>546</v>
      </c>
      <c r="H839" s="1">
        <v>495.12</v>
      </c>
      <c r="J839" s="1">
        <f t="shared" si="14"/>
        <v>495.12</v>
      </c>
    </row>
    <row r="840" spans="1:10" x14ac:dyDescent="0.3">
      <c r="A840" s="15">
        <v>240301</v>
      </c>
      <c r="B840" s="1" t="s">
        <v>273</v>
      </c>
      <c r="G840" s="1">
        <v>495.12</v>
      </c>
      <c r="J840" s="1">
        <f t="shared" si="14"/>
        <v>495.12</v>
      </c>
    </row>
    <row r="841" spans="1:10" x14ac:dyDescent="0.3">
      <c r="A841" s="15">
        <v>2403011</v>
      </c>
      <c r="B841" s="1" t="s">
        <v>83</v>
      </c>
      <c r="F841" s="1">
        <v>495.12</v>
      </c>
      <c r="J841" s="1">
        <f t="shared" si="14"/>
        <v>495.12</v>
      </c>
    </row>
    <row r="842" spans="1:10" x14ac:dyDescent="0.3">
      <c r="A842" s="15">
        <v>240301122</v>
      </c>
      <c r="B842" s="1" t="s">
        <v>275</v>
      </c>
      <c r="E842" s="1">
        <v>495.12</v>
      </c>
      <c r="J842" s="1">
        <f t="shared" si="14"/>
        <v>495.12</v>
      </c>
    </row>
    <row r="843" spans="1:10" x14ac:dyDescent="0.3">
      <c r="A843" s="15">
        <v>25</v>
      </c>
      <c r="B843" s="1" t="s">
        <v>241</v>
      </c>
      <c r="I843" s="1">
        <v>100452</v>
      </c>
      <c r="J843" s="1">
        <f t="shared" si="14"/>
        <v>100452</v>
      </c>
    </row>
    <row r="844" spans="1:10" x14ac:dyDescent="0.3">
      <c r="A844" s="15">
        <v>2501</v>
      </c>
      <c r="B844" s="1" t="s">
        <v>242</v>
      </c>
      <c r="H844" s="1">
        <v>100452</v>
      </c>
      <c r="J844" s="1">
        <f t="shared" si="14"/>
        <v>100452</v>
      </c>
    </row>
    <row r="845" spans="1:10" x14ac:dyDescent="0.3">
      <c r="A845" s="15">
        <v>250101</v>
      </c>
      <c r="B845" s="1" t="s">
        <v>547</v>
      </c>
      <c r="G845" s="1">
        <v>99521.18</v>
      </c>
      <c r="J845" s="1">
        <f t="shared" si="14"/>
        <v>99521.18</v>
      </c>
    </row>
    <row r="846" spans="1:10" x14ac:dyDescent="0.3">
      <c r="A846" s="15">
        <v>2501011</v>
      </c>
      <c r="B846" s="1" t="s">
        <v>83</v>
      </c>
      <c r="F846" s="1">
        <v>99521.18</v>
      </c>
      <c r="J846" s="1">
        <f t="shared" si="14"/>
        <v>99521.18</v>
      </c>
    </row>
    <row r="847" spans="1:10" x14ac:dyDescent="0.3">
      <c r="A847" s="15">
        <v>250101124</v>
      </c>
      <c r="B847" s="1" t="s">
        <v>521</v>
      </c>
      <c r="E847" s="1">
        <v>99521.18</v>
      </c>
      <c r="J847" s="1">
        <f t="shared" si="14"/>
        <v>99521.18</v>
      </c>
    </row>
    <row r="848" spans="1:10" x14ac:dyDescent="0.3">
      <c r="A848" s="15">
        <v>250109</v>
      </c>
      <c r="B848" s="1" t="s">
        <v>87</v>
      </c>
      <c r="G848" s="1">
        <v>930.82</v>
      </c>
      <c r="J848" s="1">
        <f t="shared" si="14"/>
        <v>930.82</v>
      </c>
    </row>
    <row r="849" spans="1:10" x14ac:dyDescent="0.3">
      <c r="A849" s="15">
        <v>2501091</v>
      </c>
      <c r="B849" s="1" t="s">
        <v>83</v>
      </c>
      <c r="F849" s="1">
        <v>930.82</v>
      </c>
      <c r="J849" s="1">
        <f t="shared" si="14"/>
        <v>930.82</v>
      </c>
    </row>
    <row r="850" spans="1:10" x14ac:dyDescent="0.3">
      <c r="A850" s="15">
        <v>250109103</v>
      </c>
      <c r="B850" s="1" t="s">
        <v>243</v>
      </c>
      <c r="E850" s="1">
        <v>930.82</v>
      </c>
      <c r="J850" s="1">
        <f t="shared" si="14"/>
        <v>930.82</v>
      </c>
    </row>
    <row r="851" spans="1:10" x14ac:dyDescent="0.3">
      <c r="A851" s="15">
        <v>26</v>
      </c>
      <c r="B851" s="1" t="s">
        <v>95</v>
      </c>
      <c r="I851" s="1">
        <v>3281376.12</v>
      </c>
      <c r="J851" s="1">
        <f t="shared" ref="J851:J914" si="15">SUM(C851:I851)</f>
        <v>3281376.12</v>
      </c>
    </row>
    <row r="852" spans="1:10" x14ac:dyDescent="0.3">
      <c r="A852" s="15">
        <v>2601</v>
      </c>
      <c r="B852" s="1" t="s">
        <v>96</v>
      </c>
      <c r="H852" s="1">
        <v>1378448.25</v>
      </c>
      <c r="J852" s="1">
        <f t="shared" si="15"/>
        <v>1378448.25</v>
      </c>
    </row>
    <row r="853" spans="1:10" x14ac:dyDescent="0.3">
      <c r="A853" s="15">
        <v>260101</v>
      </c>
      <c r="B853" s="1" t="s">
        <v>97</v>
      </c>
      <c r="G853" s="1">
        <v>1378448.25</v>
      </c>
      <c r="J853" s="1">
        <f t="shared" si="15"/>
        <v>1378448.25</v>
      </c>
    </row>
    <row r="854" spans="1:10" x14ac:dyDescent="0.3">
      <c r="A854" s="15">
        <v>2601011</v>
      </c>
      <c r="B854" s="1" t="s">
        <v>83</v>
      </c>
      <c r="F854" s="1">
        <v>1378448.25</v>
      </c>
      <c r="J854" s="1">
        <f t="shared" si="15"/>
        <v>1378448.25</v>
      </c>
    </row>
    <row r="855" spans="1:10" x14ac:dyDescent="0.3">
      <c r="A855" s="15">
        <v>2602</v>
      </c>
      <c r="B855" s="1" t="s">
        <v>98</v>
      </c>
      <c r="H855" s="1">
        <v>1902927.87</v>
      </c>
      <c r="J855" s="1">
        <f t="shared" si="15"/>
        <v>1902927.87</v>
      </c>
    </row>
    <row r="856" spans="1:10" x14ac:dyDescent="0.3">
      <c r="A856" s="15">
        <v>260201</v>
      </c>
      <c r="B856" s="1" t="s">
        <v>99</v>
      </c>
      <c r="G856" s="1">
        <v>1191988.6200000001</v>
      </c>
      <c r="J856" s="1">
        <f t="shared" si="15"/>
        <v>1191988.6200000001</v>
      </c>
    </row>
    <row r="857" spans="1:10" x14ac:dyDescent="0.3">
      <c r="A857" s="15">
        <v>2602011</v>
      </c>
      <c r="B857" s="1" t="s">
        <v>83</v>
      </c>
      <c r="F857" s="1">
        <v>1191988.6200000001</v>
      </c>
      <c r="J857" s="1">
        <f t="shared" si="15"/>
        <v>1191988.6200000001</v>
      </c>
    </row>
    <row r="858" spans="1:10" x14ac:dyDescent="0.3">
      <c r="A858" s="15">
        <v>260202</v>
      </c>
      <c r="B858" s="1" t="s">
        <v>100</v>
      </c>
      <c r="G858" s="1">
        <v>12204.53</v>
      </c>
      <c r="J858" s="1">
        <f t="shared" si="15"/>
        <v>12204.53</v>
      </c>
    </row>
    <row r="859" spans="1:10" x14ac:dyDescent="0.3">
      <c r="A859" s="15">
        <v>2602021</v>
      </c>
      <c r="B859" s="1" t="s">
        <v>83</v>
      </c>
      <c r="F859" s="1">
        <v>12204.53</v>
      </c>
      <c r="J859" s="1">
        <f t="shared" si="15"/>
        <v>12204.53</v>
      </c>
    </row>
    <row r="860" spans="1:10" x14ac:dyDescent="0.3">
      <c r="A860" s="15">
        <v>260203</v>
      </c>
      <c r="B860" s="1" t="s">
        <v>291</v>
      </c>
      <c r="G860" s="1">
        <v>698675.72</v>
      </c>
      <c r="J860" s="1">
        <f t="shared" si="15"/>
        <v>698675.72</v>
      </c>
    </row>
    <row r="861" spans="1:10" x14ac:dyDescent="0.3">
      <c r="A861" s="15">
        <v>2602031</v>
      </c>
      <c r="B861" s="1" t="s">
        <v>292</v>
      </c>
      <c r="F861" s="1">
        <v>698675.72</v>
      </c>
      <c r="J861" s="1">
        <f t="shared" si="15"/>
        <v>698675.72</v>
      </c>
    </row>
    <row r="862" spans="1:10" x14ac:dyDescent="0.3">
      <c r="A862" s="15">
        <v>260203101</v>
      </c>
      <c r="B862" s="1" t="s">
        <v>293</v>
      </c>
      <c r="E862" s="1">
        <v>698675.72</v>
      </c>
      <c r="J862" s="1">
        <f t="shared" si="15"/>
        <v>698675.72</v>
      </c>
    </row>
    <row r="863" spans="1:10" x14ac:dyDescent="0.3">
      <c r="A863" s="15">
        <v>260209</v>
      </c>
      <c r="B863" s="1" t="s">
        <v>539</v>
      </c>
      <c r="G863" s="1">
        <v>59</v>
      </c>
      <c r="J863" s="1">
        <f t="shared" si="15"/>
        <v>59</v>
      </c>
    </row>
    <row r="864" spans="1:10" x14ac:dyDescent="0.3">
      <c r="A864" s="15">
        <v>2602091</v>
      </c>
      <c r="B864" s="1" t="s">
        <v>83</v>
      </c>
      <c r="F864" s="1">
        <v>59</v>
      </c>
      <c r="J864" s="1">
        <f t="shared" si="15"/>
        <v>59</v>
      </c>
    </row>
    <row r="865" spans="1:10" x14ac:dyDescent="0.3">
      <c r="A865" s="15">
        <v>27</v>
      </c>
      <c r="B865" s="1" t="s">
        <v>101</v>
      </c>
      <c r="I865" s="1">
        <v>5370423.46</v>
      </c>
      <c r="J865" s="1">
        <f t="shared" si="15"/>
        <v>5370423.46</v>
      </c>
    </row>
    <row r="866" spans="1:10" x14ac:dyDescent="0.3">
      <c r="A866" s="15">
        <v>2701</v>
      </c>
      <c r="B866" s="1" t="s">
        <v>102</v>
      </c>
      <c r="H866" s="1">
        <v>1826588.31</v>
      </c>
      <c r="J866" s="1">
        <f t="shared" si="15"/>
        <v>1826588.31</v>
      </c>
    </row>
    <row r="867" spans="1:10" x14ac:dyDescent="0.3">
      <c r="A867" s="15">
        <v>270101</v>
      </c>
      <c r="B867" s="1" t="s">
        <v>103</v>
      </c>
      <c r="G867" s="1">
        <v>354819.28</v>
      </c>
      <c r="J867" s="1">
        <f t="shared" si="15"/>
        <v>354819.28</v>
      </c>
    </row>
    <row r="868" spans="1:10" x14ac:dyDescent="0.3">
      <c r="A868" s="15">
        <v>2701011</v>
      </c>
      <c r="B868" s="1" t="s">
        <v>83</v>
      </c>
      <c r="F868" s="1">
        <v>354819.28</v>
      </c>
      <c r="J868" s="1">
        <f t="shared" si="15"/>
        <v>354819.28</v>
      </c>
    </row>
    <row r="869" spans="1:10" x14ac:dyDescent="0.3">
      <c r="A869" s="15">
        <v>270101101</v>
      </c>
      <c r="B869" s="1" t="s">
        <v>104</v>
      </c>
      <c r="E869" s="1">
        <v>257831.53</v>
      </c>
      <c r="J869" s="1">
        <f t="shared" si="15"/>
        <v>257831.53</v>
      </c>
    </row>
    <row r="870" spans="1:10" x14ac:dyDescent="0.3">
      <c r="A870" s="15">
        <v>27010110101</v>
      </c>
      <c r="B870" s="1" t="s">
        <v>527</v>
      </c>
      <c r="D870" s="1">
        <v>142861.43</v>
      </c>
      <c r="J870" s="1">
        <f t="shared" si="15"/>
        <v>142861.43</v>
      </c>
    </row>
    <row r="871" spans="1:10" x14ac:dyDescent="0.3">
      <c r="A871" s="15">
        <v>27010110102</v>
      </c>
      <c r="B871" s="1" t="s">
        <v>105</v>
      </c>
      <c r="D871" s="1">
        <v>26282.77</v>
      </c>
      <c r="J871" s="1">
        <f t="shared" si="15"/>
        <v>26282.77</v>
      </c>
    </row>
    <row r="872" spans="1:10" x14ac:dyDescent="0.3">
      <c r="A872" s="15">
        <v>27010110103</v>
      </c>
      <c r="B872" s="1" t="s">
        <v>106</v>
      </c>
      <c r="D872" s="1">
        <v>28216.61</v>
      </c>
      <c r="J872" s="1">
        <f t="shared" si="15"/>
        <v>28216.61</v>
      </c>
    </row>
    <row r="873" spans="1:10" x14ac:dyDescent="0.3">
      <c r="A873" s="15">
        <v>27010110104</v>
      </c>
      <c r="B873" s="1" t="s">
        <v>297</v>
      </c>
      <c r="D873" s="1">
        <v>3072.76</v>
      </c>
      <c r="J873" s="1">
        <f t="shared" si="15"/>
        <v>3072.76</v>
      </c>
    </row>
    <row r="874" spans="1:10" x14ac:dyDescent="0.3">
      <c r="A874" s="15">
        <v>27010110106</v>
      </c>
      <c r="B874" s="1" t="s">
        <v>287</v>
      </c>
      <c r="D874" s="1">
        <v>49480.77</v>
      </c>
      <c r="J874" s="1">
        <f t="shared" si="15"/>
        <v>49480.77</v>
      </c>
    </row>
    <row r="875" spans="1:10" x14ac:dyDescent="0.3">
      <c r="A875" s="15">
        <v>27010110107</v>
      </c>
      <c r="B875" s="1" t="s">
        <v>233</v>
      </c>
      <c r="D875" s="1">
        <v>7917.19</v>
      </c>
      <c r="J875" s="1">
        <f t="shared" si="15"/>
        <v>7917.19</v>
      </c>
    </row>
    <row r="876" spans="1:10" x14ac:dyDescent="0.3">
      <c r="A876" s="15">
        <v>270101103</v>
      </c>
      <c r="B876" s="1" t="s">
        <v>107</v>
      </c>
      <c r="E876" s="1">
        <v>29966.1</v>
      </c>
      <c r="J876" s="1">
        <f t="shared" si="15"/>
        <v>29966.1</v>
      </c>
    </row>
    <row r="877" spans="1:10" x14ac:dyDescent="0.3">
      <c r="A877" s="15">
        <v>27010110303</v>
      </c>
      <c r="B877" s="1" t="s">
        <v>108</v>
      </c>
      <c r="D877" s="1">
        <v>29966.1</v>
      </c>
      <c r="J877" s="1">
        <f t="shared" si="15"/>
        <v>29966.1</v>
      </c>
    </row>
    <row r="878" spans="1:10" x14ac:dyDescent="0.3">
      <c r="A878" s="15">
        <v>270101104</v>
      </c>
      <c r="B878" s="1" t="s">
        <v>109</v>
      </c>
      <c r="E878" s="1">
        <v>61048.91</v>
      </c>
      <c r="J878" s="1">
        <f t="shared" si="15"/>
        <v>61048.91</v>
      </c>
    </row>
    <row r="879" spans="1:10" x14ac:dyDescent="0.3">
      <c r="A879" s="15">
        <v>27010110405</v>
      </c>
      <c r="B879" s="1" t="s">
        <v>110</v>
      </c>
      <c r="D879" s="1">
        <v>61048.91</v>
      </c>
      <c r="J879" s="1">
        <f t="shared" si="15"/>
        <v>61048.91</v>
      </c>
    </row>
    <row r="880" spans="1:10" x14ac:dyDescent="0.3">
      <c r="A880" s="15">
        <v>270101107</v>
      </c>
      <c r="B880" s="1" t="s">
        <v>111</v>
      </c>
      <c r="E880" s="1">
        <v>5832.74</v>
      </c>
      <c r="J880" s="1">
        <f t="shared" si="15"/>
        <v>5832.74</v>
      </c>
    </row>
    <row r="881" spans="1:10" x14ac:dyDescent="0.3">
      <c r="A881" s="15">
        <v>270101108</v>
      </c>
      <c r="B881" s="1" t="s">
        <v>540</v>
      </c>
      <c r="E881" s="1">
        <v>140</v>
      </c>
      <c r="J881" s="1">
        <f t="shared" si="15"/>
        <v>140</v>
      </c>
    </row>
    <row r="882" spans="1:10" x14ac:dyDescent="0.3">
      <c r="A882" s="15">
        <v>270102</v>
      </c>
      <c r="B882" s="1" t="s">
        <v>266</v>
      </c>
      <c r="G882" s="1">
        <v>1471769.03</v>
      </c>
      <c r="J882" s="1">
        <f t="shared" si="15"/>
        <v>1471769.03</v>
      </c>
    </row>
    <row r="883" spans="1:10" x14ac:dyDescent="0.3">
      <c r="A883" s="15">
        <v>2701021</v>
      </c>
      <c r="B883" s="1" t="s">
        <v>83</v>
      </c>
      <c r="F883" s="1">
        <v>1471769.03</v>
      </c>
      <c r="J883" s="1">
        <f t="shared" si="15"/>
        <v>1471769.03</v>
      </c>
    </row>
    <row r="884" spans="1:10" x14ac:dyDescent="0.3">
      <c r="A884" s="15">
        <v>270102104</v>
      </c>
      <c r="B884" s="1" t="s">
        <v>478</v>
      </c>
      <c r="E884" s="1">
        <v>1269879.32</v>
      </c>
      <c r="J884" s="1">
        <f t="shared" si="15"/>
        <v>1269879.32</v>
      </c>
    </row>
    <row r="885" spans="1:10" x14ac:dyDescent="0.3">
      <c r="A885" s="15">
        <v>270102109</v>
      </c>
      <c r="B885" s="1" t="s">
        <v>549</v>
      </c>
      <c r="E885" s="1">
        <v>188019.44</v>
      </c>
      <c r="J885" s="1">
        <f t="shared" si="15"/>
        <v>188019.44</v>
      </c>
    </row>
    <row r="886" spans="1:10" x14ac:dyDescent="0.3">
      <c r="A886" s="15">
        <v>270102110</v>
      </c>
      <c r="B886" s="1" t="s">
        <v>545</v>
      </c>
      <c r="E886" s="1">
        <v>13870.27</v>
      </c>
      <c r="J886" s="1">
        <f t="shared" si="15"/>
        <v>13870.27</v>
      </c>
    </row>
    <row r="887" spans="1:10" x14ac:dyDescent="0.3">
      <c r="A887" s="15">
        <v>2702</v>
      </c>
      <c r="B887" s="1" t="s">
        <v>112</v>
      </c>
      <c r="H887" s="1">
        <v>509811.34</v>
      </c>
      <c r="J887" s="1">
        <f t="shared" si="15"/>
        <v>509811.34</v>
      </c>
    </row>
    <row r="888" spans="1:10" x14ac:dyDescent="0.3">
      <c r="A888" s="15">
        <v>270201</v>
      </c>
      <c r="B888" s="1" t="s">
        <v>277</v>
      </c>
      <c r="G888" s="1">
        <v>13195.98</v>
      </c>
      <c r="J888" s="1">
        <f t="shared" si="15"/>
        <v>13195.98</v>
      </c>
    </row>
    <row r="889" spans="1:10" x14ac:dyDescent="0.3">
      <c r="A889" s="15">
        <v>270201010</v>
      </c>
      <c r="B889" s="1" t="s">
        <v>278</v>
      </c>
      <c r="E889" s="1">
        <v>13195.98</v>
      </c>
      <c r="J889" s="1">
        <f t="shared" si="15"/>
        <v>13195.98</v>
      </c>
    </row>
    <row r="890" spans="1:10" x14ac:dyDescent="0.3">
      <c r="A890" s="15">
        <v>270205</v>
      </c>
      <c r="B890" s="1" t="s">
        <v>365</v>
      </c>
      <c r="G890" s="1">
        <v>198299.19</v>
      </c>
      <c r="J890" s="1">
        <f t="shared" si="15"/>
        <v>198299.19</v>
      </c>
    </row>
    <row r="891" spans="1:10" x14ac:dyDescent="0.3">
      <c r="A891" s="15">
        <v>2702051</v>
      </c>
      <c r="B891" s="1" t="s">
        <v>83</v>
      </c>
      <c r="F891" s="1">
        <v>198299.19</v>
      </c>
      <c r="J891" s="1">
        <f t="shared" si="15"/>
        <v>198299.19</v>
      </c>
    </row>
    <row r="892" spans="1:10" x14ac:dyDescent="0.3">
      <c r="A892" s="15">
        <v>270207</v>
      </c>
      <c r="B892" s="1" t="s">
        <v>113</v>
      </c>
      <c r="G892" s="1">
        <v>298316.17</v>
      </c>
      <c r="J892" s="1">
        <f t="shared" si="15"/>
        <v>298316.17</v>
      </c>
    </row>
    <row r="893" spans="1:10" x14ac:dyDescent="0.3">
      <c r="A893" s="15">
        <v>2702071</v>
      </c>
      <c r="B893" s="1" t="s">
        <v>83</v>
      </c>
      <c r="F893" s="1">
        <v>298316.17</v>
      </c>
      <c r="J893" s="1">
        <f t="shared" si="15"/>
        <v>298316.17</v>
      </c>
    </row>
    <row r="894" spans="1:10" x14ac:dyDescent="0.3">
      <c r="A894" s="15">
        <v>2706</v>
      </c>
      <c r="B894" s="1" t="s">
        <v>114</v>
      </c>
      <c r="H894" s="1">
        <v>2996102.74</v>
      </c>
      <c r="J894" s="1">
        <f t="shared" si="15"/>
        <v>2996102.74</v>
      </c>
    </row>
    <row r="895" spans="1:10" x14ac:dyDescent="0.3">
      <c r="A895" s="15">
        <v>270604</v>
      </c>
      <c r="B895" s="1" t="s">
        <v>425</v>
      </c>
      <c r="G895" s="1">
        <v>14.18</v>
      </c>
      <c r="J895" s="1">
        <f t="shared" si="15"/>
        <v>14.18</v>
      </c>
    </row>
    <row r="896" spans="1:10" x14ac:dyDescent="0.3">
      <c r="A896" s="15">
        <v>2706041</v>
      </c>
      <c r="B896" s="1" t="s">
        <v>83</v>
      </c>
      <c r="F896" s="1">
        <v>14.18</v>
      </c>
      <c r="J896" s="1">
        <f t="shared" si="15"/>
        <v>14.18</v>
      </c>
    </row>
    <row r="897" spans="1:10" x14ac:dyDescent="0.3">
      <c r="A897" s="15">
        <v>270605</v>
      </c>
      <c r="B897" s="1" t="s">
        <v>253</v>
      </c>
      <c r="G897" s="1">
        <v>1101682.78</v>
      </c>
      <c r="J897" s="1">
        <f t="shared" si="15"/>
        <v>1101682.78</v>
      </c>
    </row>
    <row r="898" spans="1:10" x14ac:dyDescent="0.3">
      <c r="A898" s="15">
        <v>2706051</v>
      </c>
      <c r="B898" s="1" t="s">
        <v>83</v>
      </c>
      <c r="F898" s="1">
        <v>1101682.78</v>
      </c>
      <c r="J898" s="1">
        <f t="shared" si="15"/>
        <v>1101682.78</v>
      </c>
    </row>
    <row r="899" spans="1:10" x14ac:dyDescent="0.3">
      <c r="A899" s="15">
        <v>270605101</v>
      </c>
      <c r="B899" s="1" t="s">
        <v>192</v>
      </c>
      <c r="E899" s="1">
        <v>280051.31</v>
      </c>
      <c r="J899" s="1">
        <f t="shared" si="15"/>
        <v>280051.31</v>
      </c>
    </row>
    <row r="900" spans="1:10" x14ac:dyDescent="0.3">
      <c r="A900" s="15">
        <v>27060510101</v>
      </c>
      <c r="B900" s="1" t="s">
        <v>210</v>
      </c>
      <c r="D900" s="1">
        <v>65179.19</v>
      </c>
      <c r="J900" s="1">
        <f t="shared" si="15"/>
        <v>65179.19</v>
      </c>
    </row>
    <row r="901" spans="1:10" x14ac:dyDescent="0.3">
      <c r="A901" s="15">
        <v>27060510102</v>
      </c>
      <c r="B901" s="1" t="s">
        <v>254</v>
      </c>
      <c r="D901" s="1">
        <v>121240.5</v>
      </c>
      <c r="J901" s="1">
        <f t="shared" si="15"/>
        <v>121240.5</v>
      </c>
    </row>
    <row r="902" spans="1:10" x14ac:dyDescent="0.3">
      <c r="A902" s="15">
        <v>27060510103</v>
      </c>
      <c r="B902" s="1" t="s">
        <v>237</v>
      </c>
      <c r="D902" s="1">
        <v>46591.14</v>
      </c>
      <c r="J902" s="1">
        <f t="shared" si="15"/>
        <v>46591.14</v>
      </c>
    </row>
    <row r="903" spans="1:10" x14ac:dyDescent="0.3">
      <c r="A903" s="15">
        <v>27060510104</v>
      </c>
      <c r="B903" s="1" t="s">
        <v>258</v>
      </c>
      <c r="D903" s="1">
        <v>47040.480000000003</v>
      </c>
      <c r="J903" s="1">
        <f t="shared" si="15"/>
        <v>47040.480000000003</v>
      </c>
    </row>
    <row r="904" spans="1:10" x14ac:dyDescent="0.3">
      <c r="A904" s="15">
        <v>270605102</v>
      </c>
      <c r="B904" s="1" t="s">
        <v>255</v>
      </c>
      <c r="E904" s="1">
        <v>11816.39</v>
      </c>
      <c r="J904" s="1">
        <f t="shared" si="15"/>
        <v>11816.39</v>
      </c>
    </row>
    <row r="905" spans="1:10" x14ac:dyDescent="0.3">
      <c r="A905" s="15">
        <v>27060510201</v>
      </c>
      <c r="B905" s="1" t="s">
        <v>202</v>
      </c>
      <c r="D905" s="1">
        <v>47.37</v>
      </c>
      <c r="J905" s="1">
        <f t="shared" si="15"/>
        <v>47.37</v>
      </c>
    </row>
    <row r="906" spans="1:10" x14ac:dyDescent="0.3">
      <c r="A906" s="15">
        <v>27060510203</v>
      </c>
      <c r="B906" s="1" t="s">
        <v>183</v>
      </c>
      <c r="D906" s="1">
        <v>11769.02</v>
      </c>
      <c r="J906" s="1">
        <f t="shared" si="15"/>
        <v>11769.02</v>
      </c>
    </row>
    <row r="907" spans="1:10" x14ac:dyDescent="0.3">
      <c r="A907" s="15">
        <v>270605103</v>
      </c>
      <c r="B907" s="1" t="s">
        <v>213</v>
      </c>
      <c r="E907" s="1">
        <v>809815.08</v>
      </c>
      <c r="J907" s="1">
        <f t="shared" si="15"/>
        <v>809815.08</v>
      </c>
    </row>
    <row r="908" spans="1:10" x14ac:dyDescent="0.3">
      <c r="A908" s="15">
        <v>27060510301</v>
      </c>
      <c r="B908" s="1" t="s">
        <v>186</v>
      </c>
      <c r="D908" s="1">
        <v>809815.08</v>
      </c>
      <c r="J908" s="1">
        <f t="shared" si="15"/>
        <v>809815.08</v>
      </c>
    </row>
    <row r="909" spans="1:10" x14ac:dyDescent="0.3">
      <c r="A909" s="15">
        <v>270610</v>
      </c>
      <c r="B909" s="1" t="s">
        <v>115</v>
      </c>
      <c r="G909" s="1">
        <v>1885756.83</v>
      </c>
      <c r="J909" s="1">
        <f t="shared" si="15"/>
        <v>1885756.83</v>
      </c>
    </row>
    <row r="910" spans="1:10" x14ac:dyDescent="0.3">
      <c r="A910" s="15">
        <v>2706101</v>
      </c>
      <c r="B910" s="1" t="s">
        <v>83</v>
      </c>
      <c r="F910" s="1">
        <v>1885756.83</v>
      </c>
      <c r="J910" s="1">
        <f t="shared" si="15"/>
        <v>1885756.83</v>
      </c>
    </row>
    <row r="911" spans="1:10" x14ac:dyDescent="0.3">
      <c r="A911" s="15">
        <v>270610102</v>
      </c>
      <c r="B911" s="1" t="s">
        <v>116</v>
      </c>
      <c r="E911" s="1">
        <v>469467.39</v>
      </c>
      <c r="J911" s="1">
        <f t="shared" si="15"/>
        <v>469467.39</v>
      </c>
    </row>
    <row r="912" spans="1:10" x14ac:dyDescent="0.3">
      <c r="A912" s="15">
        <v>270610104</v>
      </c>
      <c r="B912" s="1" t="s">
        <v>234</v>
      </c>
      <c r="E912" s="1">
        <v>842729.22</v>
      </c>
      <c r="J912" s="1">
        <f t="shared" si="15"/>
        <v>842729.22</v>
      </c>
    </row>
    <row r="913" spans="1:10" x14ac:dyDescent="0.3">
      <c r="A913" s="15">
        <v>270610109</v>
      </c>
      <c r="B913" s="1" t="s">
        <v>52</v>
      </c>
      <c r="E913" s="1">
        <v>30609.9</v>
      </c>
      <c r="J913" s="1">
        <f t="shared" si="15"/>
        <v>30609.9</v>
      </c>
    </row>
    <row r="914" spans="1:10" x14ac:dyDescent="0.3">
      <c r="A914" s="15">
        <v>270610116</v>
      </c>
      <c r="B914" s="1" t="s">
        <v>248</v>
      </c>
      <c r="E914" s="1">
        <v>28203.49</v>
      </c>
      <c r="J914" s="1">
        <f t="shared" si="15"/>
        <v>28203.49</v>
      </c>
    </row>
    <row r="915" spans="1:10" x14ac:dyDescent="0.3">
      <c r="A915" s="15">
        <v>270610118</v>
      </c>
      <c r="B915" s="1" t="s">
        <v>51</v>
      </c>
      <c r="E915" s="1">
        <v>162050.12</v>
      </c>
      <c r="J915" s="1">
        <f t="shared" ref="J915:J934" si="16">SUM(C915:I915)</f>
        <v>162050.12</v>
      </c>
    </row>
    <row r="916" spans="1:10" x14ac:dyDescent="0.3">
      <c r="A916" s="15">
        <v>270610121</v>
      </c>
      <c r="B916" s="1" t="s">
        <v>117</v>
      </c>
      <c r="E916" s="1">
        <v>95301.38</v>
      </c>
      <c r="J916" s="1">
        <f t="shared" si="16"/>
        <v>95301.38</v>
      </c>
    </row>
    <row r="917" spans="1:10" x14ac:dyDescent="0.3">
      <c r="A917" s="15">
        <v>270610129</v>
      </c>
      <c r="B917" s="1" t="s">
        <v>114</v>
      </c>
      <c r="E917" s="1">
        <v>257395.33</v>
      </c>
      <c r="J917" s="1">
        <f t="shared" si="16"/>
        <v>257395.33</v>
      </c>
    </row>
    <row r="918" spans="1:10" x14ac:dyDescent="0.3">
      <c r="A918" s="15">
        <v>270611</v>
      </c>
      <c r="B918" s="1" t="s">
        <v>235</v>
      </c>
      <c r="G918" s="1">
        <v>8648.9500000000007</v>
      </c>
      <c r="J918" s="1">
        <f t="shared" si="16"/>
        <v>8648.9500000000007</v>
      </c>
    </row>
    <row r="919" spans="1:10" x14ac:dyDescent="0.3">
      <c r="A919" s="15">
        <v>2706111</v>
      </c>
      <c r="B919" s="1" t="s">
        <v>83</v>
      </c>
      <c r="F919" s="1">
        <v>8648.9500000000007</v>
      </c>
      <c r="J919" s="1">
        <f t="shared" si="16"/>
        <v>8648.9500000000007</v>
      </c>
    </row>
    <row r="920" spans="1:10" x14ac:dyDescent="0.3">
      <c r="A920" s="15">
        <v>270611103</v>
      </c>
      <c r="B920" s="1" t="s">
        <v>186</v>
      </c>
      <c r="E920" s="1">
        <v>8648.9500000000007</v>
      </c>
      <c r="J920" s="1">
        <f t="shared" si="16"/>
        <v>8648.9500000000007</v>
      </c>
    </row>
    <row r="921" spans="1:10" x14ac:dyDescent="0.3">
      <c r="A921" s="15">
        <v>27061110301</v>
      </c>
      <c r="B921" s="1" t="s">
        <v>236</v>
      </c>
      <c r="D921" s="1">
        <v>8648.9500000000007</v>
      </c>
      <c r="J921" s="1">
        <f t="shared" si="16"/>
        <v>8648.9500000000007</v>
      </c>
    </row>
    <row r="922" spans="1:10" x14ac:dyDescent="0.3">
      <c r="A922" s="15">
        <v>2707</v>
      </c>
      <c r="B922" s="1" t="s">
        <v>118</v>
      </c>
      <c r="H922" s="1">
        <v>37921.07</v>
      </c>
      <c r="J922" s="1">
        <f t="shared" si="16"/>
        <v>37921.07</v>
      </c>
    </row>
    <row r="923" spans="1:10" x14ac:dyDescent="0.3">
      <c r="A923" s="15">
        <v>270701</v>
      </c>
      <c r="B923" s="1" t="s">
        <v>119</v>
      </c>
      <c r="G923" s="1">
        <v>37921.07</v>
      </c>
      <c r="J923" s="1">
        <f t="shared" si="16"/>
        <v>37921.07</v>
      </c>
    </row>
    <row r="924" spans="1:10" x14ac:dyDescent="0.3">
      <c r="A924" s="15">
        <v>2707011</v>
      </c>
      <c r="B924" s="1" t="s">
        <v>205</v>
      </c>
      <c r="F924" s="1">
        <v>37921.07</v>
      </c>
      <c r="J924" s="1">
        <f t="shared" si="16"/>
        <v>37921.07</v>
      </c>
    </row>
    <row r="925" spans="1:10" x14ac:dyDescent="0.3">
      <c r="A925" s="15">
        <v>28</v>
      </c>
      <c r="B925" s="1" t="s">
        <v>120</v>
      </c>
      <c r="I925" s="1">
        <v>994000.02</v>
      </c>
      <c r="J925" s="1">
        <f t="shared" si="16"/>
        <v>994000.02</v>
      </c>
    </row>
    <row r="926" spans="1:10" x14ac:dyDescent="0.3">
      <c r="A926" s="15">
        <v>2801</v>
      </c>
      <c r="B926" s="1" t="s">
        <v>121</v>
      </c>
      <c r="H926" s="1">
        <v>994000.02</v>
      </c>
      <c r="J926" s="1">
        <f t="shared" si="16"/>
        <v>994000.02</v>
      </c>
    </row>
    <row r="927" spans="1:10" x14ac:dyDescent="0.3">
      <c r="A927" s="15">
        <v>280102</v>
      </c>
      <c r="B927" s="1" t="s">
        <v>122</v>
      </c>
      <c r="G927" s="1">
        <v>994000.02</v>
      </c>
      <c r="J927" s="1">
        <f t="shared" si="16"/>
        <v>994000.02</v>
      </c>
    </row>
    <row r="928" spans="1:10" x14ac:dyDescent="0.3">
      <c r="A928" s="15">
        <v>29</v>
      </c>
      <c r="B928" s="1" t="s">
        <v>426</v>
      </c>
      <c r="I928" s="1">
        <v>451.44</v>
      </c>
      <c r="J928" s="1">
        <f t="shared" si="16"/>
        <v>451.44</v>
      </c>
    </row>
    <row r="929" spans="1:10" x14ac:dyDescent="0.3">
      <c r="A929" s="15">
        <v>2904</v>
      </c>
      <c r="B929" s="1" t="s">
        <v>427</v>
      </c>
      <c r="H929" s="1">
        <v>451.44</v>
      </c>
      <c r="J929" s="1">
        <f t="shared" si="16"/>
        <v>451.44</v>
      </c>
    </row>
    <row r="930" spans="1:10" x14ac:dyDescent="0.3">
      <c r="A930" s="15">
        <v>290401</v>
      </c>
      <c r="B930" s="1" t="s">
        <v>427</v>
      </c>
      <c r="G930" s="1">
        <v>451.44</v>
      </c>
      <c r="J930" s="1">
        <f t="shared" si="16"/>
        <v>451.44</v>
      </c>
    </row>
    <row r="931" spans="1:10" x14ac:dyDescent="0.3">
      <c r="A931" s="15">
        <v>2904011</v>
      </c>
      <c r="B931" s="1" t="s">
        <v>83</v>
      </c>
      <c r="F931" s="1">
        <v>451.44</v>
      </c>
      <c r="J931" s="1">
        <f t="shared" si="16"/>
        <v>451.44</v>
      </c>
    </row>
    <row r="932" spans="1:10" x14ac:dyDescent="0.3">
      <c r="A932" s="15">
        <v>290401103</v>
      </c>
      <c r="B932" s="1" t="s">
        <v>428</v>
      </c>
      <c r="E932" s="1">
        <v>451.44</v>
      </c>
      <c r="J932" s="1">
        <f t="shared" si="16"/>
        <v>451.44</v>
      </c>
    </row>
    <row r="933" spans="1:10" x14ac:dyDescent="0.3">
      <c r="A933" s="15"/>
      <c r="B933" s="2"/>
      <c r="C933" s="3"/>
      <c r="D933" s="3"/>
      <c r="E933" s="3"/>
      <c r="F933" s="3"/>
      <c r="G933" s="3"/>
      <c r="H933" s="3"/>
      <c r="I933" s="3"/>
      <c r="J933" s="3"/>
    </row>
    <row r="934" spans="1:10" s="13" customFormat="1" x14ac:dyDescent="0.3">
      <c r="A934" s="12"/>
      <c r="B934" s="16" t="s">
        <v>123</v>
      </c>
      <c r="C934" s="16"/>
      <c r="D934" s="16"/>
      <c r="E934" s="16"/>
      <c r="F934" s="16"/>
      <c r="G934" s="16"/>
      <c r="H934" s="16"/>
      <c r="I934" s="16">
        <v>58127440.5</v>
      </c>
      <c r="J934" s="16">
        <f t="shared" si="16"/>
        <v>58127440.5</v>
      </c>
    </row>
    <row r="935" spans="1:10" x14ac:dyDescent="0.3">
      <c r="A935" s="15"/>
      <c r="B935" s="2"/>
      <c r="C935" s="3"/>
      <c r="D935" s="3"/>
      <c r="E935" s="3"/>
      <c r="F935" s="3"/>
      <c r="G935" s="3"/>
      <c r="H935" s="3"/>
      <c r="I935" s="3"/>
      <c r="J935" s="3"/>
    </row>
    <row r="936" spans="1:10" s="13" customFormat="1" x14ac:dyDescent="0.3">
      <c r="A936" s="12"/>
      <c r="B936" s="13" t="s">
        <v>124</v>
      </c>
      <c r="C936" s="14"/>
      <c r="D936" s="14"/>
      <c r="E936" s="14"/>
      <c r="F936" s="14"/>
      <c r="G936" s="14"/>
      <c r="H936" s="14"/>
      <c r="I936" s="14"/>
      <c r="J936" s="14"/>
    </row>
    <row r="937" spans="1:10" x14ac:dyDescent="0.3">
      <c r="A937" s="15"/>
      <c r="B937" s="2"/>
      <c r="C937" s="3"/>
      <c r="D937" s="3"/>
      <c r="E937" s="3"/>
      <c r="F937" s="3"/>
      <c r="G937" s="3"/>
      <c r="H937" s="3"/>
      <c r="I937" s="3"/>
      <c r="J937" s="3"/>
    </row>
    <row r="938" spans="1:10" x14ac:dyDescent="0.3">
      <c r="A938" s="15">
        <v>31</v>
      </c>
      <c r="B938" s="1" t="s">
        <v>125</v>
      </c>
      <c r="I938" s="1">
        <v>4200000</v>
      </c>
      <c r="J938" s="1">
        <f>SUM(C938:I938)</f>
        <v>4200000</v>
      </c>
    </row>
    <row r="939" spans="1:10" x14ac:dyDescent="0.3">
      <c r="A939" s="15">
        <v>3101</v>
      </c>
      <c r="B939" s="1" t="s">
        <v>126</v>
      </c>
      <c r="H939" s="1">
        <v>4200000</v>
      </c>
      <c r="J939" s="1">
        <f t="shared" ref="J939:J952" si="17">SUM(C939:I939)</f>
        <v>4200000</v>
      </c>
    </row>
    <row r="940" spans="1:10" x14ac:dyDescent="0.3">
      <c r="A940" s="15">
        <v>3101010</v>
      </c>
      <c r="B940" s="1" t="s">
        <v>127</v>
      </c>
      <c r="F940" s="1">
        <v>4200000</v>
      </c>
      <c r="J940" s="1">
        <f t="shared" si="17"/>
        <v>4200000</v>
      </c>
    </row>
    <row r="941" spans="1:10" x14ac:dyDescent="0.3">
      <c r="A941" s="15">
        <v>35</v>
      </c>
      <c r="B941" s="1" t="s">
        <v>128</v>
      </c>
      <c r="I941" s="1">
        <v>840000</v>
      </c>
      <c r="J941" s="1">
        <f t="shared" si="17"/>
        <v>840000</v>
      </c>
    </row>
    <row r="942" spans="1:10" x14ac:dyDescent="0.3">
      <c r="A942" s="15">
        <v>3501</v>
      </c>
      <c r="B942" s="1" t="s">
        <v>129</v>
      </c>
      <c r="H942" s="1">
        <v>840000</v>
      </c>
      <c r="J942" s="1">
        <f t="shared" si="17"/>
        <v>840000</v>
      </c>
    </row>
    <row r="943" spans="1:10" x14ac:dyDescent="0.3">
      <c r="A943" s="15">
        <v>3501010</v>
      </c>
      <c r="B943" s="1" t="s">
        <v>130</v>
      </c>
      <c r="F943" s="1">
        <v>840000</v>
      </c>
      <c r="J943" s="1">
        <f t="shared" si="17"/>
        <v>840000</v>
      </c>
    </row>
    <row r="944" spans="1:10" x14ac:dyDescent="0.3">
      <c r="A944" s="15">
        <v>36</v>
      </c>
      <c r="B944" s="1" t="s">
        <v>131</v>
      </c>
      <c r="I944" s="1">
        <v>2944205.46</v>
      </c>
      <c r="J944" s="1">
        <f t="shared" si="17"/>
        <v>2944205.46</v>
      </c>
    </row>
    <row r="945" spans="1:10" x14ac:dyDescent="0.3">
      <c r="A945" s="15">
        <v>3602</v>
      </c>
      <c r="B945" s="1" t="s">
        <v>132</v>
      </c>
      <c r="H945" s="1">
        <v>2944205.46</v>
      </c>
      <c r="J945" s="1">
        <f t="shared" si="17"/>
        <v>2944205.46</v>
      </c>
    </row>
    <row r="946" spans="1:10" x14ac:dyDescent="0.3">
      <c r="A946" s="15">
        <v>3602010</v>
      </c>
      <c r="B946" s="1" t="s">
        <v>132</v>
      </c>
      <c r="F946" s="1">
        <v>2944205.46</v>
      </c>
      <c r="J946" s="1">
        <f t="shared" si="17"/>
        <v>2944205.46</v>
      </c>
    </row>
    <row r="947" spans="1:10" x14ac:dyDescent="0.3">
      <c r="A947" s="15">
        <v>360201001</v>
      </c>
      <c r="B947" s="1" t="s">
        <v>133</v>
      </c>
      <c r="E947" s="1">
        <v>2944205.46</v>
      </c>
      <c r="J947" s="1">
        <f t="shared" si="17"/>
        <v>2944205.46</v>
      </c>
    </row>
    <row r="948" spans="1:10" x14ac:dyDescent="0.3">
      <c r="A948" s="15">
        <v>38</v>
      </c>
      <c r="B948" s="1" t="s">
        <v>134</v>
      </c>
      <c r="I948" s="1">
        <v>19188037.390000001</v>
      </c>
      <c r="J948" s="1">
        <f t="shared" si="17"/>
        <v>19188037.390000001</v>
      </c>
    </row>
    <row r="949" spans="1:10" x14ac:dyDescent="0.3">
      <c r="A949" s="15">
        <v>3802</v>
      </c>
      <c r="B949" s="1" t="s">
        <v>135</v>
      </c>
      <c r="H949" s="1">
        <v>19188037.390000001</v>
      </c>
      <c r="J949" s="1">
        <f t="shared" si="17"/>
        <v>19188037.390000001</v>
      </c>
    </row>
    <row r="950" spans="1:10" x14ac:dyDescent="0.3">
      <c r="A950" s="15">
        <v>3802010</v>
      </c>
      <c r="B950" s="1" t="s">
        <v>136</v>
      </c>
      <c r="F950" s="1">
        <v>19188037.390000001</v>
      </c>
      <c r="J950" s="1">
        <f t="shared" si="17"/>
        <v>19188037.390000001</v>
      </c>
    </row>
    <row r="951" spans="1:10" x14ac:dyDescent="0.3">
      <c r="A951" s="15"/>
      <c r="B951" s="2"/>
      <c r="C951" s="3"/>
      <c r="D951" s="3"/>
      <c r="E951" s="3"/>
      <c r="F951" s="3"/>
      <c r="G951" s="3"/>
      <c r="H951" s="3"/>
      <c r="I951" s="3"/>
      <c r="J951" s="3"/>
    </row>
    <row r="952" spans="1:10" s="13" customFormat="1" x14ac:dyDescent="0.3">
      <c r="A952" s="12"/>
      <c r="B952" s="16" t="s">
        <v>137</v>
      </c>
      <c r="C952" s="16"/>
      <c r="D952" s="16"/>
      <c r="E952" s="16"/>
      <c r="F952" s="16"/>
      <c r="G952" s="16"/>
      <c r="H952" s="16"/>
      <c r="I952" s="16">
        <v>27172242.850000001</v>
      </c>
      <c r="J952" s="16">
        <f t="shared" si="17"/>
        <v>27172242.850000001</v>
      </c>
    </row>
    <row r="953" spans="1:10" x14ac:dyDescent="0.3">
      <c r="A953" s="15"/>
      <c r="B953" s="2"/>
      <c r="C953" s="3"/>
      <c r="D953" s="3"/>
      <c r="E953" s="3"/>
      <c r="F953" s="3"/>
      <c r="G953" s="3"/>
      <c r="H953" s="3"/>
      <c r="I953" s="3"/>
      <c r="J953" s="3"/>
    </row>
    <row r="954" spans="1:10" s="13" customFormat="1" x14ac:dyDescent="0.3">
      <c r="A954" s="12"/>
      <c r="B954" s="13" t="s">
        <v>429</v>
      </c>
      <c r="C954" s="14"/>
      <c r="D954" s="14"/>
      <c r="E954" s="14"/>
      <c r="F954" s="14"/>
      <c r="G954" s="14"/>
      <c r="H954" s="14"/>
      <c r="I954" s="14"/>
      <c r="J954" s="14"/>
    </row>
    <row r="955" spans="1:10" x14ac:dyDescent="0.3">
      <c r="A955" s="15"/>
      <c r="B955" s="2"/>
      <c r="C955" s="3"/>
      <c r="D955" s="3"/>
      <c r="E955" s="3"/>
      <c r="F955" s="3"/>
      <c r="G955" s="3"/>
      <c r="H955" s="3"/>
      <c r="I955" s="3"/>
      <c r="J955" s="3"/>
    </row>
    <row r="956" spans="1:10" x14ac:dyDescent="0.3">
      <c r="A956" s="15">
        <v>51</v>
      </c>
      <c r="B956" s="1" t="s">
        <v>430</v>
      </c>
      <c r="I956" s="1">
        <v>55157020.07</v>
      </c>
      <c r="J956" s="1">
        <f>SUM(C956:I956)</f>
        <v>55157020.07</v>
      </c>
    </row>
    <row r="957" spans="1:10" x14ac:dyDescent="0.3">
      <c r="A957" s="15">
        <v>5101</v>
      </c>
      <c r="B957" s="1" t="s">
        <v>192</v>
      </c>
      <c r="H957" s="1">
        <v>22439348.199999999</v>
      </c>
      <c r="J957" s="1">
        <f t="shared" ref="J957:J1020" si="18">SUM(C957:I957)</f>
        <v>22439348.199999999</v>
      </c>
    </row>
    <row r="958" spans="1:10" x14ac:dyDescent="0.3">
      <c r="A958" s="15">
        <v>5101010</v>
      </c>
      <c r="B958" s="1" t="s">
        <v>310</v>
      </c>
      <c r="F958" s="1">
        <v>7927376.7199999997</v>
      </c>
      <c r="J958" s="1">
        <f t="shared" si="18"/>
        <v>7927376.7199999997</v>
      </c>
    </row>
    <row r="959" spans="1:10" x14ac:dyDescent="0.3">
      <c r="A959" s="15">
        <v>510101001</v>
      </c>
      <c r="B959" s="1" t="s">
        <v>42</v>
      </c>
      <c r="E959" s="1">
        <v>7927376.7199999997</v>
      </c>
      <c r="J959" s="1">
        <f t="shared" si="18"/>
        <v>7927376.7199999997</v>
      </c>
    </row>
    <row r="960" spans="1:10" x14ac:dyDescent="0.3">
      <c r="A960" s="15">
        <v>51010100101</v>
      </c>
      <c r="B960" s="1" t="s">
        <v>345</v>
      </c>
      <c r="D960" s="1">
        <v>2297368.0699999998</v>
      </c>
      <c r="J960" s="1">
        <f t="shared" si="18"/>
        <v>2297368.0699999998</v>
      </c>
    </row>
    <row r="961" spans="1:10" x14ac:dyDescent="0.3">
      <c r="A961" s="15">
        <v>5101010010101</v>
      </c>
      <c r="B961" s="1" t="s">
        <v>177</v>
      </c>
      <c r="C961" s="1">
        <v>2297368.0699999998</v>
      </c>
      <c r="J961" s="1">
        <f t="shared" si="18"/>
        <v>2297368.0699999998</v>
      </c>
    </row>
    <row r="962" spans="1:10" x14ac:dyDescent="0.3">
      <c r="A962" s="15">
        <v>51010100102</v>
      </c>
      <c r="B962" s="1" t="s">
        <v>346</v>
      </c>
      <c r="D962" s="1">
        <v>5630008.6500000004</v>
      </c>
      <c r="J962" s="1">
        <f t="shared" si="18"/>
        <v>5630008.6500000004</v>
      </c>
    </row>
    <row r="963" spans="1:10" x14ac:dyDescent="0.3">
      <c r="A963" s="15">
        <v>5101010010201</v>
      </c>
      <c r="B963" s="1" t="s">
        <v>177</v>
      </c>
      <c r="C963" s="1">
        <v>5630008.6500000004</v>
      </c>
      <c r="J963" s="1">
        <f t="shared" si="18"/>
        <v>5630008.6500000004</v>
      </c>
    </row>
    <row r="964" spans="1:10" x14ac:dyDescent="0.3">
      <c r="A964" s="15">
        <v>5101020</v>
      </c>
      <c r="B964" s="1" t="s">
        <v>178</v>
      </c>
      <c r="F964" s="1">
        <v>8625137.5800000001</v>
      </c>
      <c r="J964" s="1">
        <f t="shared" si="18"/>
        <v>8625137.5800000001</v>
      </c>
    </row>
    <row r="965" spans="1:10" x14ac:dyDescent="0.3">
      <c r="A965" s="15">
        <v>510102001</v>
      </c>
      <c r="B965" s="1" t="s">
        <v>64</v>
      </c>
      <c r="E965" s="1">
        <v>8625137.5800000001</v>
      </c>
      <c r="J965" s="1">
        <f t="shared" si="18"/>
        <v>8625137.5800000001</v>
      </c>
    </row>
    <row r="966" spans="1:10" x14ac:dyDescent="0.3">
      <c r="A966" s="15">
        <v>51010200101</v>
      </c>
      <c r="B966" s="1" t="s">
        <v>345</v>
      </c>
      <c r="D966" s="1">
        <v>2352443.2200000002</v>
      </c>
      <c r="J966" s="1">
        <f t="shared" si="18"/>
        <v>2352443.2200000002</v>
      </c>
    </row>
    <row r="967" spans="1:10" x14ac:dyDescent="0.3">
      <c r="A967" s="15">
        <v>51010200102</v>
      </c>
      <c r="B967" s="1" t="s">
        <v>346</v>
      </c>
      <c r="D967" s="1">
        <v>6272694.3600000003</v>
      </c>
      <c r="J967" s="1">
        <f t="shared" si="18"/>
        <v>6272694.3600000003</v>
      </c>
    </row>
    <row r="968" spans="1:10" x14ac:dyDescent="0.3">
      <c r="A968" s="15">
        <v>5101030</v>
      </c>
      <c r="B968" s="1" t="s">
        <v>180</v>
      </c>
      <c r="F968" s="1">
        <v>1857970.17</v>
      </c>
      <c r="J968" s="1">
        <f t="shared" si="18"/>
        <v>1857970.17</v>
      </c>
    </row>
    <row r="969" spans="1:10" x14ac:dyDescent="0.3">
      <c r="A969" s="15">
        <v>510103001</v>
      </c>
      <c r="B969" s="1" t="s">
        <v>64</v>
      </c>
      <c r="E969" s="1">
        <v>1736178.81</v>
      </c>
      <c r="J969" s="1">
        <f t="shared" si="18"/>
        <v>1736178.81</v>
      </c>
    </row>
    <row r="970" spans="1:10" x14ac:dyDescent="0.3">
      <c r="A970" s="15">
        <v>51010300101</v>
      </c>
      <c r="B970" s="1" t="s">
        <v>345</v>
      </c>
      <c r="D970" s="1">
        <v>331063.09999999998</v>
      </c>
      <c r="J970" s="1">
        <f t="shared" si="18"/>
        <v>331063.09999999998</v>
      </c>
    </row>
    <row r="971" spans="1:10" x14ac:dyDescent="0.3">
      <c r="A971" s="15">
        <v>51010300102</v>
      </c>
      <c r="B971" s="1" t="s">
        <v>346</v>
      </c>
      <c r="D971" s="1">
        <v>1405115.71</v>
      </c>
      <c r="J971" s="1">
        <f t="shared" si="18"/>
        <v>1405115.71</v>
      </c>
    </row>
    <row r="972" spans="1:10" x14ac:dyDescent="0.3">
      <c r="A972" s="15">
        <v>510103002</v>
      </c>
      <c r="B972" s="1" t="s">
        <v>269</v>
      </c>
      <c r="E972" s="1">
        <v>105704.68</v>
      </c>
      <c r="J972" s="1">
        <f t="shared" si="18"/>
        <v>105704.68</v>
      </c>
    </row>
    <row r="973" spans="1:10" x14ac:dyDescent="0.3">
      <c r="A973" s="15">
        <v>510103003</v>
      </c>
      <c r="B973" s="1" t="s">
        <v>431</v>
      </c>
      <c r="E973" s="1">
        <v>16086.68</v>
      </c>
      <c r="J973" s="1">
        <f t="shared" si="18"/>
        <v>16086.68</v>
      </c>
    </row>
    <row r="974" spans="1:10" x14ac:dyDescent="0.3">
      <c r="A974" s="15">
        <v>5101040</v>
      </c>
      <c r="B974" s="1" t="s">
        <v>201</v>
      </c>
      <c r="F974" s="1">
        <v>4028863.73</v>
      </c>
      <c r="J974" s="1">
        <f t="shared" si="18"/>
        <v>4028863.73</v>
      </c>
    </row>
    <row r="975" spans="1:10" x14ac:dyDescent="0.3">
      <c r="A975" s="15">
        <v>510104001</v>
      </c>
      <c r="B975" s="1" t="s">
        <v>64</v>
      </c>
      <c r="E975" s="1">
        <v>4028863.73</v>
      </c>
      <c r="J975" s="1">
        <f t="shared" si="18"/>
        <v>4028863.73</v>
      </c>
    </row>
    <row r="976" spans="1:10" x14ac:dyDescent="0.3">
      <c r="A976" s="15">
        <v>51010400102</v>
      </c>
      <c r="B976" s="1" t="s">
        <v>346</v>
      </c>
      <c r="D976" s="1">
        <v>4028863.73</v>
      </c>
      <c r="J976" s="1">
        <f t="shared" si="18"/>
        <v>4028863.73</v>
      </c>
    </row>
    <row r="977" spans="1:10" x14ac:dyDescent="0.3">
      <c r="A977" s="15">
        <v>5102</v>
      </c>
      <c r="B977" s="1" t="s">
        <v>208</v>
      </c>
      <c r="H977" s="1">
        <v>773936.14</v>
      </c>
      <c r="J977" s="1">
        <f t="shared" si="18"/>
        <v>773936.14</v>
      </c>
    </row>
    <row r="978" spans="1:10" x14ac:dyDescent="0.3">
      <c r="A978" s="15">
        <v>5102010</v>
      </c>
      <c r="B978" s="1" t="s">
        <v>202</v>
      </c>
      <c r="F978" s="1">
        <v>4338.43</v>
      </c>
      <c r="J978" s="1">
        <f t="shared" si="18"/>
        <v>4338.43</v>
      </c>
    </row>
    <row r="979" spans="1:10" x14ac:dyDescent="0.3">
      <c r="A979" s="15">
        <v>510201001</v>
      </c>
      <c r="B979" s="1" t="s">
        <v>64</v>
      </c>
      <c r="E979" s="1">
        <v>4338.43</v>
      </c>
      <c r="J979" s="1">
        <f t="shared" si="18"/>
        <v>4338.43</v>
      </c>
    </row>
    <row r="980" spans="1:10" x14ac:dyDescent="0.3">
      <c r="A980" s="15">
        <v>51020100102</v>
      </c>
      <c r="B980" s="1" t="s">
        <v>346</v>
      </c>
      <c r="D980" s="1">
        <v>4338.43</v>
      </c>
      <c r="J980" s="1">
        <f t="shared" si="18"/>
        <v>4338.43</v>
      </c>
    </row>
    <row r="981" spans="1:10" x14ac:dyDescent="0.3">
      <c r="A981" s="15">
        <v>5102030</v>
      </c>
      <c r="B981" s="1" t="s">
        <v>183</v>
      </c>
      <c r="F981" s="1">
        <v>769597.71</v>
      </c>
      <c r="J981" s="1">
        <f t="shared" si="18"/>
        <v>769597.71</v>
      </c>
    </row>
    <row r="982" spans="1:10" x14ac:dyDescent="0.3">
      <c r="A982" s="15">
        <v>510203001</v>
      </c>
      <c r="B982" s="1" t="s">
        <v>64</v>
      </c>
      <c r="E982" s="1">
        <v>769597.71</v>
      </c>
      <c r="J982" s="1">
        <f t="shared" si="18"/>
        <v>769597.71</v>
      </c>
    </row>
    <row r="983" spans="1:10" x14ac:dyDescent="0.3">
      <c r="A983" s="15">
        <v>51020300101</v>
      </c>
      <c r="B983" s="1" t="s">
        <v>345</v>
      </c>
      <c r="D983" s="1">
        <v>254173.9</v>
      </c>
      <c r="J983" s="1">
        <f t="shared" si="18"/>
        <v>254173.9</v>
      </c>
    </row>
    <row r="984" spans="1:10" x14ac:dyDescent="0.3">
      <c r="A984" s="15">
        <v>51020300102</v>
      </c>
      <c r="B984" s="1" t="s">
        <v>346</v>
      </c>
      <c r="D984" s="1">
        <v>515423.81</v>
      </c>
      <c r="J984" s="1">
        <f t="shared" si="18"/>
        <v>515423.81</v>
      </c>
    </row>
    <row r="985" spans="1:10" x14ac:dyDescent="0.3">
      <c r="A985" s="15">
        <v>5103</v>
      </c>
      <c r="B985" s="1" t="s">
        <v>432</v>
      </c>
      <c r="H985" s="1">
        <v>15184146.560000001</v>
      </c>
      <c r="J985" s="1">
        <f t="shared" si="18"/>
        <v>15184146.560000001</v>
      </c>
    </row>
    <row r="986" spans="1:10" x14ac:dyDescent="0.3">
      <c r="A986" s="15">
        <v>5103010</v>
      </c>
      <c r="B986" s="1" t="s">
        <v>186</v>
      </c>
      <c r="F986" s="1">
        <v>14674425.92</v>
      </c>
      <c r="J986" s="1">
        <f t="shared" si="18"/>
        <v>14674425.92</v>
      </c>
    </row>
    <row r="987" spans="1:10" x14ac:dyDescent="0.3">
      <c r="A987" s="15">
        <v>510301001</v>
      </c>
      <c r="B987" s="1" t="s">
        <v>64</v>
      </c>
      <c r="E987" s="1">
        <v>14519722.890000001</v>
      </c>
      <c r="J987" s="1">
        <f t="shared" si="18"/>
        <v>14519722.890000001</v>
      </c>
    </row>
    <row r="988" spans="1:10" x14ac:dyDescent="0.3">
      <c r="A988" s="15">
        <v>51030100101</v>
      </c>
      <c r="B988" s="1" t="s">
        <v>345</v>
      </c>
      <c r="D988" s="1">
        <v>1410146.6</v>
      </c>
      <c r="J988" s="1">
        <f t="shared" si="18"/>
        <v>1410146.6</v>
      </c>
    </row>
    <row r="989" spans="1:10" x14ac:dyDescent="0.3">
      <c r="A989" s="15">
        <v>5103010010101</v>
      </c>
      <c r="B989" s="1" t="s">
        <v>433</v>
      </c>
      <c r="C989" s="1">
        <v>1410146.6</v>
      </c>
      <c r="J989" s="1">
        <f t="shared" si="18"/>
        <v>1410146.6</v>
      </c>
    </row>
    <row r="990" spans="1:10" x14ac:dyDescent="0.3">
      <c r="A990" s="15">
        <v>51030100102</v>
      </c>
      <c r="B990" s="1" t="s">
        <v>346</v>
      </c>
      <c r="D990" s="1">
        <v>13109576.289999999</v>
      </c>
      <c r="J990" s="1">
        <f t="shared" si="18"/>
        <v>13109576.289999999</v>
      </c>
    </row>
    <row r="991" spans="1:10" x14ac:dyDescent="0.3">
      <c r="A991" s="15">
        <v>5103010010201</v>
      </c>
      <c r="B991" s="1" t="s">
        <v>433</v>
      </c>
      <c r="C991" s="1">
        <v>13109576.289999999</v>
      </c>
      <c r="J991" s="1">
        <f t="shared" si="18"/>
        <v>13109576.289999999</v>
      </c>
    </row>
    <row r="992" spans="1:10" x14ac:dyDescent="0.3">
      <c r="A992" s="15">
        <v>510301002</v>
      </c>
      <c r="B992" s="1" t="s">
        <v>269</v>
      </c>
      <c r="E992" s="1">
        <v>148460.68</v>
      </c>
      <c r="J992" s="1">
        <f t="shared" si="18"/>
        <v>148460.68</v>
      </c>
    </row>
    <row r="993" spans="1:10" x14ac:dyDescent="0.3">
      <c r="A993" s="15">
        <v>510301003</v>
      </c>
      <c r="B993" s="1" t="s">
        <v>431</v>
      </c>
      <c r="E993" s="1">
        <v>6242.35</v>
      </c>
      <c r="J993" s="1">
        <f t="shared" si="18"/>
        <v>6242.35</v>
      </c>
    </row>
    <row r="994" spans="1:10" x14ac:dyDescent="0.3">
      <c r="A994" s="15">
        <v>5103020</v>
      </c>
      <c r="B994" s="1" t="s">
        <v>188</v>
      </c>
      <c r="F994" s="1">
        <v>509720.64</v>
      </c>
      <c r="J994" s="1">
        <f t="shared" si="18"/>
        <v>509720.64</v>
      </c>
    </row>
    <row r="995" spans="1:10" x14ac:dyDescent="0.3">
      <c r="A995" s="15">
        <v>510302001</v>
      </c>
      <c r="B995" s="1" t="s">
        <v>64</v>
      </c>
      <c r="E995" s="1">
        <v>509555.51</v>
      </c>
      <c r="J995" s="1">
        <f t="shared" si="18"/>
        <v>509555.51</v>
      </c>
    </row>
    <row r="996" spans="1:10" x14ac:dyDescent="0.3">
      <c r="A996" s="15">
        <v>51030200101</v>
      </c>
      <c r="B996" s="1" t="s">
        <v>345</v>
      </c>
      <c r="D996" s="1">
        <v>27663.74</v>
      </c>
      <c r="J996" s="1">
        <f t="shared" si="18"/>
        <v>27663.74</v>
      </c>
    </row>
    <row r="997" spans="1:10" x14ac:dyDescent="0.3">
      <c r="A997" s="15">
        <v>5103020010101</v>
      </c>
      <c r="B997" s="1" t="s">
        <v>189</v>
      </c>
      <c r="C997" s="1">
        <v>5923.49</v>
      </c>
      <c r="J997" s="1">
        <f t="shared" si="18"/>
        <v>5923.49</v>
      </c>
    </row>
    <row r="998" spans="1:10" x14ac:dyDescent="0.3">
      <c r="A998" s="15">
        <v>5103020010102</v>
      </c>
      <c r="B998" s="1" t="s">
        <v>190</v>
      </c>
      <c r="C998" s="1">
        <v>21740.25</v>
      </c>
      <c r="J998" s="1">
        <f t="shared" si="18"/>
        <v>21740.25</v>
      </c>
    </row>
    <row r="999" spans="1:10" x14ac:dyDescent="0.3">
      <c r="A999" s="15">
        <v>51030200102</v>
      </c>
      <c r="B999" s="1" t="s">
        <v>346</v>
      </c>
      <c r="D999" s="1">
        <v>481891.77</v>
      </c>
      <c r="J999" s="1">
        <f t="shared" si="18"/>
        <v>481891.77</v>
      </c>
    </row>
    <row r="1000" spans="1:10" x14ac:dyDescent="0.3">
      <c r="A1000" s="15">
        <v>5103020010201</v>
      </c>
      <c r="B1000" s="1" t="s">
        <v>189</v>
      </c>
      <c r="C1000" s="1">
        <v>6798.65</v>
      </c>
      <c r="J1000" s="1">
        <f t="shared" si="18"/>
        <v>6798.65</v>
      </c>
    </row>
    <row r="1001" spans="1:10" x14ac:dyDescent="0.3">
      <c r="A1001" s="15">
        <v>5103020010202</v>
      </c>
      <c r="B1001" s="1" t="s">
        <v>190</v>
      </c>
      <c r="C1001" s="1">
        <v>475093.12</v>
      </c>
      <c r="J1001" s="1">
        <f t="shared" si="18"/>
        <v>475093.12</v>
      </c>
    </row>
    <row r="1002" spans="1:10" x14ac:dyDescent="0.3">
      <c r="A1002" s="15">
        <v>510302003</v>
      </c>
      <c r="B1002" s="1" t="s">
        <v>431</v>
      </c>
      <c r="E1002" s="1">
        <v>165.13</v>
      </c>
      <c r="J1002" s="1">
        <f t="shared" si="18"/>
        <v>165.13</v>
      </c>
    </row>
    <row r="1003" spans="1:10" x14ac:dyDescent="0.3">
      <c r="A1003" s="15">
        <v>5106</v>
      </c>
      <c r="B1003" s="1" t="s">
        <v>63</v>
      </c>
      <c r="H1003" s="1">
        <v>14959811.880000001</v>
      </c>
      <c r="J1003" s="1">
        <f t="shared" si="18"/>
        <v>14959811.880000001</v>
      </c>
    </row>
    <row r="1004" spans="1:10" x14ac:dyDescent="0.3">
      <c r="A1004" s="15">
        <v>5106230</v>
      </c>
      <c r="B1004" s="1" t="s">
        <v>191</v>
      </c>
      <c r="F1004" s="1">
        <v>14959811.880000001</v>
      </c>
      <c r="J1004" s="1">
        <f t="shared" si="18"/>
        <v>14959811.880000001</v>
      </c>
    </row>
    <row r="1005" spans="1:10" x14ac:dyDescent="0.3">
      <c r="A1005" s="15">
        <v>510623001</v>
      </c>
      <c r="B1005" s="1" t="s">
        <v>64</v>
      </c>
      <c r="E1005" s="1">
        <v>14959811.880000001</v>
      </c>
      <c r="J1005" s="1">
        <f t="shared" si="18"/>
        <v>14959811.880000001</v>
      </c>
    </row>
    <row r="1006" spans="1:10" x14ac:dyDescent="0.3">
      <c r="A1006" s="15">
        <v>51062300101</v>
      </c>
      <c r="B1006" s="1" t="s">
        <v>345</v>
      </c>
      <c r="D1006" s="1">
        <v>17853.439999999999</v>
      </c>
      <c r="J1006" s="1">
        <f t="shared" si="18"/>
        <v>17853.439999999999</v>
      </c>
    </row>
    <row r="1007" spans="1:10" x14ac:dyDescent="0.3">
      <c r="A1007" s="15">
        <v>51062300102</v>
      </c>
      <c r="B1007" s="1" t="s">
        <v>346</v>
      </c>
      <c r="D1007" s="1">
        <v>14941958.439999999</v>
      </c>
      <c r="J1007" s="1">
        <f t="shared" si="18"/>
        <v>14941958.439999999</v>
      </c>
    </row>
    <row r="1008" spans="1:10" x14ac:dyDescent="0.3">
      <c r="A1008" s="15">
        <v>5199</v>
      </c>
      <c r="B1008" s="1" t="s">
        <v>52</v>
      </c>
      <c r="H1008" s="1">
        <v>1799777.29</v>
      </c>
      <c r="J1008" s="1">
        <f t="shared" si="18"/>
        <v>1799777.29</v>
      </c>
    </row>
    <row r="1009" spans="1:10" x14ac:dyDescent="0.3">
      <c r="A1009" s="15">
        <v>5199010</v>
      </c>
      <c r="B1009" s="1" t="s">
        <v>52</v>
      </c>
      <c r="F1009" s="1">
        <v>1799777.29</v>
      </c>
      <c r="J1009" s="1">
        <f t="shared" si="18"/>
        <v>1799777.29</v>
      </c>
    </row>
    <row r="1010" spans="1:10" x14ac:dyDescent="0.3">
      <c r="A1010" s="15">
        <v>519901001</v>
      </c>
      <c r="B1010" s="1" t="s">
        <v>192</v>
      </c>
      <c r="E1010" s="1">
        <v>992035.74</v>
      </c>
      <c r="J1010" s="1">
        <f t="shared" si="18"/>
        <v>992035.74</v>
      </c>
    </row>
    <row r="1011" spans="1:10" x14ac:dyDescent="0.3">
      <c r="A1011" s="15">
        <v>51990100101</v>
      </c>
      <c r="B1011" s="1" t="s">
        <v>434</v>
      </c>
      <c r="D1011" s="1">
        <v>287023.21999999997</v>
      </c>
      <c r="J1011" s="1">
        <f t="shared" si="18"/>
        <v>287023.21999999997</v>
      </c>
    </row>
    <row r="1012" spans="1:10" x14ac:dyDescent="0.3">
      <c r="A1012" s="15">
        <v>51990100102</v>
      </c>
      <c r="B1012" s="1" t="s">
        <v>435</v>
      </c>
      <c r="D1012" s="1">
        <v>404431.32</v>
      </c>
      <c r="J1012" s="1">
        <f t="shared" si="18"/>
        <v>404431.32</v>
      </c>
    </row>
    <row r="1013" spans="1:10" x14ac:dyDescent="0.3">
      <c r="A1013" s="15">
        <v>51990100103</v>
      </c>
      <c r="B1013" s="1" t="s">
        <v>237</v>
      </c>
      <c r="D1013" s="1">
        <v>90189.34</v>
      </c>
      <c r="J1013" s="1">
        <f t="shared" si="18"/>
        <v>90189.34</v>
      </c>
    </row>
    <row r="1014" spans="1:10" x14ac:dyDescent="0.3">
      <c r="A1014" s="15">
        <v>51990100104</v>
      </c>
      <c r="B1014" s="1" t="s">
        <v>258</v>
      </c>
      <c r="D1014" s="1">
        <v>210391.86</v>
      </c>
      <c r="J1014" s="1">
        <f t="shared" si="18"/>
        <v>210391.86</v>
      </c>
    </row>
    <row r="1015" spans="1:10" x14ac:dyDescent="0.3">
      <c r="A1015" s="15">
        <v>519901002</v>
      </c>
      <c r="B1015" s="1" t="s">
        <v>255</v>
      </c>
      <c r="E1015" s="1">
        <v>40603.74</v>
      </c>
      <c r="J1015" s="1">
        <f t="shared" si="18"/>
        <v>40603.74</v>
      </c>
    </row>
    <row r="1016" spans="1:10" x14ac:dyDescent="0.3">
      <c r="A1016" s="15">
        <v>51990100203</v>
      </c>
      <c r="B1016" s="1" t="s">
        <v>436</v>
      </c>
      <c r="D1016" s="1">
        <v>40603.74</v>
      </c>
      <c r="J1016" s="1">
        <f t="shared" si="18"/>
        <v>40603.74</v>
      </c>
    </row>
    <row r="1017" spans="1:10" x14ac:dyDescent="0.3">
      <c r="A1017" s="15">
        <v>519901003</v>
      </c>
      <c r="B1017" s="1" t="s">
        <v>213</v>
      </c>
      <c r="E1017" s="1">
        <v>767137.81</v>
      </c>
      <c r="J1017" s="1">
        <f t="shared" si="18"/>
        <v>767137.81</v>
      </c>
    </row>
    <row r="1018" spans="1:10" x14ac:dyDescent="0.3">
      <c r="A1018" s="15">
        <v>51990100301</v>
      </c>
      <c r="B1018" s="1" t="s">
        <v>186</v>
      </c>
      <c r="D1018" s="1">
        <v>740319.75</v>
      </c>
      <c r="J1018" s="1">
        <f t="shared" si="18"/>
        <v>740319.75</v>
      </c>
    </row>
    <row r="1019" spans="1:10" x14ac:dyDescent="0.3">
      <c r="A1019" s="15">
        <v>51990100302</v>
      </c>
      <c r="B1019" s="1" t="s">
        <v>188</v>
      </c>
      <c r="D1019" s="1">
        <v>26818.06</v>
      </c>
      <c r="J1019" s="1">
        <f t="shared" si="18"/>
        <v>26818.06</v>
      </c>
    </row>
    <row r="1020" spans="1:10" x14ac:dyDescent="0.3">
      <c r="A1020" s="15">
        <v>52</v>
      </c>
      <c r="B1020" s="1" t="s">
        <v>437</v>
      </c>
      <c r="I1020" s="1">
        <v>10677267.84</v>
      </c>
      <c r="J1020" s="1">
        <f t="shared" si="18"/>
        <v>10677267.84</v>
      </c>
    </row>
    <row r="1021" spans="1:10" x14ac:dyDescent="0.3">
      <c r="A1021" s="15">
        <v>5201</v>
      </c>
      <c r="B1021" s="1" t="s">
        <v>192</v>
      </c>
      <c r="H1021" s="1">
        <v>2371533.7000000002</v>
      </c>
      <c r="J1021" s="1">
        <f t="shared" ref="J1021:J1084" si="19">SUM(C1021:I1021)</f>
        <v>2371533.7000000002</v>
      </c>
    </row>
    <row r="1022" spans="1:10" x14ac:dyDescent="0.3">
      <c r="A1022" s="15">
        <v>5201010</v>
      </c>
      <c r="B1022" s="1" t="s">
        <v>333</v>
      </c>
      <c r="F1022" s="1">
        <v>186131.92</v>
      </c>
      <c r="J1022" s="1">
        <f t="shared" si="19"/>
        <v>186131.92</v>
      </c>
    </row>
    <row r="1023" spans="1:10" x14ac:dyDescent="0.3">
      <c r="A1023" s="15">
        <v>520101001</v>
      </c>
      <c r="B1023" s="1" t="s">
        <v>42</v>
      </c>
      <c r="E1023" s="1">
        <v>186131.92</v>
      </c>
      <c r="J1023" s="1">
        <f t="shared" si="19"/>
        <v>186131.92</v>
      </c>
    </row>
    <row r="1024" spans="1:10" x14ac:dyDescent="0.3">
      <c r="A1024" s="15">
        <v>52010100101</v>
      </c>
      <c r="B1024" s="1" t="s">
        <v>210</v>
      </c>
      <c r="D1024" s="1">
        <v>81945.08</v>
      </c>
      <c r="J1024" s="1">
        <f t="shared" si="19"/>
        <v>81945.08</v>
      </c>
    </row>
    <row r="1025" spans="1:10" x14ac:dyDescent="0.3">
      <c r="A1025" s="15">
        <v>52010100103</v>
      </c>
      <c r="B1025" s="1" t="s">
        <v>211</v>
      </c>
      <c r="D1025" s="1">
        <v>104186.84</v>
      </c>
      <c r="J1025" s="1">
        <f t="shared" si="19"/>
        <v>104186.84</v>
      </c>
    </row>
    <row r="1026" spans="1:10" x14ac:dyDescent="0.3">
      <c r="A1026" s="15">
        <v>5201020</v>
      </c>
      <c r="B1026" s="1" t="s">
        <v>438</v>
      </c>
      <c r="F1026" s="1">
        <v>29392.45</v>
      </c>
      <c r="J1026" s="1">
        <f t="shared" si="19"/>
        <v>29392.45</v>
      </c>
    </row>
    <row r="1027" spans="1:10" x14ac:dyDescent="0.3">
      <c r="A1027" s="15">
        <v>520102001</v>
      </c>
      <c r="B1027" s="1" t="s">
        <v>42</v>
      </c>
      <c r="E1027" s="1">
        <v>29392.45</v>
      </c>
      <c r="J1027" s="1">
        <f t="shared" si="19"/>
        <v>29392.45</v>
      </c>
    </row>
    <row r="1028" spans="1:10" x14ac:dyDescent="0.3">
      <c r="A1028" s="15">
        <v>5201030</v>
      </c>
      <c r="B1028" s="1" t="s">
        <v>439</v>
      </c>
      <c r="F1028" s="1">
        <v>1941456.9</v>
      </c>
      <c r="J1028" s="1">
        <f t="shared" si="19"/>
        <v>1941456.9</v>
      </c>
    </row>
    <row r="1029" spans="1:10" x14ac:dyDescent="0.3">
      <c r="A1029" s="15">
        <v>520103001</v>
      </c>
      <c r="B1029" s="1" t="s">
        <v>42</v>
      </c>
      <c r="E1029" s="1">
        <v>1927829.06</v>
      </c>
      <c r="J1029" s="1">
        <f t="shared" si="19"/>
        <v>1927829.06</v>
      </c>
    </row>
    <row r="1030" spans="1:10" x14ac:dyDescent="0.3">
      <c r="A1030" s="15">
        <v>52010300101</v>
      </c>
      <c r="B1030" s="1" t="s">
        <v>180</v>
      </c>
      <c r="D1030" s="1">
        <v>1927829.06</v>
      </c>
      <c r="J1030" s="1">
        <f t="shared" si="19"/>
        <v>1927829.06</v>
      </c>
    </row>
    <row r="1031" spans="1:10" x14ac:dyDescent="0.3">
      <c r="A1031" s="15">
        <v>520103002</v>
      </c>
      <c r="B1031" s="1" t="s">
        <v>265</v>
      </c>
      <c r="E1031" s="1">
        <v>8205.44</v>
      </c>
      <c r="J1031" s="1">
        <f t="shared" si="19"/>
        <v>8205.44</v>
      </c>
    </row>
    <row r="1032" spans="1:10" x14ac:dyDescent="0.3">
      <c r="A1032" s="15">
        <v>520103003</v>
      </c>
      <c r="B1032" s="1" t="s">
        <v>58</v>
      </c>
      <c r="E1032" s="1">
        <v>5422.4</v>
      </c>
      <c r="J1032" s="1">
        <f t="shared" si="19"/>
        <v>5422.4</v>
      </c>
    </row>
    <row r="1033" spans="1:10" x14ac:dyDescent="0.3">
      <c r="A1033" s="15">
        <v>5201040</v>
      </c>
      <c r="B1033" s="1" t="s">
        <v>440</v>
      </c>
      <c r="F1033" s="1">
        <v>214552.43</v>
      </c>
      <c r="J1033" s="1">
        <f t="shared" si="19"/>
        <v>214552.43</v>
      </c>
    </row>
    <row r="1034" spans="1:10" x14ac:dyDescent="0.3">
      <c r="A1034" s="15">
        <v>520104001</v>
      </c>
      <c r="B1034" s="1" t="s">
        <v>42</v>
      </c>
      <c r="E1034" s="1">
        <v>214552.43</v>
      </c>
      <c r="J1034" s="1">
        <f t="shared" si="19"/>
        <v>214552.43</v>
      </c>
    </row>
    <row r="1035" spans="1:10" x14ac:dyDescent="0.3">
      <c r="A1035" s="15">
        <v>52010400118</v>
      </c>
      <c r="B1035" s="1" t="s">
        <v>201</v>
      </c>
      <c r="D1035" s="1">
        <v>214552.43</v>
      </c>
      <c r="J1035" s="1">
        <f t="shared" si="19"/>
        <v>214552.43</v>
      </c>
    </row>
    <row r="1036" spans="1:10" x14ac:dyDescent="0.3">
      <c r="A1036" s="15">
        <v>5203</v>
      </c>
      <c r="B1036" s="1" t="s">
        <v>441</v>
      </c>
      <c r="H1036" s="1">
        <v>6799473.4400000004</v>
      </c>
      <c r="J1036" s="1">
        <f t="shared" si="19"/>
        <v>6799473.4400000004</v>
      </c>
    </row>
    <row r="1037" spans="1:10" x14ac:dyDescent="0.3">
      <c r="A1037" s="15">
        <v>5203010</v>
      </c>
      <c r="B1037" s="1" t="s">
        <v>186</v>
      </c>
      <c r="F1037" s="1">
        <v>6747761.1100000003</v>
      </c>
      <c r="J1037" s="1">
        <f t="shared" si="19"/>
        <v>6747761.1100000003</v>
      </c>
    </row>
    <row r="1038" spans="1:10" x14ac:dyDescent="0.3">
      <c r="A1038" s="15">
        <v>520301001</v>
      </c>
      <c r="B1038" s="1" t="s">
        <v>42</v>
      </c>
      <c r="E1038" s="1">
        <v>6737567.6699999999</v>
      </c>
      <c r="J1038" s="1">
        <f t="shared" si="19"/>
        <v>6737567.6699999999</v>
      </c>
    </row>
    <row r="1039" spans="1:10" x14ac:dyDescent="0.3">
      <c r="A1039" s="15">
        <v>52030100101</v>
      </c>
      <c r="B1039" s="1" t="s">
        <v>433</v>
      </c>
      <c r="D1039" s="1">
        <v>6737567.6699999999</v>
      </c>
      <c r="J1039" s="1">
        <f t="shared" si="19"/>
        <v>6737567.6699999999</v>
      </c>
    </row>
    <row r="1040" spans="1:10" x14ac:dyDescent="0.3">
      <c r="A1040" s="15">
        <v>520301002</v>
      </c>
      <c r="B1040" s="1" t="s">
        <v>265</v>
      </c>
      <c r="E1040" s="1">
        <v>7369.43</v>
      </c>
      <c r="J1040" s="1">
        <f t="shared" si="19"/>
        <v>7369.43</v>
      </c>
    </row>
    <row r="1041" spans="1:10" x14ac:dyDescent="0.3">
      <c r="A1041" s="15">
        <v>52030100201</v>
      </c>
      <c r="B1041" s="1" t="s">
        <v>186</v>
      </c>
      <c r="D1041" s="1">
        <v>7369.43</v>
      </c>
      <c r="J1041" s="1">
        <f t="shared" si="19"/>
        <v>7369.43</v>
      </c>
    </row>
    <row r="1042" spans="1:10" x14ac:dyDescent="0.3">
      <c r="A1042" s="15">
        <v>520301003</v>
      </c>
      <c r="B1042" s="1" t="s">
        <v>58</v>
      </c>
      <c r="E1042" s="1">
        <v>2824.01</v>
      </c>
      <c r="J1042" s="1">
        <f t="shared" si="19"/>
        <v>2824.01</v>
      </c>
    </row>
    <row r="1043" spans="1:10" x14ac:dyDescent="0.3">
      <c r="A1043" s="15">
        <v>5203020</v>
      </c>
      <c r="B1043" s="1" t="s">
        <v>188</v>
      </c>
      <c r="F1043" s="1">
        <v>51712.33</v>
      </c>
      <c r="J1043" s="1">
        <f t="shared" si="19"/>
        <v>51712.33</v>
      </c>
    </row>
    <row r="1044" spans="1:10" x14ac:dyDescent="0.3">
      <c r="A1044" s="15">
        <v>520302001</v>
      </c>
      <c r="B1044" s="1" t="s">
        <v>42</v>
      </c>
      <c r="E1044" s="1">
        <v>51599.7</v>
      </c>
      <c r="J1044" s="1">
        <f t="shared" si="19"/>
        <v>51599.7</v>
      </c>
    </row>
    <row r="1045" spans="1:10" x14ac:dyDescent="0.3">
      <c r="A1045" s="15">
        <v>52030200101</v>
      </c>
      <c r="B1045" s="1" t="s">
        <v>189</v>
      </c>
      <c r="D1045" s="1">
        <v>3275.94</v>
      </c>
      <c r="J1045" s="1">
        <f t="shared" si="19"/>
        <v>3275.94</v>
      </c>
    </row>
    <row r="1046" spans="1:10" x14ac:dyDescent="0.3">
      <c r="A1046" s="15">
        <v>52030200102</v>
      </c>
      <c r="B1046" s="1" t="s">
        <v>190</v>
      </c>
      <c r="D1046" s="1">
        <v>48323.76</v>
      </c>
      <c r="J1046" s="1">
        <f t="shared" si="19"/>
        <v>48323.76</v>
      </c>
    </row>
    <row r="1047" spans="1:10" x14ac:dyDescent="0.3">
      <c r="A1047" s="15">
        <v>520302002</v>
      </c>
      <c r="B1047" s="1" t="s">
        <v>442</v>
      </c>
      <c r="E1047" s="1">
        <v>11.61</v>
      </c>
      <c r="J1047" s="1">
        <f t="shared" si="19"/>
        <v>11.61</v>
      </c>
    </row>
    <row r="1048" spans="1:10" x14ac:dyDescent="0.3">
      <c r="A1048" s="15">
        <v>520302003</v>
      </c>
      <c r="B1048" s="1" t="s">
        <v>58</v>
      </c>
      <c r="E1048" s="1">
        <v>101.02</v>
      </c>
      <c r="J1048" s="1">
        <f t="shared" si="19"/>
        <v>101.02</v>
      </c>
    </row>
    <row r="1049" spans="1:10" x14ac:dyDescent="0.3">
      <c r="A1049" s="15">
        <v>5206</v>
      </c>
      <c r="B1049" s="1" t="s">
        <v>518</v>
      </c>
      <c r="H1049" s="1">
        <v>22942.43</v>
      </c>
      <c r="J1049" s="1">
        <f t="shared" si="19"/>
        <v>22942.43</v>
      </c>
    </row>
    <row r="1050" spans="1:10" x14ac:dyDescent="0.3">
      <c r="A1050" s="15">
        <v>5206230</v>
      </c>
      <c r="B1050" s="1" t="s">
        <v>191</v>
      </c>
      <c r="F1050" s="1">
        <v>22942.43</v>
      </c>
      <c r="J1050" s="1">
        <f t="shared" si="19"/>
        <v>22942.43</v>
      </c>
    </row>
    <row r="1051" spans="1:10" x14ac:dyDescent="0.3">
      <c r="A1051" s="15">
        <v>520623001</v>
      </c>
      <c r="B1051" s="1" t="s">
        <v>42</v>
      </c>
      <c r="E1051" s="1">
        <v>22942.43</v>
      </c>
      <c r="J1051" s="1">
        <f t="shared" si="19"/>
        <v>22942.43</v>
      </c>
    </row>
    <row r="1052" spans="1:10" x14ac:dyDescent="0.3">
      <c r="A1052" s="15">
        <v>5209</v>
      </c>
      <c r="B1052" s="1" t="s">
        <v>339</v>
      </c>
      <c r="H1052" s="1">
        <v>1483318.27</v>
      </c>
      <c r="J1052" s="1">
        <f t="shared" si="19"/>
        <v>1483318.27</v>
      </c>
    </row>
    <row r="1053" spans="1:10" x14ac:dyDescent="0.3">
      <c r="A1053" s="15">
        <v>5209010</v>
      </c>
      <c r="B1053" s="1" t="s">
        <v>192</v>
      </c>
      <c r="F1053" s="1">
        <v>1044749.35</v>
      </c>
      <c r="J1053" s="1">
        <f t="shared" si="19"/>
        <v>1044749.35</v>
      </c>
    </row>
    <row r="1054" spans="1:10" x14ac:dyDescent="0.3">
      <c r="A1054" s="15">
        <v>520901001</v>
      </c>
      <c r="B1054" s="1" t="s">
        <v>210</v>
      </c>
      <c r="E1054" s="1">
        <v>218000</v>
      </c>
      <c r="J1054" s="1">
        <f t="shared" si="19"/>
        <v>218000</v>
      </c>
    </row>
    <row r="1055" spans="1:10" x14ac:dyDescent="0.3">
      <c r="A1055" s="15">
        <v>520901003</v>
      </c>
      <c r="B1055" s="1" t="s">
        <v>237</v>
      </c>
      <c r="E1055" s="1">
        <v>169256.26</v>
      </c>
      <c r="J1055" s="1">
        <f t="shared" si="19"/>
        <v>169256.26</v>
      </c>
    </row>
    <row r="1056" spans="1:10" x14ac:dyDescent="0.3">
      <c r="A1056" s="15">
        <v>520901018</v>
      </c>
      <c r="B1056" s="1" t="s">
        <v>201</v>
      </c>
      <c r="E1056" s="1">
        <v>657493.09</v>
      </c>
      <c r="J1056" s="1">
        <f t="shared" si="19"/>
        <v>657493.09</v>
      </c>
    </row>
    <row r="1057" spans="1:10" x14ac:dyDescent="0.3">
      <c r="A1057" s="15">
        <v>5209020</v>
      </c>
      <c r="B1057" s="1" t="s">
        <v>208</v>
      </c>
      <c r="F1057" s="1">
        <v>45766</v>
      </c>
      <c r="J1057" s="1">
        <f t="shared" si="19"/>
        <v>45766</v>
      </c>
    </row>
    <row r="1058" spans="1:10" x14ac:dyDescent="0.3">
      <c r="A1058" s="15">
        <v>520902001</v>
      </c>
      <c r="B1058" s="1" t="s">
        <v>340</v>
      </c>
      <c r="E1058" s="1">
        <v>45766</v>
      </c>
      <c r="J1058" s="1">
        <f t="shared" si="19"/>
        <v>45766</v>
      </c>
    </row>
    <row r="1059" spans="1:10" x14ac:dyDescent="0.3">
      <c r="A1059" s="15">
        <v>5209030</v>
      </c>
      <c r="B1059" s="1" t="s">
        <v>209</v>
      </c>
      <c r="F1059" s="1">
        <v>151536.65</v>
      </c>
      <c r="J1059" s="1">
        <f t="shared" si="19"/>
        <v>151536.65</v>
      </c>
    </row>
    <row r="1060" spans="1:10" x14ac:dyDescent="0.3">
      <c r="A1060" s="15">
        <v>520903001</v>
      </c>
      <c r="B1060" s="1" t="s">
        <v>433</v>
      </c>
      <c r="E1060" s="1">
        <v>151425.37</v>
      </c>
      <c r="J1060" s="1">
        <f t="shared" si="19"/>
        <v>151425.37</v>
      </c>
    </row>
    <row r="1061" spans="1:10" x14ac:dyDescent="0.3">
      <c r="A1061" s="15">
        <v>520903002</v>
      </c>
      <c r="B1061" s="1" t="s">
        <v>188</v>
      </c>
      <c r="E1061" s="1">
        <v>111.28</v>
      </c>
      <c r="J1061" s="1">
        <f t="shared" si="19"/>
        <v>111.28</v>
      </c>
    </row>
    <row r="1062" spans="1:10" x14ac:dyDescent="0.3">
      <c r="A1062" s="15">
        <v>5209060</v>
      </c>
      <c r="B1062" s="1" t="s">
        <v>341</v>
      </c>
      <c r="F1062" s="1">
        <v>241266.27</v>
      </c>
      <c r="J1062" s="1">
        <f t="shared" si="19"/>
        <v>241266.27</v>
      </c>
    </row>
    <row r="1063" spans="1:10" x14ac:dyDescent="0.3">
      <c r="A1063" s="15">
        <v>520906023</v>
      </c>
      <c r="B1063" s="1" t="s">
        <v>191</v>
      </c>
      <c r="E1063" s="1">
        <v>241266.27</v>
      </c>
      <c r="J1063" s="1">
        <f t="shared" si="19"/>
        <v>241266.27</v>
      </c>
    </row>
    <row r="1064" spans="1:10" x14ac:dyDescent="0.3">
      <c r="A1064" s="15">
        <v>54</v>
      </c>
      <c r="B1064" s="1" t="s">
        <v>443</v>
      </c>
      <c r="I1064" s="1">
        <v>2916102.46</v>
      </c>
      <c r="J1064" s="1">
        <f t="shared" si="19"/>
        <v>2916102.46</v>
      </c>
    </row>
    <row r="1065" spans="1:10" x14ac:dyDescent="0.3">
      <c r="A1065" s="15">
        <v>5401</v>
      </c>
      <c r="B1065" s="1" t="s">
        <v>192</v>
      </c>
      <c r="H1065" s="1">
        <v>1575270.03</v>
      </c>
      <c r="J1065" s="1">
        <f t="shared" si="19"/>
        <v>1575270.03</v>
      </c>
    </row>
    <row r="1066" spans="1:10" x14ac:dyDescent="0.3">
      <c r="A1066" s="15">
        <v>5401010</v>
      </c>
      <c r="B1066" s="1" t="s">
        <v>525</v>
      </c>
      <c r="F1066" s="1">
        <v>45000</v>
      </c>
      <c r="J1066" s="1">
        <f t="shared" si="19"/>
        <v>45000</v>
      </c>
    </row>
    <row r="1067" spans="1:10" x14ac:dyDescent="0.3">
      <c r="A1067" s="15">
        <v>540101004</v>
      </c>
      <c r="B1067" s="1" t="s">
        <v>444</v>
      </c>
      <c r="E1067" s="1">
        <v>45000</v>
      </c>
      <c r="J1067" s="1">
        <f t="shared" si="19"/>
        <v>45000</v>
      </c>
    </row>
    <row r="1068" spans="1:10" x14ac:dyDescent="0.3">
      <c r="A1068" s="15">
        <v>5401020</v>
      </c>
      <c r="B1068" s="1" t="s">
        <v>178</v>
      </c>
      <c r="F1068" s="1">
        <v>386110</v>
      </c>
      <c r="J1068" s="1">
        <f t="shared" si="19"/>
        <v>386110</v>
      </c>
    </row>
    <row r="1069" spans="1:10" x14ac:dyDescent="0.3">
      <c r="A1069" s="15">
        <v>540102004</v>
      </c>
      <c r="B1069" s="1" t="s">
        <v>444</v>
      </c>
      <c r="E1069" s="1">
        <v>386110</v>
      </c>
      <c r="J1069" s="1">
        <f t="shared" si="19"/>
        <v>386110</v>
      </c>
    </row>
    <row r="1070" spans="1:10" x14ac:dyDescent="0.3">
      <c r="A1070" s="15">
        <v>5401030</v>
      </c>
      <c r="B1070" s="1" t="s">
        <v>180</v>
      </c>
      <c r="F1070" s="1">
        <v>691171.22</v>
      </c>
      <c r="J1070" s="1">
        <f t="shared" si="19"/>
        <v>691171.22</v>
      </c>
    </row>
    <row r="1071" spans="1:10" x14ac:dyDescent="0.3">
      <c r="A1071" s="15">
        <v>540103004</v>
      </c>
      <c r="B1071" s="1" t="s">
        <v>444</v>
      </c>
      <c r="E1071" s="1">
        <v>679671.22</v>
      </c>
      <c r="J1071" s="1">
        <f t="shared" si="19"/>
        <v>679671.22</v>
      </c>
    </row>
    <row r="1072" spans="1:10" x14ac:dyDescent="0.3">
      <c r="A1072" s="15">
        <v>540103005</v>
      </c>
      <c r="B1072" s="1" t="s">
        <v>541</v>
      </c>
      <c r="E1072" s="1">
        <v>11500</v>
      </c>
      <c r="J1072" s="1">
        <f t="shared" si="19"/>
        <v>11500</v>
      </c>
    </row>
    <row r="1073" spans="1:10" x14ac:dyDescent="0.3">
      <c r="A1073" s="15">
        <v>5401040</v>
      </c>
      <c r="B1073" s="1" t="s">
        <v>201</v>
      </c>
      <c r="F1073" s="1">
        <v>452988.81</v>
      </c>
      <c r="J1073" s="1">
        <f t="shared" si="19"/>
        <v>452988.81</v>
      </c>
    </row>
    <row r="1074" spans="1:10" x14ac:dyDescent="0.3">
      <c r="A1074" s="15">
        <v>540104004</v>
      </c>
      <c r="B1074" s="1" t="s">
        <v>444</v>
      </c>
      <c r="E1074" s="1">
        <v>452988.81</v>
      </c>
      <c r="J1074" s="1">
        <f t="shared" si="19"/>
        <v>452988.81</v>
      </c>
    </row>
    <row r="1075" spans="1:10" x14ac:dyDescent="0.3">
      <c r="A1075" s="15">
        <v>5402</v>
      </c>
      <c r="B1075" s="1" t="s">
        <v>208</v>
      </c>
      <c r="H1075" s="1">
        <v>11714.03</v>
      </c>
      <c r="J1075" s="1">
        <f t="shared" si="19"/>
        <v>11714.03</v>
      </c>
    </row>
    <row r="1076" spans="1:10" x14ac:dyDescent="0.3">
      <c r="A1076" s="15">
        <v>5402010</v>
      </c>
      <c r="B1076" s="1" t="s">
        <v>202</v>
      </c>
      <c r="F1076" s="1">
        <v>11714.03</v>
      </c>
      <c r="J1076" s="1">
        <f t="shared" si="19"/>
        <v>11714.03</v>
      </c>
    </row>
    <row r="1077" spans="1:10" x14ac:dyDescent="0.3">
      <c r="A1077" s="15">
        <v>540201004</v>
      </c>
      <c r="B1077" s="1" t="s">
        <v>444</v>
      </c>
      <c r="E1077" s="1">
        <v>11714.03</v>
      </c>
      <c r="J1077" s="1">
        <f t="shared" si="19"/>
        <v>11714.03</v>
      </c>
    </row>
    <row r="1078" spans="1:10" x14ac:dyDescent="0.3">
      <c r="A1078" s="15">
        <v>5403</v>
      </c>
      <c r="B1078" s="1" t="s">
        <v>209</v>
      </c>
      <c r="H1078" s="1">
        <v>424789.26</v>
      </c>
      <c r="J1078" s="1">
        <f t="shared" si="19"/>
        <v>424789.26</v>
      </c>
    </row>
    <row r="1079" spans="1:10" x14ac:dyDescent="0.3">
      <c r="A1079" s="15">
        <v>5403010</v>
      </c>
      <c r="B1079" s="1" t="s">
        <v>186</v>
      </c>
      <c r="F1079" s="1">
        <v>388007.95</v>
      </c>
      <c r="J1079" s="1">
        <f t="shared" si="19"/>
        <v>388007.95</v>
      </c>
    </row>
    <row r="1080" spans="1:10" x14ac:dyDescent="0.3">
      <c r="A1080" s="15">
        <v>540301004</v>
      </c>
      <c r="B1080" s="1" t="s">
        <v>444</v>
      </c>
      <c r="E1080" s="1">
        <v>388007.95</v>
      </c>
      <c r="J1080" s="1">
        <f t="shared" si="19"/>
        <v>388007.95</v>
      </c>
    </row>
    <row r="1081" spans="1:10" x14ac:dyDescent="0.3">
      <c r="A1081" s="15">
        <v>5403020</v>
      </c>
      <c r="B1081" s="1" t="s">
        <v>188</v>
      </c>
      <c r="F1081" s="1">
        <v>36781.31</v>
      </c>
      <c r="J1081" s="1">
        <f t="shared" si="19"/>
        <v>36781.31</v>
      </c>
    </row>
    <row r="1082" spans="1:10" x14ac:dyDescent="0.3">
      <c r="A1082" s="15">
        <v>540302004</v>
      </c>
      <c r="B1082" s="1" t="s">
        <v>444</v>
      </c>
      <c r="E1082" s="1">
        <v>36781.31</v>
      </c>
      <c r="J1082" s="1">
        <f t="shared" si="19"/>
        <v>36781.31</v>
      </c>
    </row>
    <row r="1083" spans="1:10" x14ac:dyDescent="0.3">
      <c r="A1083" s="15">
        <v>5406</v>
      </c>
      <c r="B1083" s="1" t="s">
        <v>63</v>
      </c>
      <c r="H1083" s="1">
        <v>904329.14</v>
      </c>
      <c r="J1083" s="1">
        <f t="shared" si="19"/>
        <v>904329.14</v>
      </c>
    </row>
    <row r="1084" spans="1:10" x14ac:dyDescent="0.3">
      <c r="A1084" s="15">
        <v>5406230</v>
      </c>
      <c r="B1084" s="1" t="s">
        <v>191</v>
      </c>
      <c r="F1084" s="1">
        <v>904329.14</v>
      </c>
      <c r="J1084" s="1">
        <f t="shared" si="19"/>
        <v>904329.14</v>
      </c>
    </row>
    <row r="1085" spans="1:10" x14ac:dyDescent="0.3">
      <c r="A1085" s="15">
        <v>540623004</v>
      </c>
      <c r="B1085" s="1" t="s">
        <v>444</v>
      </c>
      <c r="E1085" s="1">
        <v>904329.14</v>
      </c>
      <c r="J1085" s="1">
        <f t="shared" ref="J1085:J1144" si="20">SUM(C1085:I1085)</f>
        <v>904329.14</v>
      </c>
    </row>
    <row r="1086" spans="1:10" x14ac:dyDescent="0.3">
      <c r="A1086" s="15">
        <v>55</v>
      </c>
      <c r="B1086" s="1" t="s">
        <v>445</v>
      </c>
      <c r="I1086" s="1">
        <v>30433.1</v>
      </c>
      <c r="J1086" s="1">
        <f t="shared" si="20"/>
        <v>30433.1</v>
      </c>
    </row>
    <row r="1087" spans="1:10" x14ac:dyDescent="0.3">
      <c r="A1087" s="15">
        <v>5501</v>
      </c>
      <c r="B1087" s="1" t="s">
        <v>192</v>
      </c>
      <c r="H1087" s="1">
        <v>7939.33</v>
      </c>
      <c r="J1087" s="1">
        <f t="shared" si="20"/>
        <v>7939.33</v>
      </c>
    </row>
    <row r="1088" spans="1:10" x14ac:dyDescent="0.3">
      <c r="A1088" s="15">
        <v>5501030</v>
      </c>
      <c r="B1088" s="1" t="s">
        <v>180</v>
      </c>
      <c r="F1088" s="1">
        <v>7939.33</v>
      </c>
      <c r="J1088" s="1">
        <f t="shared" si="20"/>
        <v>7939.33</v>
      </c>
    </row>
    <row r="1089" spans="1:10" x14ac:dyDescent="0.3">
      <c r="A1089" s="15">
        <v>550103001</v>
      </c>
      <c r="B1089" s="1" t="s">
        <v>180</v>
      </c>
      <c r="E1089" s="1">
        <v>7939.33</v>
      </c>
      <c r="J1089" s="1">
        <f t="shared" si="20"/>
        <v>7939.33</v>
      </c>
    </row>
    <row r="1090" spans="1:10" x14ac:dyDescent="0.3">
      <c r="A1090" s="15">
        <v>55010300104</v>
      </c>
      <c r="B1090" s="1" t="s">
        <v>444</v>
      </c>
      <c r="D1090" s="1">
        <v>7939.33</v>
      </c>
      <c r="J1090" s="1">
        <f t="shared" si="20"/>
        <v>7939.33</v>
      </c>
    </row>
    <row r="1091" spans="1:10" x14ac:dyDescent="0.3">
      <c r="A1091" s="15">
        <v>5501030010401</v>
      </c>
      <c r="B1091" s="1" t="s">
        <v>444</v>
      </c>
      <c r="C1091" s="1">
        <v>7939.33</v>
      </c>
      <c r="J1091" s="1">
        <f t="shared" si="20"/>
        <v>7939.33</v>
      </c>
    </row>
    <row r="1092" spans="1:10" x14ac:dyDescent="0.3">
      <c r="A1092" s="15">
        <v>5503</v>
      </c>
      <c r="B1092" s="1" t="s">
        <v>209</v>
      </c>
      <c r="H1092" s="1">
        <v>22493.77</v>
      </c>
      <c r="J1092" s="1">
        <f t="shared" si="20"/>
        <v>22493.77</v>
      </c>
    </row>
    <row r="1093" spans="1:10" x14ac:dyDescent="0.3">
      <c r="A1093" s="15">
        <v>5503010</v>
      </c>
      <c r="B1093" s="1" t="s">
        <v>186</v>
      </c>
      <c r="F1093" s="1">
        <v>22261.5</v>
      </c>
      <c r="J1093" s="1">
        <f t="shared" si="20"/>
        <v>22261.5</v>
      </c>
    </row>
    <row r="1094" spans="1:10" x14ac:dyDescent="0.3">
      <c r="A1094" s="15">
        <v>550301001</v>
      </c>
      <c r="B1094" s="1" t="s">
        <v>186</v>
      </c>
      <c r="E1094" s="1">
        <v>22261.5</v>
      </c>
      <c r="J1094" s="1">
        <f t="shared" si="20"/>
        <v>22261.5</v>
      </c>
    </row>
    <row r="1095" spans="1:10" x14ac:dyDescent="0.3">
      <c r="A1095" s="15">
        <v>55030100104</v>
      </c>
      <c r="B1095" s="1" t="s">
        <v>444</v>
      </c>
      <c r="D1095" s="1">
        <v>22261.5</v>
      </c>
      <c r="J1095" s="1">
        <f t="shared" si="20"/>
        <v>22261.5</v>
      </c>
    </row>
    <row r="1096" spans="1:10" x14ac:dyDescent="0.3">
      <c r="A1096" s="15">
        <v>5503010010401</v>
      </c>
      <c r="B1096" s="1" t="s">
        <v>446</v>
      </c>
      <c r="C1096" s="1">
        <v>22261.5</v>
      </c>
      <c r="J1096" s="1">
        <f t="shared" si="20"/>
        <v>22261.5</v>
      </c>
    </row>
    <row r="1097" spans="1:10" x14ac:dyDescent="0.3">
      <c r="A1097" s="15">
        <v>5503020</v>
      </c>
      <c r="B1097" s="1" t="s">
        <v>188</v>
      </c>
      <c r="F1097" s="1">
        <v>232.27</v>
      </c>
      <c r="J1097" s="1">
        <f t="shared" si="20"/>
        <v>232.27</v>
      </c>
    </row>
    <row r="1098" spans="1:10" x14ac:dyDescent="0.3">
      <c r="A1098" s="15">
        <v>550302001</v>
      </c>
      <c r="B1098" s="1" t="s">
        <v>188</v>
      </c>
      <c r="E1098" s="1">
        <v>232.27</v>
      </c>
      <c r="J1098" s="1">
        <f t="shared" si="20"/>
        <v>232.27</v>
      </c>
    </row>
    <row r="1099" spans="1:10" x14ac:dyDescent="0.3">
      <c r="A1099" s="15">
        <v>55030200104</v>
      </c>
      <c r="B1099" s="1" t="s">
        <v>444</v>
      </c>
      <c r="D1099" s="1">
        <v>232.27</v>
      </c>
      <c r="J1099" s="1">
        <f t="shared" si="20"/>
        <v>232.27</v>
      </c>
    </row>
    <row r="1100" spans="1:10" x14ac:dyDescent="0.3">
      <c r="A1100" s="15">
        <v>5503020010401</v>
      </c>
      <c r="B1100" s="1" t="s">
        <v>446</v>
      </c>
      <c r="C1100" s="1">
        <v>232.27</v>
      </c>
      <c r="J1100" s="1">
        <f t="shared" si="20"/>
        <v>232.27</v>
      </c>
    </row>
    <row r="1101" spans="1:10" x14ac:dyDescent="0.3">
      <c r="A1101" s="15">
        <v>57</v>
      </c>
      <c r="B1101" s="1" t="s">
        <v>447</v>
      </c>
      <c r="I1101" s="1">
        <v>2404154.5299999998</v>
      </c>
      <c r="J1101" s="1">
        <f t="shared" si="20"/>
        <v>2404154.5299999998</v>
      </c>
    </row>
    <row r="1102" spans="1:10" x14ac:dyDescent="0.3">
      <c r="A1102" s="15">
        <v>5701</v>
      </c>
      <c r="B1102" s="1" t="s">
        <v>448</v>
      </c>
      <c r="H1102" s="1">
        <v>553499.48</v>
      </c>
      <c r="J1102" s="1">
        <f t="shared" si="20"/>
        <v>553499.48</v>
      </c>
    </row>
    <row r="1103" spans="1:10" x14ac:dyDescent="0.3">
      <c r="A1103" s="15">
        <v>5701010</v>
      </c>
      <c r="B1103" s="1" t="s">
        <v>449</v>
      </c>
      <c r="F1103" s="1">
        <v>553499.48</v>
      </c>
      <c r="J1103" s="1">
        <f t="shared" si="20"/>
        <v>553499.48</v>
      </c>
    </row>
    <row r="1104" spans="1:10" x14ac:dyDescent="0.3">
      <c r="A1104" s="15">
        <v>570101001</v>
      </c>
      <c r="B1104" s="1" t="s">
        <v>450</v>
      </c>
      <c r="E1104" s="1">
        <v>553499.48</v>
      </c>
      <c r="J1104" s="1">
        <f t="shared" si="20"/>
        <v>553499.48</v>
      </c>
    </row>
    <row r="1105" spans="1:10" x14ac:dyDescent="0.3">
      <c r="A1105" s="15">
        <v>57010100101</v>
      </c>
      <c r="B1105" s="1" t="s">
        <v>451</v>
      </c>
      <c r="D1105" s="1">
        <v>33331.25</v>
      </c>
      <c r="J1105" s="1">
        <f t="shared" si="20"/>
        <v>33331.25</v>
      </c>
    </row>
    <row r="1106" spans="1:10" x14ac:dyDescent="0.3">
      <c r="A1106" s="15">
        <v>5701010010102</v>
      </c>
      <c r="B1106" s="1" t="s">
        <v>394</v>
      </c>
      <c r="C1106" s="1">
        <v>33331.25</v>
      </c>
      <c r="J1106" s="1">
        <f t="shared" si="20"/>
        <v>33331.25</v>
      </c>
    </row>
    <row r="1107" spans="1:10" x14ac:dyDescent="0.3">
      <c r="A1107" s="15">
        <v>57010100102</v>
      </c>
      <c r="B1107" s="1" t="s">
        <v>452</v>
      </c>
      <c r="D1107" s="1">
        <v>520168.23</v>
      </c>
      <c r="J1107" s="1">
        <f t="shared" si="20"/>
        <v>520168.23</v>
      </c>
    </row>
    <row r="1108" spans="1:10" x14ac:dyDescent="0.3">
      <c r="A1108" s="15">
        <v>5702</v>
      </c>
      <c r="B1108" s="1" t="s">
        <v>453</v>
      </c>
      <c r="H1108" s="1">
        <v>1690628.56</v>
      </c>
      <c r="J1108" s="1">
        <f t="shared" si="20"/>
        <v>1690628.56</v>
      </c>
    </row>
    <row r="1109" spans="1:10" x14ac:dyDescent="0.3">
      <c r="A1109" s="15">
        <v>570201</v>
      </c>
      <c r="B1109" s="1" t="s">
        <v>454</v>
      </c>
      <c r="G1109" s="1">
        <v>598689.86</v>
      </c>
      <c r="J1109" s="1">
        <f t="shared" si="20"/>
        <v>598689.86</v>
      </c>
    </row>
    <row r="1110" spans="1:10" x14ac:dyDescent="0.3">
      <c r="A1110" s="15">
        <v>5702011</v>
      </c>
      <c r="B1110" s="1" t="s">
        <v>454</v>
      </c>
      <c r="F1110" s="1">
        <v>598689.86</v>
      </c>
      <c r="J1110" s="1">
        <f t="shared" si="20"/>
        <v>598689.86</v>
      </c>
    </row>
    <row r="1111" spans="1:10" x14ac:dyDescent="0.3">
      <c r="A1111" s="15">
        <v>570201101</v>
      </c>
      <c r="B1111" s="1" t="s">
        <v>455</v>
      </c>
      <c r="E1111" s="1">
        <v>598689.86</v>
      </c>
      <c r="J1111" s="1">
        <f t="shared" si="20"/>
        <v>598689.86</v>
      </c>
    </row>
    <row r="1112" spans="1:10" x14ac:dyDescent="0.3">
      <c r="A1112" s="15">
        <v>5702021</v>
      </c>
      <c r="B1112" s="1" t="s">
        <v>456</v>
      </c>
      <c r="F1112" s="1">
        <v>541998.96</v>
      </c>
      <c r="J1112" s="1">
        <f t="shared" si="20"/>
        <v>541998.96</v>
      </c>
    </row>
    <row r="1113" spans="1:10" x14ac:dyDescent="0.3">
      <c r="A1113" s="15">
        <v>570202101</v>
      </c>
      <c r="B1113" s="1" t="s">
        <v>455</v>
      </c>
      <c r="E1113" s="1">
        <v>541998.96</v>
      </c>
      <c r="J1113" s="1">
        <f t="shared" si="20"/>
        <v>541998.96</v>
      </c>
    </row>
    <row r="1114" spans="1:10" x14ac:dyDescent="0.3">
      <c r="A1114" s="15">
        <v>5702031</v>
      </c>
      <c r="B1114" s="1" t="s">
        <v>457</v>
      </c>
      <c r="F1114" s="1">
        <v>25236.15</v>
      </c>
      <c r="J1114" s="1">
        <f t="shared" si="20"/>
        <v>25236.15</v>
      </c>
    </row>
    <row r="1115" spans="1:10" x14ac:dyDescent="0.3">
      <c r="A1115" s="15">
        <v>570203101</v>
      </c>
      <c r="B1115" s="1" t="s">
        <v>455</v>
      </c>
      <c r="E1115" s="1">
        <v>25236.15</v>
      </c>
      <c r="J1115" s="1">
        <f t="shared" si="20"/>
        <v>25236.15</v>
      </c>
    </row>
    <row r="1116" spans="1:10" x14ac:dyDescent="0.3">
      <c r="A1116" s="15">
        <v>5702041</v>
      </c>
      <c r="B1116" s="1" t="s">
        <v>458</v>
      </c>
      <c r="F1116" s="1">
        <v>524281.89</v>
      </c>
      <c r="J1116" s="1">
        <f t="shared" si="20"/>
        <v>524281.89</v>
      </c>
    </row>
    <row r="1117" spans="1:10" x14ac:dyDescent="0.3">
      <c r="A1117" s="15">
        <v>570204101</v>
      </c>
      <c r="B1117" s="1" t="s">
        <v>455</v>
      </c>
      <c r="E1117" s="1">
        <v>524281.89</v>
      </c>
      <c r="J1117" s="1">
        <f t="shared" si="20"/>
        <v>524281.89</v>
      </c>
    </row>
    <row r="1118" spans="1:10" x14ac:dyDescent="0.3">
      <c r="A1118" s="15">
        <v>5702051</v>
      </c>
      <c r="B1118" s="1" t="s">
        <v>459</v>
      </c>
      <c r="F1118" s="1">
        <v>421.7</v>
      </c>
      <c r="J1118" s="1">
        <f t="shared" si="20"/>
        <v>421.7</v>
      </c>
    </row>
    <row r="1119" spans="1:10" x14ac:dyDescent="0.3">
      <c r="A1119" s="15">
        <v>570205102</v>
      </c>
      <c r="B1119" s="1" t="s">
        <v>460</v>
      </c>
      <c r="E1119" s="1">
        <v>421.7</v>
      </c>
      <c r="J1119" s="1">
        <f t="shared" si="20"/>
        <v>421.7</v>
      </c>
    </row>
    <row r="1120" spans="1:10" x14ac:dyDescent="0.3">
      <c r="A1120" s="15">
        <v>5703</v>
      </c>
      <c r="B1120" s="1" t="s">
        <v>461</v>
      </c>
      <c r="H1120" s="1">
        <v>745.83</v>
      </c>
      <c r="J1120" s="1">
        <f t="shared" si="20"/>
        <v>745.83</v>
      </c>
    </row>
    <row r="1121" spans="1:10" x14ac:dyDescent="0.3">
      <c r="A1121" s="15">
        <v>5703040</v>
      </c>
      <c r="B1121" s="1" t="s">
        <v>462</v>
      </c>
      <c r="F1121" s="1">
        <v>745.83</v>
      </c>
      <c r="J1121" s="1">
        <f t="shared" si="20"/>
        <v>745.83</v>
      </c>
    </row>
    <row r="1122" spans="1:10" x14ac:dyDescent="0.3">
      <c r="A1122" s="15">
        <v>570304001</v>
      </c>
      <c r="B1122" s="1" t="s">
        <v>210</v>
      </c>
      <c r="E1122" s="1">
        <v>745.83</v>
      </c>
      <c r="J1122" s="1">
        <f t="shared" si="20"/>
        <v>745.83</v>
      </c>
    </row>
    <row r="1123" spans="1:10" x14ac:dyDescent="0.3">
      <c r="A1123" s="15">
        <v>5706</v>
      </c>
      <c r="B1123" s="1" t="s">
        <v>51</v>
      </c>
      <c r="H1123" s="1">
        <v>159280.66</v>
      </c>
      <c r="J1123" s="1">
        <f t="shared" si="20"/>
        <v>159280.66</v>
      </c>
    </row>
    <row r="1124" spans="1:10" x14ac:dyDescent="0.3">
      <c r="A1124" s="15">
        <v>5706030</v>
      </c>
      <c r="B1124" s="1" t="s">
        <v>425</v>
      </c>
      <c r="F1124" s="1">
        <v>3.87</v>
      </c>
      <c r="J1124" s="1">
        <f t="shared" si="20"/>
        <v>3.87</v>
      </c>
    </row>
    <row r="1125" spans="1:10" x14ac:dyDescent="0.3">
      <c r="A1125" s="15">
        <v>5706090</v>
      </c>
      <c r="B1125" s="1" t="s">
        <v>463</v>
      </c>
      <c r="F1125" s="1">
        <v>159276.79</v>
      </c>
      <c r="J1125" s="1">
        <f t="shared" si="20"/>
        <v>159276.79</v>
      </c>
    </row>
    <row r="1126" spans="1:10" x14ac:dyDescent="0.3">
      <c r="A1126" s="15">
        <v>570609001</v>
      </c>
      <c r="B1126" s="1" t="s">
        <v>464</v>
      </c>
      <c r="E1126" s="1">
        <v>159276.79</v>
      </c>
      <c r="J1126" s="1">
        <f t="shared" si="20"/>
        <v>159276.79</v>
      </c>
    </row>
    <row r="1127" spans="1:10" x14ac:dyDescent="0.3">
      <c r="A1127" s="15">
        <v>58</v>
      </c>
      <c r="B1127" s="1" t="s">
        <v>473</v>
      </c>
      <c r="I1127" s="1">
        <v>593074.9</v>
      </c>
      <c r="J1127" s="1">
        <f t="shared" si="20"/>
        <v>593074.9</v>
      </c>
    </row>
    <row r="1128" spans="1:10" x14ac:dyDescent="0.3">
      <c r="A1128" s="15">
        <v>5802</v>
      </c>
      <c r="B1128" s="1" t="s">
        <v>474</v>
      </c>
      <c r="H1128" s="1">
        <v>593074.9</v>
      </c>
      <c r="J1128" s="1">
        <f t="shared" si="20"/>
        <v>593074.9</v>
      </c>
    </row>
    <row r="1129" spans="1:10" x14ac:dyDescent="0.3">
      <c r="A1129" s="15">
        <v>5802090</v>
      </c>
      <c r="B1129" s="1" t="s">
        <v>475</v>
      </c>
      <c r="F1129" s="1">
        <v>593074.9</v>
      </c>
      <c r="J1129" s="1">
        <f t="shared" si="20"/>
        <v>593074.9</v>
      </c>
    </row>
    <row r="1130" spans="1:10" x14ac:dyDescent="0.3">
      <c r="A1130" s="15">
        <v>580209001</v>
      </c>
      <c r="B1130" s="1" t="s">
        <v>496</v>
      </c>
      <c r="E1130" s="1">
        <v>399857.4</v>
      </c>
      <c r="J1130" s="1">
        <f t="shared" si="20"/>
        <v>399857.4</v>
      </c>
    </row>
    <row r="1131" spans="1:10" x14ac:dyDescent="0.3">
      <c r="A1131" s="15">
        <v>580209008</v>
      </c>
      <c r="B1131" s="1" t="s">
        <v>479</v>
      </c>
      <c r="E1131" s="1">
        <v>193217.5</v>
      </c>
      <c r="J1131" s="1">
        <f t="shared" si="20"/>
        <v>193217.5</v>
      </c>
    </row>
    <row r="1132" spans="1:10" x14ac:dyDescent="0.3">
      <c r="A1132" s="15">
        <v>59</v>
      </c>
      <c r="B1132" s="1" t="s">
        <v>465</v>
      </c>
      <c r="I1132" s="1">
        <v>1342568.59</v>
      </c>
      <c r="J1132" s="1">
        <f t="shared" si="20"/>
        <v>1342568.59</v>
      </c>
    </row>
    <row r="1133" spans="1:10" x14ac:dyDescent="0.3">
      <c r="A1133" s="15">
        <v>5901</v>
      </c>
      <c r="B1133" s="1" t="s">
        <v>466</v>
      </c>
      <c r="H1133" s="1">
        <v>1342568.59</v>
      </c>
      <c r="J1133" s="1">
        <f t="shared" si="20"/>
        <v>1342568.59</v>
      </c>
    </row>
    <row r="1134" spans="1:10" x14ac:dyDescent="0.3">
      <c r="A1134" s="15">
        <v>5901040</v>
      </c>
      <c r="B1134" s="1" t="s">
        <v>510</v>
      </c>
      <c r="F1134" s="1">
        <v>0.59</v>
      </c>
      <c r="J1134" s="1">
        <f t="shared" si="20"/>
        <v>0.59</v>
      </c>
    </row>
    <row r="1135" spans="1:10" x14ac:dyDescent="0.3">
      <c r="A1135" s="15">
        <v>590104001</v>
      </c>
      <c r="B1135" s="1" t="s">
        <v>497</v>
      </c>
      <c r="E1135" s="1">
        <v>0.59</v>
      </c>
      <c r="J1135" s="1">
        <f t="shared" si="20"/>
        <v>0.59</v>
      </c>
    </row>
    <row r="1136" spans="1:10" x14ac:dyDescent="0.3">
      <c r="A1136" s="15">
        <v>59010400101</v>
      </c>
      <c r="B1136" s="1" t="s">
        <v>177</v>
      </c>
      <c r="D1136" s="1">
        <v>0.59</v>
      </c>
      <c r="J1136" s="1">
        <f t="shared" si="20"/>
        <v>0.59</v>
      </c>
    </row>
    <row r="1137" spans="1:10" x14ac:dyDescent="0.3">
      <c r="A1137" s="15">
        <v>5901060</v>
      </c>
      <c r="B1137" s="1" t="s">
        <v>467</v>
      </c>
      <c r="F1137" s="1">
        <v>354497.77</v>
      </c>
      <c r="J1137" s="1">
        <f t="shared" si="20"/>
        <v>354497.77</v>
      </c>
    </row>
    <row r="1138" spans="1:10" x14ac:dyDescent="0.3">
      <c r="A1138" s="15">
        <v>590106003</v>
      </c>
      <c r="B1138" s="1" t="s">
        <v>238</v>
      </c>
      <c r="E1138" s="1">
        <v>354497.77</v>
      </c>
      <c r="J1138" s="1">
        <f t="shared" si="20"/>
        <v>354497.77</v>
      </c>
    </row>
    <row r="1139" spans="1:10" x14ac:dyDescent="0.3">
      <c r="A1139" s="15">
        <v>59010600301</v>
      </c>
      <c r="B1139" s="1" t="s">
        <v>186</v>
      </c>
      <c r="D1139" s="1">
        <v>354497.77</v>
      </c>
      <c r="J1139" s="1">
        <f t="shared" si="20"/>
        <v>354497.77</v>
      </c>
    </row>
    <row r="1140" spans="1:10" x14ac:dyDescent="0.3">
      <c r="A1140" s="15">
        <v>5901090</v>
      </c>
      <c r="B1140" s="1" t="s">
        <v>468</v>
      </c>
      <c r="F1140" s="1">
        <v>988070.23</v>
      </c>
      <c r="J1140" s="1">
        <f t="shared" si="20"/>
        <v>988070.23</v>
      </c>
    </row>
    <row r="1141" spans="1:10" x14ac:dyDescent="0.3">
      <c r="A1141" s="15">
        <v>590109001</v>
      </c>
      <c r="B1141" s="1" t="s">
        <v>468</v>
      </c>
      <c r="E1141" s="1">
        <v>900979.63</v>
      </c>
      <c r="J1141" s="1">
        <f t="shared" si="20"/>
        <v>900979.63</v>
      </c>
    </row>
    <row r="1142" spans="1:10" x14ac:dyDescent="0.3">
      <c r="A1142" s="15">
        <v>590109004</v>
      </c>
      <c r="B1142" s="1" t="s">
        <v>498</v>
      </c>
      <c r="E1142" s="1">
        <v>87090.6</v>
      </c>
      <c r="J1142" s="1">
        <f t="shared" si="20"/>
        <v>87090.6</v>
      </c>
    </row>
    <row r="1143" spans="1:10" x14ac:dyDescent="0.3">
      <c r="A1143" s="15"/>
      <c r="B1143" s="2"/>
      <c r="C1143" s="3"/>
      <c r="D1143" s="3"/>
      <c r="E1143" s="3"/>
      <c r="F1143" s="3"/>
      <c r="G1143" s="3"/>
      <c r="H1143" s="3"/>
      <c r="I1143" s="3"/>
      <c r="J1143" s="3"/>
    </row>
    <row r="1144" spans="1:10" s="13" customFormat="1" x14ac:dyDescent="0.3">
      <c r="A1144" s="12"/>
      <c r="B1144" s="16" t="s">
        <v>138</v>
      </c>
      <c r="C1144" s="16"/>
      <c r="D1144" s="16"/>
      <c r="E1144" s="16"/>
      <c r="F1144" s="16"/>
      <c r="G1144" s="16"/>
      <c r="H1144" s="16"/>
      <c r="I1144" s="16">
        <v>73120621.489999995</v>
      </c>
      <c r="J1144" s="16">
        <f t="shared" si="20"/>
        <v>73120621.489999995</v>
      </c>
    </row>
    <row r="1145" spans="1:10" x14ac:dyDescent="0.3">
      <c r="A1145" s="15"/>
      <c r="B1145" s="2"/>
      <c r="C1145" s="3"/>
      <c r="D1145" s="3"/>
      <c r="E1145" s="3"/>
      <c r="F1145" s="3"/>
      <c r="G1145" s="3"/>
      <c r="H1145" s="3"/>
      <c r="I1145" s="3"/>
      <c r="J1145" s="3"/>
    </row>
    <row r="1146" spans="1:10" s="13" customFormat="1" x14ac:dyDescent="0.3">
      <c r="A1146" s="12"/>
      <c r="B1146" s="13" t="s">
        <v>139</v>
      </c>
      <c r="C1146" s="14"/>
      <c r="D1146" s="14"/>
      <c r="E1146" s="14"/>
      <c r="F1146" s="14"/>
      <c r="G1146" s="14"/>
      <c r="H1146" s="14"/>
      <c r="I1146" s="14"/>
      <c r="J1146" s="14"/>
    </row>
    <row r="1147" spans="1:10" x14ac:dyDescent="0.3">
      <c r="A1147" s="15"/>
      <c r="B1147" s="2"/>
      <c r="C1147" s="3"/>
      <c r="D1147" s="3"/>
      <c r="E1147" s="3"/>
      <c r="F1147" s="3"/>
      <c r="G1147" s="3"/>
      <c r="H1147" s="3"/>
      <c r="I1147" s="3"/>
      <c r="J1147" s="3"/>
    </row>
    <row r="1148" spans="1:10" x14ac:dyDescent="0.3">
      <c r="A1148" s="15">
        <v>71</v>
      </c>
      <c r="B1148" s="1" t="s">
        <v>140</v>
      </c>
      <c r="I1148" s="1">
        <v>19518697334.509998</v>
      </c>
      <c r="J1148" s="1">
        <f>SUM(C1148:I1148)</f>
        <v>19518697334.509998</v>
      </c>
    </row>
    <row r="1149" spans="1:10" x14ac:dyDescent="0.3">
      <c r="A1149" s="15"/>
      <c r="B1149" s="2"/>
      <c r="C1149" s="3"/>
      <c r="D1149" s="3"/>
      <c r="E1149" s="3"/>
      <c r="F1149" s="3"/>
      <c r="G1149" s="3"/>
      <c r="H1149" s="3"/>
      <c r="I1149" s="3"/>
      <c r="J1149" s="3"/>
    </row>
    <row r="1150" spans="1:10" s="13" customFormat="1" x14ac:dyDescent="0.3">
      <c r="A1150" s="12"/>
      <c r="B1150" s="16" t="s">
        <v>141</v>
      </c>
      <c r="C1150" s="16"/>
      <c r="D1150" s="16"/>
      <c r="E1150" s="16"/>
      <c r="F1150" s="16"/>
      <c r="G1150" s="16"/>
      <c r="H1150" s="16"/>
      <c r="I1150" s="16">
        <v>19518697334.509998</v>
      </c>
      <c r="J1150" s="16">
        <f t="shared" ref="J1150" si="21">SUM(C1150:I1150)</f>
        <v>19518697334.509998</v>
      </c>
    </row>
    <row r="1151" spans="1:10" x14ac:dyDescent="0.3">
      <c r="A1151" s="15"/>
      <c r="B1151" s="2"/>
      <c r="C1151" s="3"/>
      <c r="D1151" s="3"/>
      <c r="E1151" s="3"/>
      <c r="F1151" s="3"/>
      <c r="G1151" s="3"/>
      <c r="H1151" s="3"/>
      <c r="I1151" s="3"/>
      <c r="J1151" s="3"/>
    </row>
    <row r="1152" spans="1:10" s="13" customFormat="1" x14ac:dyDescent="0.3">
      <c r="A1152" s="12"/>
      <c r="B1152" s="13" t="s">
        <v>142</v>
      </c>
      <c r="C1152" s="14"/>
      <c r="D1152" s="14"/>
      <c r="E1152" s="14"/>
      <c r="F1152" s="14"/>
      <c r="G1152" s="14"/>
      <c r="H1152" s="14"/>
      <c r="I1152" s="14"/>
      <c r="J1152" s="14"/>
    </row>
    <row r="1153" spans="1:10" x14ac:dyDescent="0.3">
      <c r="A1153" s="15"/>
      <c r="B1153" s="2"/>
      <c r="C1153" s="3"/>
      <c r="D1153" s="3"/>
      <c r="E1153" s="3"/>
      <c r="F1153" s="3"/>
      <c r="G1153" s="3"/>
      <c r="H1153" s="3"/>
      <c r="I1153" s="3"/>
      <c r="J1153" s="3"/>
    </row>
    <row r="1154" spans="1:10" x14ac:dyDescent="0.3">
      <c r="A1154" s="15">
        <v>91</v>
      </c>
      <c r="B1154" s="1" t="s">
        <v>143</v>
      </c>
      <c r="I1154" s="1">
        <v>50940804.960000001</v>
      </c>
      <c r="J1154" s="1">
        <f>SUM(C1154:I1154)</f>
        <v>50940804.960000001</v>
      </c>
    </row>
    <row r="1155" spans="1:10" x14ac:dyDescent="0.3">
      <c r="A1155" s="15"/>
      <c r="B1155" s="2"/>
      <c r="C1155" s="3"/>
      <c r="D1155" s="3"/>
      <c r="E1155" s="3"/>
      <c r="F1155" s="3"/>
      <c r="G1155" s="3"/>
      <c r="H1155" s="3"/>
      <c r="I1155" s="3"/>
      <c r="J1155" s="3"/>
    </row>
    <row r="1156" spans="1:10" s="13" customFormat="1" x14ac:dyDescent="0.3">
      <c r="A1156" s="12"/>
      <c r="B1156" s="16" t="s">
        <v>144</v>
      </c>
      <c r="C1156" s="16"/>
      <c r="D1156" s="16"/>
      <c r="E1156" s="16"/>
      <c r="F1156" s="16"/>
      <c r="G1156" s="16"/>
      <c r="H1156" s="16"/>
      <c r="I1156" s="16">
        <v>50940804.960000001</v>
      </c>
      <c r="J1156" s="16">
        <f t="shared" ref="J1156" si="22">SUM(C1156:I1156)</f>
        <v>50940804.960000001</v>
      </c>
    </row>
    <row r="1166" spans="1:10" x14ac:dyDescent="0.3">
      <c r="B1166" s="24"/>
      <c r="D1166" s="24"/>
      <c r="E1166" s="24"/>
      <c r="F1166" s="24"/>
      <c r="H1166" s="24"/>
      <c r="I1166" s="24"/>
      <c r="J1166" s="24"/>
    </row>
    <row r="1167" spans="1:10" x14ac:dyDescent="0.3">
      <c r="B1167" s="25" t="s">
        <v>145</v>
      </c>
      <c r="D1167" s="30" t="s">
        <v>146</v>
      </c>
      <c r="E1167" s="30"/>
      <c r="F1167" s="30"/>
      <c r="H1167" s="30" t="s">
        <v>147</v>
      </c>
      <c r="I1167" s="30"/>
      <c r="J1167" s="30"/>
    </row>
  </sheetData>
  <autoFilter ref="A6:M1483" xr:uid="{00000000-0009-0000-0000-000000000000}"/>
  <mergeCells count="6">
    <mergeCell ref="A1:E1"/>
    <mergeCell ref="L1:M1"/>
    <mergeCell ref="A2:E2"/>
    <mergeCell ref="A3:E3"/>
    <mergeCell ref="D1167:F1167"/>
    <mergeCell ref="H1167:J11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18"/>
  <sheetViews>
    <sheetView workbookViewId="0">
      <selection activeCell="A17" sqref="A17"/>
    </sheetView>
  </sheetViews>
  <sheetFormatPr baseColWidth="10" defaultRowHeight="14.5" x14ac:dyDescent="0.35"/>
  <cols>
    <col min="1" max="1" width="29.453125" bestFit="1" customWidth="1"/>
    <col min="2" max="2" width="17.81640625" bestFit="1" customWidth="1"/>
    <col min="3" max="3" width="14.1796875" bestFit="1" customWidth="1"/>
    <col min="4" max="4" width="13.1796875" bestFit="1" customWidth="1"/>
  </cols>
  <sheetData>
    <row r="6" spans="1:4" x14ac:dyDescent="0.35">
      <c r="A6" s="18" t="s">
        <v>62</v>
      </c>
      <c r="B6" s="19">
        <f>SUMIF(Hoja1!$B:$B,check!A6,Hoja1!$J:$J)</f>
        <v>89485099.430000007</v>
      </c>
    </row>
    <row r="7" spans="1:4" x14ac:dyDescent="0.35">
      <c r="A7" s="18" t="s">
        <v>65</v>
      </c>
      <c r="B7" s="19">
        <f>SUMIF(Hoja1!$B:$B,check!A7,Hoja1!$J:$J)</f>
        <v>68935205.409999996</v>
      </c>
    </row>
    <row r="9" spans="1:4" x14ac:dyDescent="0.35">
      <c r="A9" s="18" t="s">
        <v>123</v>
      </c>
      <c r="B9" s="19">
        <f>SUMIF(Hoja1!$B:$B,check!A9,Hoja1!$J:$J)</f>
        <v>58127440.5</v>
      </c>
      <c r="C9" s="20"/>
      <c r="D9" s="20"/>
    </row>
    <row r="10" spans="1:4" x14ac:dyDescent="0.35">
      <c r="A10" s="18" t="s">
        <v>137</v>
      </c>
      <c r="B10" s="19">
        <f>SUMIF(Hoja1!$B:$B,check!A10,Hoja1!$J:$J)</f>
        <v>27172242.850000001</v>
      </c>
      <c r="C10" s="20"/>
    </row>
    <row r="11" spans="1:4" x14ac:dyDescent="0.35">
      <c r="A11" s="18" t="s">
        <v>138</v>
      </c>
      <c r="B11" s="19">
        <f>SUMIF(Hoja1!$B:$B,check!A11,Hoja1!$J:$J)</f>
        <v>73120621.489999995</v>
      </c>
      <c r="C11" s="20"/>
      <c r="D11" s="20"/>
    </row>
    <row r="12" spans="1:4" x14ac:dyDescent="0.35">
      <c r="A12" s="22" t="s">
        <v>155</v>
      </c>
      <c r="B12" s="23">
        <f>+B6+B7-B9-B10-B11</f>
        <v>0</v>
      </c>
      <c r="C12" s="20"/>
    </row>
    <row r="13" spans="1:4" x14ac:dyDescent="0.35">
      <c r="B13" s="20"/>
      <c r="C13" s="20"/>
    </row>
    <row r="14" spans="1:4" x14ac:dyDescent="0.35">
      <c r="B14" s="21"/>
    </row>
    <row r="15" spans="1:4" x14ac:dyDescent="0.35">
      <c r="A15" s="18" t="s">
        <v>73</v>
      </c>
      <c r="B15" s="19">
        <f>SUMIF(Hoja1!$B:$B,check!A15,Hoja1!$J:$J)</f>
        <v>19518697334.509998</v>
      </c>
    </row>
    <row r="16" spans="1:4" x14ac:dyDescent="0.35">
      <c r="A16" s="18" t="s">
        <v>141</v>
      </c>
      <c r="B16" s="19">
        <f>SUMIF(Hoja1!$B:$B,check!A16,Hoja1!$J:$J)</f>
        <v>19518697334.509998</v>
      </c>
    </row>
    <row r="17" spans="1:2" x14ac:dyDescent="0.35">
      <c r="A17" s="18" t="s">
        <v>79</v>
      </c>
      <c r="B17" s="19">
        <f>SUMIF(Hoja1!$B:$B,check!A17,Hoja1!$J:$J)</f>
        <v>50940804.960000001</v>
      </c>
    </row>
    <row r="18" spans="1:2" x14ac:dyDescent="0.35">
      <c r="A18" s="18" t="s">
        <v>144</v>
      </c>
      <c r="B18" s="19">
        <f>SUMIF(Hoja1!$B:$B,check!A18,Hoja1!$J:$J)</f>
        <v>50940804.960000001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Elizabeth Garcia Monge</dc:creator>
  <cp:lastModifiedBy>Karla Yesenia Beltran Aguirre</cp:lastModifiedBy>
  <dcterms:created xsi:type="dcterms:W3CDTF">2019-02-07T19:14:09Z</dcterms:created>
  <dcterms:modified xsi:type="dcterms:W3CDTF">2026-07-06T22:57:21Z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