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5/"/>
    </mc:Choice>
  </mc:AlternateContent>
  <xr:revisionPtr revIDLastSave="264" documentId="8_{4366B3E5-FC6C-494E-8228-3A197258DC12}" xr6:coauthVersionLast="47" xr6:coauthVersionMax="47" xr10:uidLastSave="{CB845543-318F-4BF3-B209-7D55F90FC8A6}"/>
  <bookViews>
    <workbookView xWindow="-120" yWindow="-120" windowWidth="29040" windowHeight="15840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B61" i="12"/>
  <c r="B8" i="12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s="1"/>
</calcChain>
</file>

<file path=xl/sharedStrings.xml><?xml version="1.0" encoding="utf-8"?>
<sst xmlns="http://schemas.openxmlformats.org/spreadsheetml/2006/main" count="123" uniqueCount="118">
  <si>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</si>
  <si>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</si>
  <si>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</si>
  <si>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</si>
  <si>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</si>
  <si>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</si>
  <si>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</si>
  <si>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</si>
  <si>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</si>
  <si>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</si>
  <si>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</si>
  <si>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</si>
  <si>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</si>
  <si>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</si>
  <si>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</si>
  <si>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</si>
  <si>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</si>
  <si>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</si>
  <si>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</si>
  <si>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</si>
  <si>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</si>
  <si>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</si>
  <si>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</si>
  <si>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</si>
  <si>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</si>
  <si>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</si>
  <si>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</si>
  <si>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</si>
  <si>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</si>
  <si>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</si>
  <si>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</si>
  <si>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</si>
  <si>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</si>
  <si>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</si>
  <si>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</si>
  <si>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</si>
  <si>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</si>
  <si>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</si>
  <si>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</si>
  <si>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</si>
  <si>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</si>
  <si>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</si>
  <si>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</si>
  <si>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</si>
  <si>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</si>
  <si>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</si>
  <si>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</si>
  <si>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</si>
  <si>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</si>
  <si>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</si>
  <si>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</si>
  <si>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</si>
  <si>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</si>
  <si>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</si>
  <si>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</si>
  <si>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</si>
  <si>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</si>
  <si>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</si>
  <si>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</si>
  <si>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</si>
  <si>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</si>
  <si>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</si>
  <si>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</si>
  <si>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</si>
  <si>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</si>
  <si>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</si>
  <si>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</si>
  <si>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</si>
  <si>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</si>
  <si>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</si>
  <si>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</si>
  <si>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</si>
  <si>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</si>
  <si>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</si>
  <si>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</si>
  <si>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</si>
  <si>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</si>
  <si>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</si>
  <si>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</si>
  <si>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</si>
  <si>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</si>
  <si>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</si>
  <si>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</si>
  <si>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</si>
  <si>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</si>
  <si>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</si>
  <si>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</si>
  <si>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</si>
  <si>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</si>
  <si>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</si>
  <si>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</si>
  <si>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</si>
  <si>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</si>
  <si>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</si>
  <si>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</si>
  <si>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</si>
  <si>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</si>
  <si>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</si>
  <si>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</si>
  <si>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</si>
  <si>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</si>
  <si>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</si>
  <si>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</si>
  <si>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</si>
  <si>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</si>
  <si>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</si>
  <si>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</si>
  <si>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</si>
  <si>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</si>
  <si>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</si>
  <si>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</si>
  <si>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</si>
  <si>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</si>
  <si>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</si>
  <si>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</si>
  <si>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Ganancia por acción (básica) de las operaciones que continuan atribuibles a los accionistas de la matriz (expresado en dólares por acción).</t>
  </si>
  <si>
    <t>Al 30 de noviembre de 2025</t>
  </si>
  <si>
    <t>Por el período de once meses que terminó el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</si>
</sst>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  <xf numFmtId="0" fontId="0" fillId="0" borderId="0" xfId="0" applyAlignment="1">
      <alignment horizontal="left" wrapText="1"/>
    </xf>
    <xf numFmtId="44" fontId="7" fillId="0" borderId="4" xfId="3" applyFont="1" applyFill="1" applyBorder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tabSelected="1" topLeftCell="A48" zoomScale="115" zoomScaleNormal="115" workbookViewId="0">
      <selection activeCell="D80" sqref="D80"/>
    </sheetView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116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152080.70000000001</v>
      </c>
    </row>
    <row r="8" spans="1:2" x14ac:dyDescent="0.25">
      <c r="A8" s="6" t="s">
        <v>11</v>
      </c>
      <c r="B8" s="9">
        <f>B10+B11</f>
        <v>152980.4</v>
      </c>
    </row>
    <row r="9" spans="1:2" hidden="1" x14ac:dyDescent="0.25">
      <c r="A9" s="10" t="s">
        <v>12</v>
      </c>
      <c r="B9" s="11">
        <v>0</v>
      </c>
    </row>
    <row r="10" spans="1:2" x14ac:dyDescent="0.25">
      <c r="A10" s="10" t="s">
        <v>13</v>
      </c>
      <c r="B10" s="11">
        <v>38098.6</v>
      </c>
    </row>
    <row r="11" spans="1:2" x14ac:dyDescent="0.25">
      <c r="A11" s="10" t="s">
        <v>14</v>
      </c>
      <c r="B11" s="11">
        <v>114881.8</v>
      </c>
    </row>
    <row r="12" spans="1:2" hidden="1" x14ac:dyDescent="0.25">
      <c r="A12" t="s">
        <v>15</v>
      </c>
      <c r="B12" s="11">
        <v>0</v>
      </c>
    </row>
    <row r="13" spans="1:2" hidden="1" outlineLevel="1" x14ac:dyDescent="0.25">
      <c r="A13" s="6" t="s">
        <v>96</v>
      </c>
      <c r="B13" s="9">
        <v>0</v>
      </c>
    </row>
    <row r="14" spans="1:2" collapsed="1" x14ac:dyDescent="0.25">
      <c r="A14" s="6" t="s">
        <v>16</v>
      </c>
      <c r="B14" s="9">
        <f>SUM(B15:B18)</f>
        <v>656242.6</v>
      </c>
    </row>
    <row r="15" spans="1:2" s="18" customFormat="1" outlineLevel="1" x14ac:dyDescent="0.25">
      <c r="A15" s="16" t="s">
        <v>45</v>
      </c>
      <c r="B15" s="17">
        <v>108679.8</v>
      </c>
    </row>
    <row r="16" spans="1:2" s="18" customFormat="1" outlineLevel="1" x14ac:dyDescent="0.25">
      <c r="A16" s="16" t="s">
        <v>46</v>
      </c>
      <c r="B16" s="17">
        <v>552165.6</v>
      </c>
    </row>
    <row r="17" spans="1:2" s="18" customFormat="1" outlineLevel="1" x14ac:dyDescent="0.25">
      <c r="A17" s="16" t="s">
        <v>47</v>
      </c>
      <c r="B17" s="17">
        <v>16579.7</v>
      </c>
    </row>
    <row r="18" spans="1:2" s="18" customFormat="1" outlineLevel="1" x14ac:dyDescent="0.25">
      <c r="A18" s="16" t="s">
        <v>97</v>
      </c>
      <c r="B18" s="17">
        <v>-21182.5</v>
      </c>
    </row>
    <row r="19" spans="1:2" x14ac:dyDescent="0.25">
      <c r="A19" s="6" t="s">
        <v>17</v>
      </c>
      <c r="B19" s="9">
        <v>5374.6</v>
      </c>
    </row>
    <row r="20" spans="1:2" x14ac:dyDescent="0.25">
      <c r="A20" s="6" t="s">
        <v>18</v>
      </c>
      <c r="B20" s="9">
        <v>25466.5</v>
      </c>
    </row>
    <row r="21" spans="1:2" x14ac:dyDescent="0.25">
      <c r="A21" s="6" t="s">
        <v>19</v>
      </c>
      <c r="B21" s="9">
        <v>244.3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3911.5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996300.6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878830.9</v>
      </c>
    </row>
    <row r="33" spans="1:2" s="18" customFormat="1" outlineLevel="1" x14ac:dyDescent="0.25">
      <c r="A33" s="16" t="s">
        <v>48</v>
      </c>
      <c r="B33" s="17">
        <v>704169.9</v>
      </c>
    </row>
    <row r="34" spans="1:2" s="18" customFormat="1" hidden="1" outlineLevel="1" x14ac:dyDescent="0.25">
      <c r="A34" s="16" t="s">
        <v>49</v>
      </c>
      <c r="B34" s="17">
        <v>0</v>
      </c>
    </row>
    <row r="35" spans="1:2" s="18" customFormat="1" outlineLevel="1" x14ac:dyDescent="0.25">
      <c r="A35" s="16" t="s">
        <v>50</v>
      </c>
      <c r="B35" s="17">
        <v>162223.9</v>
      </c>
    </row>
    <row r="36" spans="1:2" s="18" customFormat="1" outlineLevel="1" x14ac:dyDescent="0.25">
      <c r="A36" s="16" t="s">
        <v>51</v>
      </c>
      <c r="B36" s="17">
        <v>12437.1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2803</v>
      </c>
    </row>
    <row r="41" spans="1:2" x14ac:dyDescent="0.25">
      <c r="A41" s="6" t="s">
        <v>1</v>
      </c>
      <c r="B41" s="9">
        <v>7013.8</v>
      </c>
    </row>
    <row r="42" spans="1:2" x14ac:dyDescent="0.25">
      <c r="A42" s="6" t="s">
        <v>2</v>
      </c>
      <c r="B42" s="9">
        <v>1015.9</v>
      </c>
    </row>
    <row r="43" spans="1:2" x14ac:dyDescent="0.25">
      <c r="A43" s="6" t="s">
        <v>30</v>
      </c>
      <c r="B43" s="12">
        <v>1301.9000000000001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890965.50000000012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6052.3</v>
      </c>
    </row>
    <row r="52" spans="1:2" x14ac:dyDescent="0.25">
      <c r="A52" s="16" t="s">
        <v>35</v>
      </c>
      <c r="B52" s="11">
        <v>6052.3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10317.700000000001</v>
      </c>
    </row>
    <row r="55" spans="1:2" x14ac:dyDescent="0.25">
      <c r="A55" s="16" t="s">
        <v>98</v>
      </c>
      <c r="B55" s="11">
        <v>1062.7</v>
      </c>
    </row>
    <row r="56" spans="1:2" x14ac:dyDescent="0.25">
      <c r="A56" s="16" t="s">
        <v>114</v>
      </c>
      <c r="B56" s="11">
        <v>9255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8722.4</v>
      </c>
    </row>
    <row r="59" spans="1:2" x14ac:dyDescent="0.25">
      <c r="A59" s="16" t="s">
        <v>39</v>
      </c>
      <c r="B59" s="11">
        <v>8722.4</v>
      </c>
    </row>
    <row r="60" spans="1:2" hidden="1" x14ac:dyDescent="0.25">
      <c r="A60" s="10" t="s">
        <v>40</v>
      </c>
      <c r="B60" s="11">
        <v>0</v>
      </c>
    </row>
    <row r="61" spans="1:2" x14ac:dyDescent="0.25">
      <c r="A61" s="6" t="s">
        <v>41</v>
      </c>
      <c r="B61" s="12">
        <f>B62+B63</f>
        <v>242.7</v>
      </c>
    </row>
    <row r="62" spans="1:2" hidden="1" outlineLevel="1" x14ac:dyDescent="0.25">
      <c r="A62" s="10" t="s">
        <v>42</v>
      </c>
      <c r="B62" s="11">
        <v>242.7</v>
      </c>
    </row>
    <row r="63" spans="1:2" hidden="1" outlineLevel="1" x14ac:dyDescent="0.25">
      <c r="A63" s="10" t="s">
        <v>43</v>
      </c>
      <c r="B63" s="11">
        <v>0</v>
      </c>
    </row>
    <row r="64" spans="1:2" hidden="1" outlineLevel="1" x14ac:dyDescent="0.25">
      <c r="A64" t="s">
        <v>44</v>
      </c>
      <c r="B64" s="12">
        <v>0</v>
      </c>
    </row>
    <row r="65" spans="1:2" ht="3" customHeight="1" collapsed="1" x14ac:dyDescent="0.25">
      <c r="B65" s="11">
        <v>0</v>
      </c>
    </row>
    <row r="66" spans="1:2" x14ac:dyDescent="0.25">
      <c r="A66" s="6" t="s">
        <v>4</v>
      </c>
      <c r="B66" s="22">
        <f>B50+B51+B54+B58+B61</f>
        <v>105335.09999999999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996300.60000000009</v>
      </c>
    </row>
    <row r="69" spans="1:2" ht="15.75" thickTop="1" x14ac:dyDescent="0.25"/>
    <row r="71" spans="1:2" x14ac:dyDescent="0.25">
      <c r="B71" s="25">
        <f>B68-B26</f>
        <v>0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4"/>
  <sheetViews>
    <sheetView showGridLines="0" zoomScale="120" zoomScaleNormal="120" workbookViewId="0">
      <selection activeCell="A29" sqref="A29"/>
    </sheetView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117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74781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12881</v>
      </c>
    </row>
    <row r="10" spans="1:3" x14ac:dyDescent="0.25">
      <c r="A10" t="s">
        <v>57</v>
      </c>
      <c r="C10" s="11">
        <v>61900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x14ac:dyDescent="0.25">
      <c r="A13" s="6" t="s">
        <v>99</v>
      </c>
      <c r="B13" s="6"/>
      <c r="C13" s="12">
        <f>SUM(C14:C18)</f>
        <v>-42068.7</v>
      </c>
    </row>
    <row r="14" spans="1:3" x14ac:dyDescent="0.25">
      <c r="A14" t="s">
        <v>100</v>
      </c>
      <c r="C14" s="11">
        <v>-29923.4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-1157.5</v>
      </c>
    </row>
    <row r="17" spans="1:3" x14ac:dyDescent="0.25">
      <c r="A17" t="s">
        <v>102</v>
      </c>
      <c r="C17" s="11">
        <v>-10945.1</v>
      </c>
    </row>
    <row r="18" spans="1:3" x14ac:dyDescent="0.25">
      <c r="A18" t="s">
        <v>103</v>
      </c>
      <c r="C18" s="15">
        <v>-42.7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32712.300000000003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-8734.5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23977.800000000003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6549.1</v>
      </c>
    </row>
    <row r="32" spans="1:3" x14ac:dyDescent="0.25">
      <c r="A32" t="s">
        <v>107</v>
      </c>
      <c r="C32" s="15">
        <v>-2678.7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27848.2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7251.1</v>
      </c>
    </row>
    <row r="37" spans="1:3" x14ac:dyDescent="0.25">
      <c r="A37" t="s">
        <v>106</v>
      </c>
      <c r="C37" s="11">
        <v>16.2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-470.4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34645.1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-10846.3</v>
      </c>
    </row>
    <row r="45" spans="1:3" x14ac:dyDescent="0.25">
      <c r="A45" s="19" t="s">
        <v>109</v>
      </c>
      <c r="B45" s="19"/>
      <c r="C45" s="11">
        <v>-8965.4</v>
      </c>
    </row>
    <row r="46" spans="1:3" x14ac:dyDescent="0.25">
      <c r="A46" s="19" t="s">
        <v>110</v>
      </c>
      <c r="B46" s="19"/>
      <c r="C46" s="11">
        <v>-3479.4</v>
      </c>
    </row>
    <row r="47" spans="1:3" x14ac:dyDescent="0.25">
      <c r="A47" s="19" t="s">
        <v>111</v>
      </c>
      <c r="B47" s="19"/>
      <c r="C47" s="15">
        <v>-1031.3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10322.700000000001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-1067.7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9255</v>
      </c>
    </row>
    <row r="55" spans="1:3" ht="3" customHeight="1" x14ac:dyDescent="0.25">
      <c r="A55" s="19"/>
      <c r="B55" s="19"/>
      <c r="C55" s="11">
        <v>0</v>
      </c>
    </row>
    <row r="56" spans="1:3" x14ac:dyDescent="0.25">
      <c r="A56" s="20" t="s">
        <v>73</v>
      </c>
      <c r="B56" s="20"/>
      <c r="C56" s="9">
        <f>C58</f>
        <v>242.7</v>
      </c>
    </row>
    <row r="57" spans="1:3" ht="3" customHeight="1" x14ac:dyDescent="0.25">
      <c r="A57" s="19"/>
      <c r="B57" s="19"/>
      <c r="C57" s="11">
        <v>0</v>
      </c>
    </row>
    <row r="58" spans="1:3" x14ac:dyDescent="0.25">
      <c r="A58" t="s">
        <v>74</v>
      </c>
      <c r="C58" s="11">
        <v>242.7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C54+C56</f>
        <v>9497.7000000000007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  <row r="83" spans="1:3" ht="30.75" thickBot="1" x14ac:dyDescent="0.3">
      <c r="A83" s="26" t="s">
        <v>115</v>
      </c>
      <c r="C83" s="27">
        <v>0.11407266579356155</v>
      </c>
    </row>
    <row r="84" spans="1:3" ht="15.75" thickTop="1" x14ac:dyDescent="0.25"/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2025-12-05T23:19:04Z</cp:lastPrinted>
  <dcterms:created xsi:type="dcterms:W3CDTF">2015-01-08T22:22:21Z</dcterms:created>
  <dcterms:modified xsi:type="dcterms:W3CDTF">2025-12-05T23:35:04Z</dcterms:modified>
</cp:coreProperties>
</file>