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C:\Users\ojuarez\Downloads\"/>
    </mc:Choice>
  </mc:AlternateContent>
  <xr:revisionPtr revIDLastSave="0" documentId="13_ncr:1_{994C1BA2-B576-44B5-92F5-4C4BBB678962}" xr6:coauthVersionLast="47" xr6:coauthVersionMax="47" xr10:uidLastSave="{00000000-0000-0000-0000-000000000000}"/>
  <bookViews>
    <workbookView xWindow="-108" yWindow="-108" windowWidth="23256" windowHeight="12456" xr2:uid="{2E1E3FE1-867C-4E22-AA56-2D572416CE6B}"/>
  </bookViews>
  <sheets>
    <sheet name="ER" sheetId="1" r:id="rId1"/>
    <sheet name="ESF_OCT"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a">#N/A</definedName>
    <definedName name="_1">#REF!</definedName>
    <definedName name="_2">#N/A</definedName>
    <definedName name="_812001010001" localSheetId="0">#REF!</definedName>
    <definedName name="_812001010001">#REF!</definedName>
    <definedName name="_xlnm._FilterDatabase" localSheetId="0" hidden="1">ER!$A$7:$E$38</definedName>
    <definedName name="A_IMPRESIÓN_IM">#REF!</definedName>
    <definedName name="aaa">#N/A</definedName>
    <definedName name="aaaaaaaaaaaaaaa">#N/A</definedName>
    <definedName name="abbb" localSheetId="0">IF(#REF!&lt;&gt;"",#REF!*ER!Periodic_rate,"")</definedName>
    <definedName name="abbb" localSheetId="1">IF(#REF!&lt;&gt;"",#REF!*ESF_OCT!Periodic_rate,"")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0">ER!$A$1:$E$59</definedName>
    <definedName name="_xlnm.Print_Area" localSheetId="1">ESF_OCT!$A$1:$K$58</definedName>
    <definedName name="_xlnm.Print_Area">#REF!</definedName>
    <definedName name="AS2DocOpenMode" hidden="1">"AS2DocumentEdit"</definedName>
    <definedName name="asd">#N/A</definedName>
    <definedName name="asde" localSheetId="0">IF(#REF!&lt;&gt;"",#REF!*[0]!kj,"")</definedName>
    <definedName name="asde" localSheetId="1">IF(#REF!&lt;&gt;"",#REF!*[0]!kj,"")</definedName>
    <definedName name="asde">IF(#REF!&lt;&gt;"",#REF!*[0]!kj,"")</definedName>
    <definedName name="Balance" localSheetId="0">IF(OR(#REF!="",#REF!=[0]!sdsadsa),"",#REF!+1)</definedName>
    <definedName name="Balance" localSheetId="1">IF(OR(#REF!="",#REF!=[0]!sdsadsa),"",#REF!+1)</definedName>
    <definedName name="Balance">IF(OR(#REF!="",#REF!=sdsadsa),"",#REF!+1)</definedName>
    <definedName name="_xlnm.Database">#REF!</definedName>
    <definedName name="bccc">IF(#REF!&lt;&gt;"",#REF!*[10]!per,"")</definedName>
    <definedName name="Beg.Bal">IF(#REF!&lt;&gt;"",#REF!,"")</definedName>
    <definedName name="Beg_Bal">#REF!</definedName>
    <definedName name="BUENO">[11]Hoja2!$A$3:$C$224</definedName>
    <definedName name="Calculated_payment">#REF!</definedName>
    <definedName name="camilo">#REF!</definedName>
    <definedName name="CATA">'[13]CATALOGO DE ARTICULOS'!$A$2:$G$241</definedName>
    <definedName name="CATALO">'[14]CATALOGO DE ARTICULOS'!$A$2:$E$229</definedName>
    <definedName name="catalogo">[15]catalogo!$A$1:$E$143</definedName>
    <definedName name="ccc">#N/A</definedName>
    <definedName name="CCCC">IF(#REF!&lt;&gt;"",#REF!-#REF!,"")</definedName>
    <definedName name="CIF">#REF!</definedName>
    <definedName name="COSTOS">'[17]NUEVOS COSTOS'!$A$2:$E$188</definedName>
    <definedName name="Cuent">#N/A</definedName>
    <definedName name="Cuenta">#N/A</definedName>
    <definedName name="Cum.Interest">IF(#REF!&lt;&gt;"",#REF!+#REF!,"")</definedName>
    <definedName name="Data">#REF!</definedName>
    <definedName name="ddd">[18]prod.terminado!$BS$880:$CX$1345</definedName>
    <definedName name="DEP" localSheetId="0">#REF!</definedName>
    <definedName name="DEP" localSheetId="1">#REF!</definedName>
    <definedName name="DEP">#REF!</definedName>
    <definedName name="EDIFICIO">#N/A</definedName>
    <definedName name="eds">#N/A</definedName>
    <definedName name="EF">[19]EF!$A$1:$H$8431</definedName>
    <definedName name="EGRESOS">#REF!</definedName>
    <definedName name="End_Bal" localSheetId="0">'[20]Consolidado de Act. Fijo'!#REF!</definedName>
    <definedName name="End_Bal" localSheetId="1">'[20]Consolidado de Act. Fijo'!#REF!</definedName>
    <definedName name="End_Bal">'[20]Consolidado de Act. Fijo'!#REF!</definedName>
    <definedName name="Ending.Balance">IF(#REF!&lt;&gt;"",#REF!-#REF!,"")</definedName>
    <definedName name="ENE">[21]COPIBAL!$B$7:$G$500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[22]INPC!$B$4:$C$376</definedName>
    <definedName name="INGRESOS">#REF!</definedName>
    <definedName name="INPC">[22]INPC!$B$4:$C$376</definedName>
    <definedName name="INSTALACION">#N/A</definedName>
    <definedName name="Int">#REF!</definedName>
    <definedName name="inter" localSheetId="0">IF(#REF!&lt;&gt;"",#REF!*[0]!per,"")</definedName>
    <definedName name="inter" localSheetId="1">IF(#REF!&lt;&gt;"",#REF!*[0]!per,"")</definedName>
    <definedName name="inter">IF(#REF!&lt;&gt;"",#REF!*per,"")</definedName>
    <definedName name="Interest" localSheetId="0">IF(#REF!&lt;&gt;"",#REF!*ER!Periodic_rate,"")</definedName>
    <definedName name="Interest" localSheetId="1">IF(#REF!&lt;&gt;"",#REF!*ESF_OCT!Periodic_rate,"")</definedName>
    <definedName name="Interest">IF(#REF!&lt;&gt;"",#REF!*Periodic_rate,"")</definedName>
    <definedName name="Interest_Rate">#REF!</definedName>
    <definedName name="julio">#N/A</definedName>
    <definedName name="k" localSheetId="0">IF(OR(#REF!="",#REF!=[0]!eds),"",#REF!+1)</definedName>
    <definedName name="k" localSheetId="1">IF(OR(#REF!="",#REF!=[0]!eds),"",#REF!+1)</definedName>
    <definedName name="k">IF(OR(#REF!="",#REF!=eds),"",#REF!+1)</definedName>
    <definedName name="karla">IF(#REF!&lt;&gt;"",#REF!,"")</definedName>
    <definedName name="kj">#N/A</definedName>
    <definedName name="kjdfjakjflkjsadkfljads" localSheetId="0">[0]!Payments_per_year*[0]!Term_in_years</definedName>
    <definedName name="kjdfjakjflkjsadkfljads" localSheetId="1">[0]!Payments_per_year*[0]!Term_in_years</definedName>
    <definedName name="kjdfjakjflkjsadkfljads">[0]!Payments_per_year*[0]!Term_in_years</definedName>
    <definedName name="Last_Row" localSheetId="0">IF([0]!Values_Entered,[0]!Header_Row+ER!Number_of_Payments,[0]!Header_Row)</definedName>
    <definedName name="Last_Row" localSheetId="1">IF([0]!Values_Entered,ESF_OCT!Header_Row+ESF_OCT!Number_of_Payments,ESF_OCT!Header_Row)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[22]INPC!$B$4:$C$376</definedName>
    <definedName name="MAQUINARIA">#N/A</definedName>
    <definedName name="MARINA">[22]INPC!$B$4:$C$376</definedName>
    <definedName name="MOBILIARIO">#N/A</definedName>
    <definedName name="Nombre_Clientes">[23]Clientes!$B$2:$B$101</definedName>
    <definedName name="NUEVO">[24]Hoja1!$E$1:$K$305</definedName>
    <definedName name="Num_Pmt_Per_Year">#REF!</definedName>
    <definedName name="Number_of_Payments" localSheetId="0">MATCH(0.01,ER!End_Bal,-1)+1</definedName>
    <definedName name="Number_of_Payments" localSheetId="1">MATCH(0.01,ESF_OCT!End_Bal,-1)+1</definedName>
    <definedName name="Number_of_Payments">MATCH(0.01,End_Bal,-1)+1</definedName>
    <definedName name="Obra1">'[4]C-1 s1-1-1'!$A$10:$M$31</definedName>
    <definedName name="Obra2">'[4]C-1 s1-1-2'!$A$10:$M$31</definedName>
    <definedName name="OOO">#N/A</definedName>
    <definedName name="OTROSGTOS">#REF!</definedName>
    <definedName name="pago">#N/A</definedName>
    <definedName name="pay" localSheetId="0">IF(OR(#REF!="",#REF!=[0]!total),"",#REF!+1)</definedName>
    <definedName name="pay" localSheetId="1">IF(OR(#REF!="",#REF!=[0]!total),"",#REF!+1)</definedName>
    <definedName name="pay">IF(OR(#REF!="",#REF!=total),"",#REF!+1)</definedName>
    <definedName name="Pay_Date" localSheetId="0">'[20]Consolidado de Act. Fijo'!#REF!</definedName>
    <definedName name="Pay_Date" localSheetId="1">'[20]Consolidado de Act. Fijo'!#REF!</definedName>
    <definedName name="Pay_Date">'[20]Consolidado de Act. Fijo'!#REF!</definedName>
    <definedName name="Pay_Num">#REF!</definedName>
    <definedName name="payment.Num" localSheetId="0">IF(OR(#REF!="",#REF!=ER!Total_payments),"",#REF!+1)</definedName>
    <definedName name="payment.Num" localSheetId="1">IF(OR(#REF!="",#REF!=ESF_OCT!Total_payments),"",#REF!+1)</definedName>
    <definedName name="payment.Num">IF(OR(#REF!="",#REF!=Total_payments),"",#REF!+1)</definedName>
    <definedName name="Payment_Date" localSheetId="0">DATE(YEAR([0]!Loan_Start),MONTH([0]!Loan_Start)+Payment_Number,DAY([0]!Loan_Start))</definedName>
    <definedName name="Payment_Date" localSheetId="1">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0">[0]!Annual_interest_rate/[0]!Payments_per_year</definedName>
    <definedName name="Periodic_rate" localSheetId="1">[0]!Annual_interest_rate/[0]!Payments_per_year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0">IF(#REF!&lt;&gt;"",MIN(#REF!,[0]!Pmt_to_use-#REF!),"")</definedName>
    <definedName name="Principal" localSheetId="1">IF(#REF!&lt;&gt;"",MIN(#REF!,[0]!Pmt_to_use-#REF!),"")</definedName>
    <definedName name="Principal">IF(#REF!&lt;&gt;"",MIN(#REF!,Pmt_to_use-#REF!),"")</definedName>
    <definedName name="Print_Area_Reset" localSheetId="0">OFFSET([0]!Full_Print,0,0,ER!Last_Row)</definedName>
    <definedName name="Print_Area_Reset" localSheetId="1">OFFSET([0]!Full_Print,0,0,ESF_OCT!Last_Row)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0">IF(#REF!&lt;&gt;"",#REF!*[0]!pago,"")</definedName>
    <definedName name="qwreee" localSheetId="1">IF(#REF!&lt;&gt;"",#REF!*[0]!pago,"")</definedName>
    <definedName name="qwreee">IF(#REF!&lt;&gt;"",#REF!*pago,"")</definedName>
    <definedName name="qww" localSheetId="0">IF(#REF!&lt;&gt;"",#REF!*[0]!pago,"")</definedName>
    <definedName name="qww" localSheetId="1">IF(#REF!&lt;&gt;"",#REF!*[0]!pago,"")</definedName>
    <definedName name="qww">IF(#REF!&lt;&gt;"",#REF!*[0]!pago,"")</definedName>
    <definedName name="retenciones">#N/A</definedName>
    <definedName name="ruth" localSheetId="0">IF(#REF!&lt;&gt;"",#REF!*[0]!kj,"")</definedName>
    <definedName name="ruth" localSheetId="1">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0">[0]!Payments_per_year*[0]!Term_in_years</definedName>
    <definedName name="sdasfdsadf" localSheetId="1">[0]!Payments_per_year*[0]!Term_in_years</definedName>
    <definedName name="sdasfdsadf">[0]!Payments_per_year*[0]!Term_in_years</definedName>
    <definedName name="sddd">#N/A</definedName>
    <definedName name="sdsadsa">#N/A</definedName>
    <definedName name="show">#N/A</definedName>
    <definedName name="Show.Date" localSheetId="0">IF(#REF!&lt;&gt;"",DATE(YEAR([0]!First_payment_due),MONTH([0]!First_payment_due)+(#REF!-1)*12/[0]!Payments_per_year,DAY([0]!First_payment_due)),"")</definedName>
    <definedName name="Show.Date" localSheetId="1">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'[28]FIBRAS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0">Scheduled_Payment+Extra_Payment</definedName>
    <definedName name="Total_Payment" localSheetId="1">Scheduled_Payment+Extra_Payment</definedName>
    <definedName name="Total_Payment">Scheduled_Payment+Extra_Payment</definedName>
    <definedName name="Total_payments" localSheetId="0">[0]!Payments_per_year*[0]!Term_in_years</definedName>
    <definedName name="Total_payments" localSheetId="1">[0]!Payments_per_year*[0]!Term_in_years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COUNT([20]Bancosal!$D$18:$D$200)</definedName>
    <definedName name="vvv">#N/A</definedName>
    <definedName name="WWW" localSheetId="0">IF(#REF!&lt;&gt;"",#REF!*'[1]prueba planillas'!Periodic_rate,"")</definedName>
    <definedName name="WWW">IF(#REF!&lt;&gt;"",#REF!*'[1]prueba planillas'!Periodic_rate,"")</definedName>
    <definedName name="xxx">IF(#REF!&lt;&gt;"",#REF!*[10]!per,"")</definedName>
    <definedName name="yo">#N/A</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2" l="1"/>
  <c r="H38" i="2"/>
  <c r="I36" i="2"/>
  <c r="C36" i="2"/>
  <c r="C34" i="2"/>
  <c r="I33" i="2"/>
  <c r="K32" i="2"/>
  <c r="C30" i="2"/>
  <c r="I29" i="2"/>
  <c r="C28" i="2"/>
  <c r="E27" i="2" s="1"/>
  <c r="I27" i="2"/>
  <c r="C25" i="2"/>
  <c r="I24" i="2"/>
  <c r="K23" i="2" s="1"/>
  <c r="C23" i="2"/>
  <c r="I21" i="2"/>
  <c r="I19" i="2"/>
  <c r="H17" i="2"/>
  <c r="I15" i="2" s="1"/>
  <c r="C17" i="2"/>
  <c r="C15" i="2"/>
  <c r="I13" i="2"/>
  <c r="C13" i="2"/>
  <c r="I9" i="2"/>
  <c r="C9" i="2"/>
  <c r="E8" i="2" s="1"/>
  <c r="E41" i="2" s="1"/>
  <c r="K8" i="2" l="1"/>
  <c r="K31" i="2" s="1"/>
  <c r="K41" i="2" s="1"/>
  <c r="I42" i="2" s="1"/>
</calcChain>
</file>

<file path=xl/sharedStrings.xml><?xml version="1.0" encoding="utf-8"?>
<sst xmlns="http://schemas.openxmlformats.org/spreadsheetml/2006/main" count="126" uniqueCount="106">
  <si>
    <t>SERVICIOS FINANCIEROS ENLACE, S.A. DE C.V.</t>
  </si>
  <si>
    <t>LA LIBERTAD, EL SALVADOR C.A.</t>
  </si>
  <si>
    <t>ESTADO DEL RESULTADO INTEGRAL</t>
  </si>
  <si>
    <t>POR EL PERÍODO DEL 01 DE ENERO AL 31 DE OCTUBRE DE 2025</t>
  </si>
  <si>
    <t>(EXPRESADO EN DÓLARES DE LOS ESTADOS UNIDOS DE AMÉRICA US$)</t>
  </si>
  <si>
    <t>Ingresos</t>
  </si>
  <si>
    <t>US$</t>
  </si>
  <si>
    <t>Ingresos de operación</t>
  </si>
  <si>
    <t xml:space="preserve">   Cartera de préstamos</t>
  </si>
  <si>
    <t xml:space="preserve">   Intereses ordinarios</t>
  </si>
  <si>
    <t xml:space="preserve">   Intereses moratorios</t>
  </si>
  <si>
    <t>Ingresos de otras operaciones</t>
  </si>
  <si>
    <t xml:space="preserve">   Comisión por intermediacion de seguros</t>
  </si>
  <si>
    <t xml:space="preserve">   Intereses sobre depósitos en entidades financieras</t>
  </si>
  <si>
    <t>Costo de operaciones</t>
  </si>
  <si>
    <t xml:space="preserve">   Costos financieros</t>
  </si>
  <si>
    <t xml:space="preserve">   Intereses</t>
  </si>
  <si>
    <t xml:space="preserve">   Comisiones</t>
  </si>
  <si>
    <t xml:space="preserve">   Otros costos financieros</t>
  </si>
  <si>
    <t xml:space="preserve">   Estimación por deterioro</t>
  </si>
  <si>
    <t xml:space="preserve">   Estimación por deterioro de cartera </t>
  </si>
  <si>
    <t>Utilidad bruta</t>
  </si>
  <si>
    <t>Gastos</t>
  </si>
  <si>
    <t>Gastos de operación</t>
  </si>
  <si>
    <t xml:space="preserve">   Gastos de funcionarios y empleados</t>
  </si>
  <si>
    <t xml:space="preserve">   Gastos generales</t>
  </si>
  <si>
    <t xml:space="preserve">   Depreciaciones y amortizaciones</t>
  </si>
  <si>
    <t>Utilidad de operación</t>
  </si>
  <si>
    <t>Ingresos y gastos de no operación</t>
  </si>
  <si>
    <t xml:space="preserve">  Otros ingresos</t>
  </si>
  <si>
    <t xml:space="preserve">   Recuperaciones de prestamos e intereses </t>
  </si>
  <si>
    <t xml:space="preserve">   Otros ingresos</t>
  </si>
  <si>
    <t xml:space="preserve">  Otros gastos</t>
  </si>
  <si>
    <t>Utilidad antes de reserva e impuesto sobre la renta</t>
  </si>
  <si>
    <t xml:space="preserve">     RESERVA LEGAL</t>
  </si>
  <si>
    <t xml:space="preserve">     Impuesto sobre la renta corriente</t>
  </si>
  <si>
    <t>Utilidad Neta</t>
  </si>
  <si>
    <t xml:space="preserve">ESTADO DE SITUACIÓN FINANCIERA </t>
  </si>
  <si>
    <t>AL 31 DE OCTUBRE DE 2025</t>
  </si>
  <si>
    <t>AL 31 DE DICIEMBRE DE 2012</t>
  </si>
  <si>
    <t>Activos</t>
  </si>
  <si>
    <t>Pasivos</t>
  </si>
  <si>
    <t>Activos corrientes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</si>
  <si>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</si>
  <si>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</si>
  <si>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</si>
  <si>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</si>
  <si>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</si>
  <si>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</si>
  <si>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</si>
  <si>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Equivalentes de efectivo</t>
  </si>
  <si>
    <t>Intereses por pagar</t>
  </si>
  <si>
    <t>Inversiones financieras de corto plazo</t>
  </si>
  <si>
    <t>Títulos de emisión propia</t>
  </si>
  <si>
    <t>Instrumentos financieros a corto plazo</t>
  </si>
  <si>
    <t>Emisión de bonos y otros instrumentos</t>
  </si>
  <si>
    <t>Activos no corrientes mantenidos para la venta</t>
  </si>
  <si>
    <t>Acreedores comerciales y otras cuentas por pagar</t>
  </si>
  <si>
    <t>Activos disponibles para la venta</t>
  </si>
  <si>
    <t>Otras cuentas por pagar y acreedores diversos</t>
  </si>
  <si>
    <t>Préstamos por cobrar a corto plazo</t>
  </si>
  <si>
    <t>Impuestos por pagar</t>
  </si>
  <si>
    <t>Préstamos vigentes</t>
  </si>
  <si>
    <t>Dividendos por pagar</t>
  </si>
  <si>
    <t>Intereses vigentes por cobrar</t>
  </si>
  <si>
    <t>Obligaciones por beneficios a empleados a corto plazo</t>
  </si>
  <si>
    <t>Préstamos vencidos</t>
  </si>
  <si>
    <t>Beneficios a empleados</t>
  </si>
  <si>
    <t xml:space="preserve">Intereses vencidos por cobrar  </t>
  </si>
  <si>
    <t>Obligaciones a corto plazo por arrendamiento</t>
  </si>
  <si>
    <t>Estimación por deterioro de préstamos (CR)</t>
  </si>
  <si>
    <t>Obligaciones bajo arrendamiento financiero</t>
  </si>
  <si>
    <t>Deudores comerciales y otras cuentas por cobrar</t>
  </si>
  <si>
    <t xml:space="preserve"> Pasivos no corrientes</t>
  </si>
  <si>
    <t>Otras cuentas por cobrar y deudores diversos</t>
  </si>
  <si>
    <t>Prestamos financieros a largo plazo</t>
  </si>
  <si>
    <t>Gastos pagados por anticipados</t>
  </si>
  <si>
    <t>Anticipos por bienes y servicios</t>
  </si>
  <si>
    <t>Otras obliciones financieras a largo plazo</t>
  </si>
  <si>
    <t>Activos no corriente</t>
  </si>
  <si>
    <t>Obligaciones por beneficios a empleados a largo plazo</t>
  </si>
  <si>
    <t>Prestamos por cobrar a largo plazo</t>
  </si>
  <si>
    <t xml:space="preserve">Prestamos vigentes  </t>
  </si>
  <si>
    <t>Obligaciones a largo plazo por arrendamiento</t>
  </si>
  <si>
    <t>Propiedad, planta y equipo</t>
  </si>
  <si>
    <t xml:space="preserve">Obligaciones bajo arrendamiento financiero </t>
  </si>
  <si>
    <t>Propiedades inmobiliarias</t>
  </si>
  <si>
    <t>Total pasivos</t>
  </si>
  <si>
    <t>Mobiliario y equipo de oficina</t>
  </si>
  <si>
    <t>Patrimonio neto</t>
  </si>
  <si>
    <t>Depreciación y deterioro acumulada</t>
  </si>
  <si>
    <t>Capital social y reservas</t>
  </si>
  <si>
    <t>Amortizables</t>
  </si>
  <si>
    <t>Capital social</t>
  </si>
  <si>
    <t>Construcciones y remodelaciones</t>
  </si>
  <si>
    <t>Reserva legal</t>
  </si>
  <si>
    <t>Activos intangibles</t>
  </si>
  <si>
    <t>Resultados acumulados</t>
  </si>
  <si>
    <t>Activos intangibles y otros derechos</t>
  </si>
  <si>
    <t>Resultados de ejercicios anteriores</t>
  </si>
  <si>
    <t>Amortización y deterioro acumulado</t>
  </si>
  <si>
    <t xml:space="preserve">Resultado del ejercicio </t>
  </si>
  <si>
    <t>Activo por impuesto sobre la renta diferido</t>
  </si>
  <si>
    <t xml:space="preserve">Diferencia temporaria sobre las ganancias  </t>
  </si>
  <si>
    <t xml:space="preserve">    Total activos</t>
  </si>
  <si>
    <t>Total pasivo y patrimonio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</si>
</sst>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_(* #,##0_);_(* \(#,##0\);_(* &quot;-&quot;_);_(@_)"/>
    <numFmt numFmtId="167" formatCode="#,##0.00_);\-#,##0.00"/>
  </numFmts>
  <fonts count="37">
    <font>
      <sz val="10"/>
      <name val="Arial"/>
    </font>
    <font>
      <sz val="10"/>
      <name val="Arial"/>
    </font>
    <font>
      <b/>
      <sz val="12"/>
      <name val="Aptos (cuerpo)"/>
    </font>
    <font>
      <sz val="10"/>
      <name val="Aptos (cuerpo)"/>
    </font>
    <font>
      <sz val="9"/>
      <name val="Aptos (cuerpo)"/>
    </font>
    <font>
      <sz val="18"/>
      <name val="Aptos (cuerpo)"/>
    </font>
    <font>
      <b/>
      <sz val="11"/>
      <name val="Aptos (cuerpo)"/>
    </font>
    <font>
      <sz val="8"/>
      <name val="Aptos (cuerpo)"/>
    </font>
    <font>
      <b/>
      <sz val="10"/>
      <name val="Aptos (cuerpo)"/>
    </font>
    <font>
      <b/>
      <sz val="11"/>
      <color theme="1"/>
      <name val="Aptos (cuerpo)"/>
    </font>
    <font>
      <sz val="8"/>
      <color indexed="8"/>
      <name val="Calibri"/>
      <family val="2"/>
    </font>
    <font>
      <sz val="10"/>
      <color indexed="8"/>
      <name val="Aptos (cuerpo)"/>
    </font>
    <font>
      <b/>
      <sz val="10"/>
      <name val="MS Sans Serif"/>
      <family val="2"/>
    </font>
    <font>
      <sz val="10"/>
      <name val="Arial"/>
      <family val="2"/>
    </font>
    <font>
      <b/>
      <sz val="14"/>
      <color indexed="8"/>
      <name val="Aptos"/>
      <family val="2"/>
    </font>
    <font>
      <sz val="11"/>
      <color indexed="8"/>
      <name val="Aptos (cuerpo)"/>
    </font>
    <font>
      <sz val="14"/>
      <name val="Aptos"/>
      <family val="2"/>
    </font>
    <font>
      <sz val="14"/>
      <color indexed="8"/>
      <name val="Aptos"/>
      <family val="2"/>
    </font>
    <font>
      <sz val="8"/>
      <color indexed="8"/>
      <name val="Aptos (cuerpo)"/>
    </font>
    <font>
      <b/>
      <sz val="12"/>
      <color indexed="8"/>
      <name val="Aptos (cuerpo)"/>
    </font>
    <font>
      <b/>
      <sz val="16"/>
      <color indexed="8"/>
      <name val="Aptos (cuerpo)"/>
    </font>
    <font>
      <b/>
      <sz val="14"/>
      <color indexed="8"/>
      <name val="Aptos (cuerpo)"/>
    </font>
    <font>
      <sz val="10"/>
      <color indexed="8"/>
      <name val="Aptos"/>
      <family val="2"/>
    </font>
    <font>
      <sz val="11"/>
      <name val="Aptos"/>
      <family val="2"/>
    </font>
    <font>
      <b/>
      <sz val="10"/>
      <color indexed="8"/>
      <name val="Aptos (cuerpo)"/>
    </font>
    <font>
      <b/>
      <sz val="12"/>
      <name val="Aptos"/>
      <family val="2"/>
    </font>
    <font>
      <b/>
      <sz val="11"/>
      <color indexed="8"/>
      <name val="Aptos (cuerpo)"/>
    </font>
    <font>
      <b/>
      <sz val="12"/>
      <color theme="1"/>
      <name val="Aptos (cuerpo)"/>
    </font>
    <font>
      <b/>
      <sz val="11"/>
      <color theme="0"/>
      <name val="Aptos (cuerpo)"/>
    </font>
    <font>
      <sz val="11"/>
      <color theme="1"/>
      <name val="Aptos (cuerpo)"/>
    </font>
    <font>
      <sz val="12"/>
      <color theme="1"/>
      <name val="Aptos (cuerpo)"/>
    </font>
    <font>
      <sz val="9"/>
      <color indexed="8"/>
      <name val="Aptos (cuerpo)"/>
    </font>
    <font>
      <sz val="11"/>
      <color theme="0"/>
      <name val="Aptos (cuerpo)"/>
    </font>
    <font>
      <sz val="8"/>
      <color indexed="30"/>
      <name val="Aptos (cuerpo)"/>
    </font>
    <font>
      <sz val="8.0500000000000007"/>
      <color indexed="8"/>
      <name val="Aptos (cuerpo)"/>
    </font>
    <font>
      <sz val="8"/>
      <color theme="1"/>
      <name val="Aptos (cuerpo)"/>
    </font>
    <font>
      <sz val="11"/>
      <name val="Aptos (cuerpo)"/>
    </font>
  </fonts>
  <fills count="3">
    <fill>
      <patternFill patternType="none"/>
    </fill>
    <fill>
      <patternFill patternType="gray125"/>
    </fill>
    <fill>
      <patternFill patternType="solid">
        <fgColor indexed="9"/>
        <bgColor indexed="64"/>
      </patternFill>
    </fill>
  </fills>
  <borders count="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s>
  <cellStyleXfs count="5">
    <xf numFmtId="0" fontId="0" fillId="0" borderId="0"/>
    <xf numFmtId="0" fontId="1" fillId="0" borderId="0"/>
    <xf numFmtId="0" fontId="10" fillId="0" borderId="0"/>
    <xf numFmtId="0" fontId="12" fillId="0" borderId="1">
      <alignment horizontal="center"/>
    </xf>
    <xf numFmtId="0" fontId="13" fillId="0" borderId="0"/>
  </cellStyleXfs>
  <cellXfs count="107">
    <xf numFmtId="0" fontId="0" fillId="0" borderId="0" xfId="0"/>
    <xf numFmtId="0" fontId="2" fillId="2" borderId="0" xfId="1" applyFont="1" applyFill="1" applyAlignment="1">
      <alignment horizontal="center"/>
    </xf>
    <xf numFmtId="0" fontId="3" fillId="0" borderId="0" xfId="1" applyFont="1"/>
    <xf numFmtId="0" fontId="2" fillId="2" borderId="0" xfId="1" applyFont="1" applyFill="1" applyAlignment="1" applyProtection="1">
      <alignment horizontal="center"/>
      <protection locked="0"/>
    </xf>
    <xf numFmtId="164" fontId="3" fillId="0" borderId="0" xfId="1" applyNumberFormat="1" applyFont="1"/>
    <xf numFmtId="0" fontId="5" fillId="0" borderId="0" xfId="1" applyFont="1"/>
    <xf numFmtId="164" fontId="4" fillId="0" borderId="0" xfId="1" applyNumberFormat="1" applyFont="1"/>
    <xf numFmtId="0" fontId="6" fillId="0" borderId="0" xfId="1" applyFont="1"/>
    <xf numFmtId="164" fontId="3" fillId="0" borderId="0" xfId="1" applyNumberFormat="1" applyFont="1" applyAlignment="1">
      <alignment horizontal="right" vertical="center"/>
    </xf>
    <xf numFmtId="0" fontId="7" fillId="0" borderId="0" xfId="1" applyFont="1"/>
    <xf numFmtId="164" fontId="3" fillId="0" borderId="3" xfId="1" applyNumberFormat="1" applyFont="1" applyBorder="1" applyAlignment="1">
      <alignment horizontal="right" vertical="center"/>
    </xf>
    <xf numFmtId="164" fontId="3" fillId="0" borderId="3" xfId="1" applyNumberFormat="1" applyFont="1" applyBorder="1"/>
    <xf numFmtId="164" fontId="8" fillId="0" borderId="3" xfId="1" applyNumberFormat="1" applyFont="1" applyBorder="1"/>
    <xf numFmtId="0" fontId="9" fillId="0" borderId="0" xfId="1" applyFont="1"/>
    <xf numFmtId="165" fontId="3" fillId="0" borderId="0" xfId="2" applyNumberFormat="1" applyFont="1" applyAlignment="1">
      <alignment horizontal="left" vertical="center" wrapText="1"/>
    </xf>
    <xf numFmtId="164" fontId="8" fillId="0" borderId="1" xfId="1" applyNumberFormat="1" applyFont="1" applyBorder="1"/>
    <xf numFmtId="164" fontId="8" fillId="0" borderId="0" xfId="1" applyNumberFormat="1" applyFont="1"/>
    <xf numFmtId="164" fontId="8" fillId="0" borderId="2" xfId="1" applyNumberFormat="1" applyFont="1" applyBorder="1"/>
    <xf numFmtId="0" fontId="3" fillId="2" borderId="0" xfId="1" applyFont="1" applyFill="1"/>
    <xf numFmtId="166" fontId="3" fillId="0" borderId="0" xfId="1" applyNumberFormat="1" applyFont="1"/>
    <xf numFmtId="166" fontId="3" fillId="2" borderId="0" xfId="1" applyNumberFormat="1" applyFont="1" applyFill="1"/>
    <xf numFmtId="164" fontId="3" fillId="2" borderId="0" xfId="1" applyNumberFormat="1" applyFont="1" applyFill="1"/>
    <xf numFmtId="0" fontId="3" fillId="2" borderId="0" xfId="1" applyFont="1" applyFill="1" applyAlignment="1">
      <alignment horizontal="center" vertical="center" wrapText="1"/>
    </xf>
    <xf numFmtId="44" fontId="11" fillId="0" borderId="0" xfId="0" applyNumberFormat="1" applyFont="1"/>
    <xf numFmtId="165" fontId="14" fillId="2" borderId="0" xfId="2" applyNumberFormat="1" applyFont="1" applyFill="1" applyAlignment="1">
      <alignment horizontal="center" vertical="center"/>
    </xf>
    <xf numFmtId="0" fontId="11" fillId="0" borderId="0" xfId="2" applyFont="1"/>
    <xf numFmtId="0" fontId="15" fillId="0" borderId="0" xfId="2" applyFont="1"/>
    <xf numFmtId="164" fontId="11" fillId="0" borderId="0" xfId="2" applyNumberFormat="1" applyFont="1"/>
    <xf numFmtId="165" fontId="14" fillId="0" borderId="0" xfId="2" applyNumberFormat="1" applyFont="1" applyAlignment="1">
      <alignment horizontal="center" vertical="center"/>
    </xf>
    <xf numFmtId="0" fontId="14" fillId="0" borderId="0" xfId="2" applyFont="1" applyAlignment="1">
      <alignment horizontal="center" vertical="center"/>
    </xf>
    <xf numFmtId="4" fontId="16" fillId="0" borderId="0" xfId="4" applyNumberFormat="1" applyFont="1"/>
    <xf numFmtId="165" fontId="14" fillId="0" borderId="0" xfId="2" applyNumberFormat="1" applyFont="1" applyAlignment="1">
      <alignment horizontal="center" vertical="center"/>
    </xf>
    <xf numFmtId="165" fontId="14" fillId="0" borderId="0" xfId="2" applyNumberFormat="1" applyFont="1" applyAlignment="1">
      <alignment horizontal="left" vertical="center"/>
    </xf>
    <xf numFmtId="0" fontId="17" fillId="0" borderId="0" xfId="2" applyFont="1"/>
    <xf numFmtId="164" fontId="17" fillId="0" borderId="0" xfId="2" applyNumberFormat="1" applyFont="1" applyAlignment="1">
      <alignment horizontal="center" vertical="center"/>
    </xf>
    <xf numFmtId="164" fontId="14" fillId="0" borderId="0" xfId="2" applyNumberFormat="1" applyFont="1" applyAlignment="1">
      <alignment horizontal="center" vertical="center"/>
    </xf>
    <xf numFmtId="164" fontId="14" fillId="0" borderId="0" xfId="2" applyNumberFormat="1" applyFont="1" applyAlignment="1">
      <alignment horizontal="left" vertical="center"/>
    </xf>
    <xf numFmtId="0" fontId="18" fillId="0" borderId="0" xfId="2" applyFont="1"/>
    <xf numFmtId="164" fontId="18" fillId="0" borderId="0" xfId="2" applyNumberFormat="1" applyFont="1"/>
    <xf numFmtId="165" fontId="19" fillId="0" borderId="0" xfId="2" applyNumberFormat="1" applyFont="1" applyAlignment="1">
      <alignment horizontal="left" vertical="center"/>
    </xf>
    <xf numFmtId="0" fontId="18" fillId="0" borderId="0" xfId="2" applyFont="1" applyAlignment="1">
      <alignment horizontal="left"/>
    </xf>
    <xf numFmtId="0" fontId="20" fillId="0" borderId="0" xfId="2" applyFont="1" applyAlignment="1">
      <alignment horizontal="left"/>
    </xf>
    <xf numFmtId="165" fontId="15" fillId="0" borderId="0" xfId="2" applyNumberFormat="1" applyFont="1" applyAlignment="1">
      <alignment horizontal="right" vertical="center"/>
    </xf>
    <xf numFmtId="0" fontId="15" fillId="0" borderId="0" xfId="2" applyFont="1" applyAlignment="1">
      <alignment horizontal="left"/>
    </xf>
    <xf numFmtId="164" fontId="15" fillId="0" borderId="0" xfId="2" applyNumberFormat="1" applyFont="1"/>
    <xf numFmtId="164" fontId="11" fillId="0" borderId="0" xfId="2" applyNumberFormat="1" applyFont="1" applyAlignment="1">
      <alignment vertical="center"/>
    </xf>
    <xf numFmtId="165" fontId="11" fillId="0" borderId="0" xfId="2" applyNumberFormat="1" applyFont="1" applyAlignment="1">
      <alignment horizontal="left" vertical="center"/>
    </xf>
    <xf numFmtId="0" fontId="21" fillId="0" borderId="0" xfId="2" applyFont="1" applyAlignment="1">
      <alignment horizontal="left"/>
    </xf>
    <xf numFmtId="164" fontId="3" fillId="0" borderId="0" xfId="2" applyNumberFormat="1" applyFont="1"/>
    <xf numFmtId="165" fontId="22" fillId="0" borderId="0" xfId="2" applyNumberFormat="1" applyFont="1" applyAlignment="1">
      <alignment horizontal="left" vertical="center"/>
    </xf>
    <xf numFmtId="164" fontId="22" fillId="0" borderId="0" xfId="2" applyNumberFormat="1" applyFont="1" applyAlignment="1">
      <alignment vertical="center"/>
    </xf>
    <xf numFmtId="0" fontId="23" fillId="0" borderId="0" xfId="4" applyFont="1" applyAlignment="1">
      <alignment vertical="center"/>
    </xf>
    <xf numFmtId="165" fontId="22" fillId="0" borderId="0" xfId="2" applyNumberFormat="1" applyFont="1" applyAlignment="1">
      <alignment vertical="center"/>
    </xf>
    <xf numFmtId="0" fontId="24" fillId="0" borderId="0" xfId="2" applyFont="1" applyAlignment="1">
      <alignment horizontal="left"/>
    </xf>
    <xf numFmtId="167" fontId="22" fillId="0" borderId="0" xfId="4" applyNumberFormat="1" applyFont="1" applyAlignment="1">
      <alignment horizontal="right" vertical="center"/>
    </xf>
    <xf numFmtId="164" fontId="22" fillId="0" borderId="0" xfId="2" applyNumberFormat="1" applyFont="1" applyAlignment="1">
      <alignment horizontal="right" vertical="center"/>
    </xf>
    <xf numFmtId="0" fontId="22" fillId="0" borderId="0" xfId="2" applyFont="1"/>
    <xf numFmtId="0" fontId="22" fillId="0" borderId="0" xfId="2" applyFont="1" applyAlignment="1">
      <alignment horizontal="left"/>
    </xf>
    <xf numFmtId="167" fontId="22" fillId="0" borderId="3" xfId="4" applyNumberFormat="1" applyFont="1" applyBorder="1" applyAlignment="1">
      <alignment horizontal="right" vertical="center"/>
    </xf>
    <xf numFmtId="164" fontId="22" fillId="0" borderId="3" xfId="2" applyNumberFormat="1" applyFont="1" applyBorder="1" applyAlignment="1">
      <alignment horizontal="right" vertical="center"/>
    </xf>
    <xf numFmtId="43" fontId="18" fillId="0" borderId="0" xfId="2" applyNumberFormat="1" applyFont="1"/>
    <xf numFmtId="164" fontId="22" fillId="0" borderId="3" xfId="2" applyNumberFormat="1" applyFont="1" applyBorder="1" applyAlignment="1">
      <alignment vertical="center"/>
    </xf>
    <xf numFmtId="164" fontId="22" fillId="0" borderId="0" xfId="2" applyNumberFormat="1" applyFont="1"/>
    <xf numFmtId="43" fontId="22" fillId="0" borderId="0" xfId="2" applyNumberFormat="1" applyFont="1" applyAlignment="1">
      <alignment horizontal="left"/>
    </xf>
    <xf numFmtId="43" fontId="22" fillId="0" borderId="0" xfId="2" applyNumberFormat="1" applyFont="1"/>
    <xf numFmtId="0" fontId="8" fillId="0" borderId="0" xfId="2" applyFont="1" applyAlignment="1">
      <alignment horizontal="left"/>
    </xf>
    <xf numFmtId="43" fontId="15" fillId="0" borderId="0" xfId="2" applyNumberFormat="1" applyFont="1"/>
    <xf numFmtId="43" fontId="22" fillId="0" borderId="0" xfId="2" applyNumberFormat="1" applyFont="1" applyAlignment="1">
      <alignment horizontal="left" vertical="center"/>
    </xf>
    <xf numFmtId="43" fontId="22" fillId="0" borderId="0" xfId="2" applyNumberFormat="1" applyFont="1" applyAlignment="1">
      <alignment vertical="center"/>
    </xf>
    <xf numFmtId="165" fontId="21" fillId="0" borderId="0" xfId="2" applyNumberFormat="1" applyFont="1" applyAlignment="1">
      <alignment horizontal="left"/>
    </xf>
    <xf numFmtId="0" fontId="2" fillId="0" borderId="0" xfId="4" applyFont="1" applyAlignment="1">
      <alignment vertical="center"/>
    </xf>
    <xf numFmtId="0" fontId="25" fillId="0" borderId="0" xfId="4" applyFont="1" applyAlignment="1">
      <alignment vertical="center"/>
    </xf>
    <xf numFmtId="0" fontId="23" fillId="0" borderId="0" xfId="4" applyFont="1"/>
    <xf numFmtId="164" fontId="22" fillId="0" borderId="3" xfId="2" applyNumberFormat="1" applyFont="1" applyBorder="1"/>
    <xf numFmtId="164" fontId="22" fillId="0" borderId="0" xfId="2" applyNumberFormat="1" applyFont="1" applyAlignment="1">
      <alignment horizontal="left"/>
    </xf>
    <xf numFmtId="165" fontId="24" fillId="0" borderId="0" xfId="2" applyNumberFormat="1" applyFont="1" applyAlignment="1">
      <alignment horizontal="left" vertical="center" wrapText="1"/>
    </xf>
    <xf numFmtId="164" fontId="26" fillId="0" borderId="4" xfId="2" applyNumberFormat="1" applyFont="1" applyBorder="1" applyAlignment="1">
      <alignment vertical="center"/>
    </xf>
    <xf numFmtId="0" fontId="19" fillId="0" borderId="0" xfId="2" applyFont="1" applyAlignment="1">
      <alignment horizontal="left"/>
    </xf>
    <xf numFmtId="165" fontId="27" fillId="0" borderId="0" xfId="2" applyNumberFormat="1" applyFont="1" applyAlignment="1">
      <alignment horizontal="left" vertical="center" wrapText="1"/>
    </xf>
    <xf numFmtId="165" fontId="9" fillId="0" borderId="0" xfId="2" applyNumberFormat="1" applyFont="1" applyAlignment="1">
      <alignment horizontal="left" vertical="center" wrapText="1"/>
    </xf>
    <xf numFmtId="165" fontId="28" fillId="0" borderId="0" xfId="2" applyNumberFormat="1" applyFont="1" applyAlignment="1">
      <alignment horizontal="left" vertical="center" wrapText="1"/>
    </xf>
    <xf numFmtId="165" fontId="29" fillId="0" borderId="0" xfId="2" applyNumberFormat="1" applyFont="1" applyAlignment="1">
      <alignment horizontal="left" vertical="center"/>
    </xf>
    <xf numFmtId="164" fontId="9" fillId="0" borderId="4" xfId="2" applyNumberFormat="1" applyFont="1" applyBorder="1" applyAlignment="1">
      <alignment vertical="center"/>
    </xf>
    <xf numFmtId="164" fontId="15" fillId="0" borderId="0" xfId="2" applyNumberFormat="1" applyFont="1" applyAlignment="1">
      <alignment vertical="center"/>
    </xf>
    <xf numFmtId="43" fontId="15" fillId="0" borderId="0" xfId="2" applyNumberFormat="1" applyFont="1" applyAlignment="1">
      <alignment horizontal="left"/>
    </xf>
    <xf numFmtId="0" fontId="30" fillId="0" borderId="0" xfId="2" applyFont="1"/>
    <xf numFmtId="164" fontId="29" fillId="0" borderId="0" xfId="2" applyNumberFormat="1" applyFont="1"/>
    <xf numFmtId="0" fontId="29" fillId="0" borderId="0" xfId="2" applyFont="1" applyAlignment="1">
      <alignment horizontal="left"/>
    </xf>
    <xf numFmtId="0" fontId="29" fillId="0" borderId="0" xfId="2" applyFont="1"/>
    <xf numFmtId="164" fontId="31" fillId="0" borderId="0" xfId="2" applyNumberFormat="1" applyFont="1" applyAlignment="1">
      <alignment vertical="center"/>
    </xf>
    <xf numFmtId="43" fontId="18" fillId="0" borderId="0" xfId="2" applyNumberFormat="1" applyFont="1" applyAlignment="1">
      <alignment horizontal="left"/>
    </xf>
    <xf numFmtId="0" fontId="32" fillId="0" borderId="0" xfId="2" applyFont="1"/>
    <xf numFmtId="0" fontId="33" fillId="0" borderId="0" xfId="2" applyFont="1" applyAlignment="1">
      <alignment vertical="center"/>
    </xf>
    <xf numFmtId="167" fontId="34" fillId="0" borderId="0" xfId="4" applyNumberFormat="1" applyFont="1" applyAlignment="1">
      <alignment horizontal="right" vertical="center"/>
    </xf>
    <xf numFmtId="0" fontId="35" fillId="0" borderId="0" xfId="2" applyFont="1"/>
    <xf numFmtId="44" fontId="35" fillId="0" borderId="0" xfId="2" applyNumberFormat="1" applyFont="1"/>
    <xf numFmtId="0" fontId="35" fillId="0" borderId="0" xfId="2" applyFont="1" applyAlignment="1">
      <alignment horizontal="left"/>
    </xf>
    <xf numFmtId="165" fontId="35" fillId="0" borderId="0" xfId="2" applyNumberFormat="1" applyFont="1"/>
    <xf numFmtId="165" fontId="18" fillId="0" borderId="0" xfId="2" applyNumberFormat="1" applyFont="1"/>
    <xf numFmtId="44" fontId="18" fillId="0" borderId="0" xfId="2" applyNumberFormat="1" applyFont="1"/>
    <xf numFmtId="0" fontId="36"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xf>
    <xf numFmtId="0" fontId="18" fillId="0" borderId="0" xfId="2" applyFont="1" applyAlignment="1">
      <alignment vertical="center"/>
    </xf>
    <xf numFmtId="165" fontId="18" fillId="0" borderId="0" xfId="2" applyNumberFormat="1" applyFont="1" applyAlignment="1">
      <alignment horizontal="left"/>
    </xf>
    <xf numFmtId="44" fontId="18" fillId="0" borderId="0" xfId="2" applyNumberFormat="1" applyFont="1" applyAlignment="1">
      <alignment horizontal="left"/>
    </xf>
    <xf numFmtId="43" fontId="32" fillId="0" borderId="0" xfId="2" applyNumberFormat="1" applyFont="1"/>
  </cellXfs>
  <cellStyles count="5">
    <cellStyle name="Normal" xfId="0" builtinId="0"/>
    <cellStyle name="Normal 2" xfId="4" xr:uid="{6FC15458-74DD-4614-8B7F-0AD445BA08F3}"/>
    <cellStyle name="Normal_ESTADOS FINANCIEROS REEXPRESADOS" xfId="2" xr:uid="{7132BEB9-BEEA-4AF3-9AE2-7920B575E882}"/>
    <cellStyle name="Normal_Libro2" xfId="1" xr:uid="{9B34DA6D-D27F-4596-94AC-DFB36AD79507}"/>
    <cellStyle name="PSHeading" xfId="3" xr:uid="{D4706665-4F20-41E3-B233-BB47234000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861060</xdr:colOff>
          <xdr:row>3</xdr:row>
          <xdr:rowOff>167640</xdr:rowOff>
        </xdr:to>
        <xdr:sp macro="" textlink="">
          <xdr:nvSpPr>
            <xdr:cNvPr id="1025" name="Object 1" hidden="1">
              <a:extLst>
                <a:ext uri="{63B3BB69-23CF-44E3-9099-C40C66FF867C}">
                  <a14:compatExt spid="_x0000_s1025"/>
                </a:ext>
                <a:ext uri="{FF2B5EF4-FFF2-40B4-BE49-F238E27FC236}">
                  <a16:creationId xmlns:a16="http://schemas.microsoft.com/office/drawing/2014/main" id="{755B8D92-F6C7-4A61-A8EA-FB7CA34A2DE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59121</xdr:colOff>
      <xdr:row>42</xdr:row>
      <xdr:rowOff>133933</xdr:rowOff>
    </xdr:from>
    <xdr:to>
      <xdr:col>0</xdr:col>
      <xdr:colOff>1786758</xdr:colOff>
      <xdr:row>45</xdr:row>
      <xdr:rowOff>117426</xdr:rowOff>
    </xdr:to>
    <xdr:sp macro="" textlink="">
      <xdr:nvSpPr>
        <xdr:cNvPr id="2" name="Rectángulo: esquinas redondeadas 1">
          <a:extLst>
            <a:ext uri="{FF2B5EF4-FFF2-40B4-BE49-F238E27FC236}">
              <a16:creationId xmlns:a16="http://schemas.microsoft.com/office/drawing/2014/main" id="{DE38536E-8174-4D12-BC5B-71F04369D543}"/>
            </a:ext>
          </a:extLst>
        </xdr:cNvPr>
        <xdr:cNvSpPr/>
      </xdr:nvSpPr>
      <xdr:spPr>
        <a:xfrm>
          <a:off x="59121" y="8051113"/>
          <a:ext cx="1727637"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0</xdr:col>
      <xdr:colOff>1267805</xdr:colOff>
      <xdr:row>48</xdr:row>
      <xdr:rowOff>126044</xdr:rowOff>
    </xdr:from>
    <xdr:to>
      <xdr:col>0</xdr:col>
      <xdr:colOff>3218788</xdr:colOff>
      <xdr:row>51</xdr:row>
      <xdr:rowOff>92502</xdr:rowOff>
    </xdr:to>
    <xdr:sp macro="" textlink="">
      <xdr:nvSpPr>
        <xdr:cNvPr id="3" name="Rectángulo: esquinas redondeadas 2">
          <a:extLst>
            <a:ext uri="{FF2B5EF4-FFF2-40B4-BE49-F238E27FC236}">
              <a16:creationId xmlns:a16="http://schemas.microsoft.com/office/drawing/2014/main" id="{3B5E63DD-D13D-4C51-95C7-6304EF838A3C}"/>
            </a:ext>
          </a:extLst>
        </xdr:cNvPr>
        <xdr:cNvSpPr/>
      </xdr:nvSpPr>
      <xdr:spPr>
        <a:xfrm>
          <a:off x="1267805" y="9155744"/>
          <a:ext cx="1950983" cy="46937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N° 5975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2</xdr:col>
      <xdr:colOff>618644</xdr:colOff>
      <xdr:row>42</xdr:row>
      <xdr:rowOff>132727</xdr:rowOff>
    </xdr:from>
    <xdr:to>
      <xdr:col>4</xdr:col>
      <xdr:colOff>801415</xdr:colOff>
      <xdr:row>45</xdr:row>
      <xdr:rowOff>20519</xdr:rowOff>
    </xdr:to>
    <xdr:sp macro="" textlink="">
      <xdr:nvSpPr>
        <xdr:cNvPr id="4" name="Rectángulo: esquinas redondeadas 3">
          <a:extLst>
            <a:ext uri="{FF2B5EF4-FFF2-40B4-BE49-F238E27FC236}">
              <a16:creationId xmlns:a16="http://schemas.microsoft.com/office/drawing/2014/main" id="{28286F78-70F5-42BC-970D-4C3DDEAAF575}"/>
            </a:ext>
          </a:extLst>
        </xdr:cNvPr>
        <xdr:cNvSpPr/>
      </xdr:nvSpPr>
      <xdr:spPr>
        <a:xfrm>
          <a:off x="5144924" y="8049907"/>
          <a:ext cx="1478171" cy="45929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104752</xdr:colOff>
      <xdr:row>48</xdr:row>
      <xdr:rowOff>121347</xdr:rowOff>
    </xdr:from>
    <xdr:to>
      <xdr:col>4</xdr:col>
      <xdr:colOff>67311</xdr:colOff>
      <xdr:row>51</xdr:row>
      <xdr:rowOff>10199</xdr:rowOff>
    </xdr:to>
    <xdr:sp macro="" textlink="">
      <xdr:nvSpPr>
        <xdr:cNvPr id="5" name="Rectángulo: esquinas redondeadas 4">
          <a:extLst>
            <a:ext uri="{FF2B5EF4-FFF2-40B4-BE49-F238E27FC236}">
              <a16:creationId xmlns:a16="http://schemas.microsoft.com/office/drawing/2014/main" id="{CC5BE426-AF60-435F-BC22-E1CEA7D0FACA}"/>
            </a:ext>
          </a:extLst>
        </xdr:cNvPr>
        <xdr:cNvSpPr/>
      </xdr:nvSpPr>
      <xdr:spPr>
        <a:xfrm>
          <a:off x="3670912" y="9151047"/>
          <a:ext cx="2218079" cy="3917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9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0</xdr:col>
      <xdr:colOff>2660438</xdr:colOff>
      <xdr:row>42</xdr:row>
      <xdr:rowOff>144517</xdr:rowOff>
    </xdr:from>
    <xdr:to>
      <xdr:col>1</xdr:col>
      <xdr:colOff>821127</xdr:colOff>
      <xdr:row>45</xdr:row>
      <xdr:rowOff>128010</xdr:rowOff>
    </xdr:to>
    <xdr:sp macro="" textlink="">
      <xdr:nvSpPr>
        <xdr:cNvPr id="11" name="Rectángulo: esquinas redondeadas 10">
          <a:extLst>
            <a:ext uri="{FF2B5EF4-FFF2-40B4-BE49-F238E27FC236}">
              <a16:creationId xmlns:a16="http://schemas.microsoft.com/office/drawing/2014/main" id="{7FFD85CA-2C0E-47E5-8114-738A74DDE181}"/>
            </a:ext>
          </a:extLst>
        </xdr:cNvPr>
        <xdr:cNvSpPr/>
      </xdr:nvSpPr>
      <xdr:spPr>
        <a:xfrm>
          <a:off x="2660438" y="8061697"/>
          <a:ext cx="1726849" cy="55499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9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9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2049" name="Object 1" hidden="1">
              <a:extLst>
                <a:ext uri="{63B3BB69-23CF-44E3-9099-C40C66FF867C}">
                  <a14:compatExt spid="_x0000_s2049"/>
                </a:ext>
                <a:ext uri="{FF2B5EF4-FFF2-40B4-BE49-F238E27FC236}">
                  <a16:creationId xmlns:a16="http://schemas.microsoft.com/office/drawing/2014/main" id="{65603123-C977-4C5F-B5F7-13D1CB87B4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1394460</xdr:colOff>
      <xdr:row>46</xdr:row>
      <xdr:rowOff>100266</xdr:rowOff>
    </xdr:from>
    <xdr:to>
      <xdr:col>0</xdr:col>
      <xdr:colOff>3282117</xdr:colOff>
      <xdr:row>50</xdr:row>
      <xdr:rowOff>21747</xdr:rowOff>
    </xdr:to>
    <xdr:sp macro="" textlink="">
      <xdr:nvSpPr>
        <xdr:cNvPr id="3" name="Rectángulo: esquinas redondeadas 2">
          <a:extLst>
            <a:ext uri="{FF2B5EF4-FFF2-40B4-BE49-F238E27FC236}">
              <a16:creationId xmlns:a16="http://schemas.microsoft.com/office/drawing/2014/main" id="{1DE916A8-AD36-4B7A-B817-D0492E0CB7D2}"/>
            </a:ext>
          </a:extLst>
        </xdr:cNvPr>
        <xdr:cNvSpPr/>
      </xdr:nvSpPr>
      <xdr:spPr>
        <a:xfrm>
          <a:off x="1394460" y="9549066"/>
          <a:ext cx="188765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Luis Roberto Gonzalez Amaya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Presidente</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1</xdr:col>
      <xdr:colOff>439064</xdr:colOff>
      <xdr:row>53</xdr:row>
      <xdr:rowOff>72670</xdr:rowOff>
    </xdr:from>
    <xdr:to>
      <xdr:col>3</xdr:col>
      <xdr:colOff>271687</xdr:colOff>
      <xdr:row>56</xdr:row>
      <xdr:rowOff>25727</xdr:rowOff>
    </xdr:to>
    <xdr:sp macro="" textlink="">
      <xdr:nvSpPr>
        <xdr:cNvPr id="4" name="Rectángulo: esquinas redondeadas 3">
          <a:extLst>
            <a:ext uri="{FF2B5EF4-FFF2-40B4-BE49-F238E27FC236}">
              <a16:creationId xmlns:a16="http://schemas.microsoft.com/office/drawing/2014/main" id="{0BE082B7-2DD1-4E87-B925-F3C996AAE677}"/>
            </a:ext>
          </a:extLst>
        </xdr:cNvPr>
        <xdr:cNvSpPr/>
      </xdr:nvSpPr>
      <xdr:spPr>
        <a:xfrm>
          <a:off x="3730904" y="10641610"/>
          <a:ext cx="1950983" cy="4788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Oscar Manuel Juarez Rosales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Contador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N° 5975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7</xdr:col>
      <xdr:colOff>102060</xdr:colOff>
      <xdr:row>47</xdr:row>
      <xdr:rowOff>0</xdr:rowOff>
    </xdr:from>
    <xdr:to>
      <xdr:col>8</xdr:col>
      <xdr:colOff>830580</xdr:colOff>
      <xdr:row>49</xdr:row>
      <xdr:rowOff>145820</xdr:rowOff>
    </xdr:to>
    <xdr:sp macro="" textlink="">
      <xdr:nvSpPr>
        <xdr:cNvPr id="5" name="Rectángulo: esquinas redondeadas 4">
          <a:extLst>
            <a:ext uri="{FF2B5EF4-FFF2-40B4-BE49-F238E27FC236}">
              <a16:creationId xmlns:a16="http://schemas.microsoft.com/office/drawing/2014/main" id="{9A42F99D-64C0-4EB2-B458-6613668E9A97}"/>
            </a:ext>
          </a:extLst>
        </xdr:cNvPr>
        <xdr:cNvSpPr/>
      </xdr:nvSpPr>
      <xdr:spPr>
        <a:xfrm>
          <a:off x="10427160" y="9608820"/>
          <a:ext cx="1787700" cy="4658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Juan Carlos Flores Elias  </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Gerente General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twoCellAnchor>
    <xdr:from>
      <xdr:col>6</xdr:col>
      <xdr:colOff>930338</xdr:colOff>
      <xdr:row>53</xdr:row>
      <xdr:rowOff>98453</xdr:rowOff>
    </xdr:from>
    <xdr:to>
      <xdr:col>7</xdr:col>
      <xdr:colOff>411479</xdr:colOff>
      <xdr:row>55</xdr:row>
      <xdr:rowOff>149164</xdr:rowOff>
    </xdr:to>
    <xdr:sp macro="" textlink="">
      <xdr:nvSpPr>
        <xdr:cNvPr id="6" name="Rectángulo: esquinas redondeadas 5">
          <a:extLst>
            <a:ext uri="{FF2B5EF4-FFF2-40B4-BE49-F238E27FC236}">
              <a16:creationId xmlns:a16="http://schemas.microsoft.com/office/drawing/2014/main" id="{8D22B83F-4742-4940-8632-999BC3F79446}"/>
            </a:ext>
          </a:extLst>
        </xdr:cNvPr>
        <xdr:cNvSpPr/>
      </xdr:nvSpPr>
      <xdr:spPr>
        <a:xfrm>
          <a:off x="7803578" y="10667393"/>
          <a:ext cx="2933001" cy="4012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Jorge Alberto Canizales Mendoza </a:t>
          </a:r>
        </a:p>
        <a:p>
          <a:pPr algn="ctr">
            <a:lnSpc>
              <a:spcPts val="800"/>
            </a:lnSpc>
          </a:pPr>
          <a:r>
            <a:rPr lang="es-MX" sz="1000" baseline="0">
              <a:solidFill>
                <a:schemeClr val="tx1"/>
              </a:solidFill>
              <a:latin typeface="Aptos" panose="020B0004020202020204" pitchFamily="34" charset="0"/>
              <a:cs typeface="Times New Roman" panose="02020603050405020304" pitchFamily="18" charset="0"/>
            </a:rPr>
            <a:t>Gerente Financiero </a:t>
          </a:r>
        </a:p>
      </xdr:txBody>
    </xdr:sp>
    <xdr:clientData/>
  </xdr:twoCellAnchor>
  <xdr:twoCellAnchor>
    <xdr:from>
      <xdr:col>4</xdr:col>
      <xdr:colOff>574397</xdr:colOff>
      <xdr:row>46</xdr:row>
      <xdr:rowOff>148950</xdr:rowOff>
    </xdr:from>
    <xdr:to>
      <xdr:col>6</xdr:col>
      <xdr:colOff>1189514</xdr:colOff>
      <xdr:row>50</xdr:row>
      <xdr:rowOff>70431</xdr:rowOff>
    </xdr:to>
    <xdr:sp macro="" textlink="">
      <xdr:nvSpPr>
        <xdr:cNvPr id="7" name="Rectángulo: esquinas redondeadas 6">
          <a:extLst>
            <a:ext uri="{FF2B5EF4-FFF2-40B4-BE49-F238E27FC236}">
              <a16:creationId xmlns:a16="http://schemas.microsoft.com/office/drawing/2014/main" id="{9B7FD3CE-FFAF-43F7-A25F-86B1F34229A4}"/>
            </a:ext>
          </a:extLst>
        </xdr:cNvPr>
        <xdr:cNvSpPr/>
      </xdr:nvSpPr>
      <xdr:spPr>
        <a:xfrm>
          <a:off x="6335117" y="9597750"/>
          <a:ext cx="1727637" cy="5615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Jose Adan Cuadra</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Secretario</a:t>
          </a:r>
        </a:p>
        <a:p>
          <a:pPr marL="0" indent="0" algn="ctr" defTabSz="914400" rtl="0" eaLnBrk="1" latinLnBrk="0" hangingPunct="1">
            <a:lnSpc>
              <a:spcPts val="800"/>
            </a:lnSpc>
          </a:pPr>
          <a:r>
            <a:rPr lang="es-MX" sz="1000" kern="1200" baseline="0">
              <a:solidFill>
                <a:schemeClr val="tx1"/>
              </a:solidFill>
              <a:latin typeface="Aptos" panose="020B0004020202020204" pitchFamily="34" charset="0"/>
              <a:ea typeface="+mn-ea"/>
              <a:cs typeface="Times New Roman" panose="02020603050405020304" pitchFamily="18" charset="0"/>
            </a:rPr>
            <a:t> Junta Directiva  </a:t>
          </a:r>
          <a:endParaRPr lang="es-SV" sz="1000" kern="1200" baseline="0">
            <a:solidFill>
              <a:schemeClr val="tx1"/>
            </a:solidFill>
            <a:latin typeface="Aptos" panose="020B0004020202020204" pitchFamily="34" charset="0"/>
            <a:ea typeface="+mn-ea"/>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anexo%20de%20diferencias%20en%20ingres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Asoc%20Orden%20de%20Malta/1&#176;%20Visita/Pt&#180;s/I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GRecinos-09\Portafolios%20del%20Auditor\Auditoria%20Fiscal\C&#233;dulas%20de%20evaluaci&#243;n%20y%20formatos%20pre-forma\Auditoria%20Fiscal\Ejercicio%20Fiscal%202006\CGARCIA%20FLAMENCO%20FISCAL%202006\1a%20VISITA\PT&#180;S\CGARCIA%20FLAMENCO%20C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fenlace-my.sharepoint.com/personal/ojuarez_enlace_com_sv/Documents/Documentos%201/BALANZA%20DE%20COMPROBACION_ESTADOS%20FINANCIEROS/reportes_ESTADOS%20FINANCIEROS_2025_SFE.xls" TargetMode="External"/><Relationship Id="rId1" Type="http://schemas.openxmlformats.org/officeDocument/2006/relationships/externalLinkPath" Target="https://sfenlace-my.sharepoint.com/personal/ojuarez_enlace_com_sv/Documents/Documentos%201/BALANZA%20DE%20COMPROBACION_ESTADOS%20FINANCIEROS/reportes_ESTADOS%20FINANCIEROS_2025_SF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fenlace-my.sharepoint.com/Documents%20and%20Settings/ojuarez/Configuraci&#243;n%20local/Archivos%20temporales%20de%20Internet/Content.IE5/W9IFK5UV/Depreciaci&#242;n_Leas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120\dict-fisc-08\Documents%20and%20Settings\Administrador\Configuraci&#243;n%20local\Archivos%20temporales%20de%20Internet\OLK18\Resumen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fenlace-my.sharepoint.com/DOCUME~1/ADMINI~1/CONFIG~1/Temp/IM/Imprecen/Auditoria%20Fiscal/Ejercicio%20Fiscal%202006/CGARCIA%20FLAMENCO%20FISCAL%202006/1a%20VISITA/PT&#180;S/CGARCIA%20FLAMENCO%20C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2.A.%20VISITA\PT&#180;S\Evaluaci&#243;n%20gast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CONSOLIDACION%20DE%20INFORMACION\OMJUAREZ%20(F)\EFECTOS%20NO%20RECONOCIDOS%20PROYECTO%20NIIF%20PYME\SOLO%20PRESENTACION%20NIIF%20PYMES\EF_2009%20de%20INFORME%20ENLA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TFLPT35\Mis%20documentos\Auditor&#237;as%202008\Aud.%20fiscal08\Servicios%20Financieros%20Enlace\3&#186;%20A.%20Visita\PT&#180;s\IR%2008,%20Enla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9/Fiscal/Esso/Esso%20Standard%202009/DICTAMEN%20FISCAL/ANEXOS%20FISCA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dict-fisc-08\msoffice\EXCEL\ALAS%20DORADAS,%20S.A.%20ESTADOS%20FINANCIEROS%20A%20JUNIO%202004%20INF.%20BANC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fenlace-my.sharepoint.com/Documents%20and%20Settings/TFLPT35/Mis%20documentos/Auditor&#237;as%202008/Aud.%20fiscal08/Colegio%20Garc&#237;a%20Flamenco/1.A.%20Visita/Pt&#180;s/Planill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15 Anexo 2"/>
      <sheetName val="IR17 Anexo 4"/>
      <sheetName val="IR20 Determinación IVA"/>
      <sheetName val="IR21 Determinación Pago a Cta."/>
      <sheetName val="IR39 Atributos declaraciones"/>
      <sheetName val="IR39-1  Modificatorias"/>
      <sheetName val="IR22 Retención ISR Permanente"/>
      <sheetName val="IR23 Prueba de planilla"/>
      <sheetName val="IR24 Retención ISR Eventual"/>
      <sheetName val="IR31 Constancias de Retención"/>
      <sheetName val="IR30 Evaluación F-930"/>
      <sheetName val="CCR IR 800"/>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R (CNR)"/>
      <sheetName val="ER"/>
      <sheetName val="ER (2)"/>
      <sheetName val="ESF_ENE"/>
      <sheetName val="ESF_FEB"/>
      <sheetName val="ESF_MAR"/>
      <sheetName val="ESF_ABR"/>
      <sheetName val="ESF_MAY"/>
      <sheetName val="ESF_JUN"/>
      <sheetName val="ESF_JUL"/>
      <sheetName val="ESF_AGOS"/>
      <sheetName val="ESF_SEPT"/>
      <sheetName val="ESF_OCT"/>
      <sheetName val="ESF_NOV"/>
      <sheetName val="ESF_DIC"/>
      <sheetName val="Oct_prueba"/>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es"/>
      <sheetName val="#¡REF"/>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sheetDataSet>
      <sheetData sheetId="0"/>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0999100"/>
      <sheetName val="8120130100"/>
      <sheetName val="8120990100"/>
      <sheetName val="Compras Cosase"/>
      <sheetName val="Arrendamientos"/>
      <sheetName val="8120010200"/>
      <sheetName val="8120990800"/>
      <sheetName val="8120070100"/>
      <sheetName val="CCR"/>
      <sheetName val="Evaluación Costo (5)"/>
      <sheetName val="#¡REF"/>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cion - resultados"/>
      <sheetName val="Comparacion-Balance"/>
      <sheetName val="Resultados(2)"/>
      <sheetName val="Balance"/>
      <sheetName val="Resultados"/>
      <sheetName val="Flujo"/>
      <sheetName val="Patrimonio"/>
      <sheetName val="Estado de Resultados"/>
      <sheetName val="Balance General"/>
      <sheetName val="Balance NIIF PYME"/>
      <sheetName val="Balance NIIF PYME (2)"/>
      <sheetName val="Hoja1"/>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2"/>
      <sheetName val="DETERMINACION DEL IVA"/>
      <sheetName val="Anexo 4"/>
      <sheetName val="DETERM. PAGO A CUENTA"/>
      <sheetName val="Conciliación mensual"/>
      <sheetName val="Resumen_anticipo original"/>
      <sheetName val="6110019900"/>
      <sheetName val="Pago a cta_retenciones (2)"/>
      <sheetName val="PROP_Declarcion modif"/>
      <sheetName val="Anexo 10"/>
      <sheetName val="1% IVA"/>
      <sheetName val=" F-930"/>
      <sheetName val="F-07"/>
      <sheetName val="F-14"/>
      <sheetName val="IR125 Evaluación libros IVA"/>
      <sheetName val="RET. PERMANENTES"/>
      <sheetName val="Julio"/>
      <sheetName val="Agosto"/>
      <sheetName val="Septiembre"/>
      <sheetName val="RET. EVENTUALES"/>
      <sheetName val="Mayo 2008"/>
      <sheetName val="CONDICIONES-IR "/>
      <sheetName val="Junio 2008"/>
      <sheetName val="Julio 2008"/>
      <sheetName val="Agosto 2008"/>
      <sheetName val="Septiembre 2008"/>
      <sheetName val="Punto 9(ISR)"/>
      <sheetName val="Punto 10, IR 415"/>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Bancosal"/>
      <sheetName val="Bancosal (3)"/>
      <sheetName val="Baterias de El Salv."/>
      <sheetName val="Xerox"/>
      <sheetName val="Consolidado de Act. Fijo"/>
      <sheetName val="Clasif_Act."/>
      <sheetName val="Giro_Em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1"/>
      <sheetName val="Anexo 2"/>
      <sheetName val="Anexo 3 definitivo"/>
      <sheetName val="Anexo 3"/>
      <sheetName val="Anexo 4"/>
      <sheetName val="Anexo 4A"/>
      <sheetName val="anexo 5"/>
      <sheetName val="Anexo 6"/>
      <sheetName val="Anexo 7 "/>
      <sheetName val="Anexo 8"/>
      <sheetName val="Anexo 9"/>
      <sheetName val="Anexo 10"/>
      <sheetName val="Anexo 11"/>
      <sheetName val="#¡RE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30 JUNIO 2004 "/>
      <sheetName val="ESTADO RESULTADO 30 JUNIO 2004"/>
      <sheetName val="VENTAS POR PAIS JUN 04"/>
      <sheetName val="MARGENES SOBRE VENTAS JUN 04"/>
      <sheetName val="RESUMEN GASTOS PRODUCCION JUN04"/>
      <sheetName val="ACUM-ADMON"/>
      <sheetName val="ACUM-VENTAS"/>
      <sheetName val="ACUM-FINANZAS"/>
      <sheetName val="#¡REF"/>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ia gastos"/>
      <sheetName val="prueba planillas"/>
      <sheetName val="Pla ISSS y AFP"/>
      <sheetName val="Punto 8"/>
      <sheetName val="Narrativa"/>
      <sheetName val="CCR"/>
      <sheetName val="#¡REF"/>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E0765-E3E6-4146-A774-C2B68B648DDD}">
  <dimension ref="A1:G62"/>
  <sheetViews>
    <sheetView showGridLines="0" tabSelected="1" topLeftCell="A24" zoomScale="116" zoomScaleNormal="100" workbookViewId="0">
      <selection activeCell="C28" sqref="C28"/>
    </sheetView>
  </sheetViews>
  <sheetFormatPr baseColWidth="10" defaultColWidth="11.44140625" defaultRowHeight="13.2"/>
  <cols>
    <col min="1" max="1" width="52" style="2" customWidth="1"/>
    <col min="2" max="3" width="14" style="2" customWidth="1"/>
    <col min="4" max="4" width="4.88671875" style="2" customWidth="1"/>
    <col min="5" max="5" width="13.88671875" style="4" customWidth="1"/>
    <col min="6" max="6" width="2.109375" style="2" customWidth="1"/>
    <col min="7" max="7" width="2.5546875" style="2" customWidth="1"/>
    <col min="8" max="201" width="11.44140625" style="2"/>
    <col min="202" max="202" width="52" style="2" customWidth="1"/>
    <col min="203" max="204" width="14" style="2" customWidth="1"/>
    <col min="205" max="205" width="4.88671875" style="2" customWidth="1"/>
    <col min="206" max="206" width="13.88671875" style="2" customWidth="1"/>
    <col min="207" max="207" width="2.109375" style="2" customWidth="1"/>
    <col min="208" max="208" width="2.5546875" style="2" customWidth="1"/>
    <col min="209" max="209" width="45" style="2" customWidth="1"/>
    <col min="210" max="221" width="13.33203125" style="2" customWidth="1"/>
    <col min="222" max="222" width="14.33203125" style="2" customWidth="1"/>
    <col min="223" max="223" width="13.33203125" style="2" customWidth="1"/>
    <col min="224" max="224" width="14.109375" style="2" customWidth="1"/>
    <col min="225" max="225" width="13.33203125" style="2" customWidth="1"/>
    <col min="226" max="226" width="14.33203125" style="2" customWidth="1"/>
    <col min="227" max="227" width="13.33203125" style="2" customWidth="1"/>
    <col min="228" max="228" width="14.33203125" style="2" customWidth="1"/>
    <col min="229" max="229" width="13.33203125" style="2" customWidth="1"/>
    <col min="230" max="230" width="14.44140625" style="2" customWidth="1"/>
    <col min="231" max="231" width="15.44140625" style="2" customWidth="1"/>
    <col min="232" max="232" width="15.21875" style="2" customWidth="1"/>
    <col min="233" max="233" width="12.21875" style="2" customWidth="1"/>
    <col min="234" max="234" width="63" style="2" customWidth="1"/>
    <col min="235" max="246" width="13.33203125" style="2" customWidth="1"/>
    <col min="247" max="247" width="14" style="2" customWidth="1"/>
    <col min="248" max="248" width="12.77734375" style="2" customWidth="1"/>
    <col min="249" max="249" width="63.77734375" style="2" bestFit="1" customWidth="1"/>
    <col min="250" max="457" width="11.44140625" style="2"/>
    <col min="458" max="458" width="52" style="2" customWidth="1"/>
    <col min="459" max="460" width="14" style="2" customWidth="1"/>
    <col min="461" max="461" width="4.88671875" style="2" customWidth="1"/>
    <col min="462" max="462" width="13.88671875" style="2" customWidth="1"/>
    <col min="463" max="463" width="2.109375" style="2" customWidth="1"/>
    <col min="464" max="464" width="2.5546875" style="2" customWidth="1"/>
    <col min="465" max="465" width="45" style="2" customWidth="1"/>
    <col min="466" max="477" width="13.33203125" style="2" customWidth="1"/>
    <col min="478" max="478" width="14.33203125" style="2" customWidth="1"/>
    <col min="479" max="479" width="13.33203125" style="2" customWidth="1"/>
    <col min="480" max="480" width="14.109375" style="2" customWidth="1"/>
    <col min="481" max="481" width="13.33203125" style="2" customWidth="1"/>
    <col min="482" max="482" width="14.33203125" style="2" customWidth="1"/>
    <col min="483" max="483" width="13.33203125" style="2" customWidth="1"/>
    <col min="484" max="484" width="14.33203125" style="2" customWidth="1"/>
    <col min="485" max="485" width="13.33203125" style="2" customWidth="1"/>
    <col min="486" max="486" width="14.44140625" style="2" customWidth="1"/>
    <col min="487" max="487" width="15.44140625" style="2" customWidth="1"/>
    <col min="488" max="488" width="15.21875" style="2" customWidth="1"/>
    <col min="489" max="489" width="12.21875" style="2" customWidth="1"/>
    <col min="490" max="490" width="63" style="2" customWidth="1"/>
    <col min="491" max="502" width="13.33203125" style="2" customWidth="1"/>
    <col min="503" max="503" width="14" style="2" customWidth="1"/>
    <col min="504" max="504" width="12.77734375" style="2" customWidth="1"/>
    <col min="505" max="505" width="63.77734375" style="2" bestFit="1" customWidth="1"/>
    <col min="506" max="713" width="11.44140625" style="2"/>
    <col min="714" max="714" width="52" style="2" customWidth="1"/>
    <col min="715" max="716" width="14" style="2" customWidth="1"/>
    <col min="717" max="717" width="4.88671875" style="2" customWidth="1"/>
    <col min="718" max="718" width="13.88671875" style="2" customWidth="1"/>
    <col min="719" max="719" width="2.109375" style="2" customWidth="1"/>
    <col min="720" max="720" width="2.5546875" style="2" customWidth="1"/>
    <col min="721" max="721" width="45" style="2" customWidth="1"/>
    <col min="722" max="733" width="13.33203125" style="2" customWidth="1"/>
    <col min="734" max="734" width="14.33203125" style="2" customWidth="1"/>
    <col min="735" max="735" width="13.33203125" style="2" customWidth="1"/>
    <col min="736" max="736" width="14.109375" style="2" customWidth="1"/>
    <col min="737" max="737" width="13.33203125" style="2" customWidth="1"/>
    <col min="738" max="738" width="14.33203125" style="2" customWidth="1"/>
    <col min="739" max="739" width="13.33203125" style="2" customWidth="1"/>
    <col min="740" max="740" width="14.33203125" style="2" customWidth="1"/>
    <col min="741" max="741" width="13.33203125" style="2" customWidth="1"/>
    <col min="742" max="742" width="14.44140625" style="2" customWidth="1"/>
    <col min="743" max="743" width="15.44140625" style="2" customWidth="1"/>
    <col min="744" max="744" width="15.21875" style="2" customWidth="1"/>
    <col min="745" max="745" width="12.21875" style="2" customWidth="1"/>
    <col min="746" max="746" width="63" style="2" customWidth="1"/>
    <col min="747" max="758" width="13.33203125" style="2" customWidth="1"/>
    <col min="759" max="759" width="14" style="2" customWidth="1"/>
    <col min="760" max="760" width="12.77734375" style="2" customWidth="1"/>
    <col min="761" max="761" width="63.77734375" style="2" bestFit="1" customWidth="1"/>
    <col min="762" max="969" width="11.44140625" style="2"/>
    <col min="970" max="970" width="52" style="2" customWidth="1"/>
    <col min="971" max="972" width="14" style="2" customWidth="1"/>
    <col min="973" max="973" width="4.88671875" style="2" customWidth="1"/>
    <col min="974" max="974" width="13.88671875" style="2" customWidth="1"/>
    <col min="975" max="975" width="2.109375" style="2" customWidth="1"/>
    <col min="976" max="976" width="2.5546875" style="2" customWidth="1"/>
    <col min="977" max="977" width="45" style="2" customWidth="1"/>
    <col min="978" max="989" width="13.33203125" style="2" customWidth="1"/>
    <col min="990" max="990" width="14.33203125" style="2" customWidth="1"/>
    <col min="991" max="991" width="13.33203125" style="2" customWidth="1"/>
    <col min="992" max="992" width="14.109375" style="2" customWidth="1"/>
    <col min="993" max="993" width="13.33203125" style="2" customWidth="1"/>
    <col min="994" max="994" width="14.33203125" style="2" customWidth="1"/>
    <col min="995" max="995" width="13.33203125" style="2" customWidth="1"/>
    <col min="996" max="996" width="14.33203125" style="2" customWidth="1"/>
    <col min="997" max="997" width="13.33203125" style="2" customWidth="1"/>
    <col min="998" max="998" width="14.44140625" style="2" customWidth="1"/>
    <col min="999" max="999" width="15.44140625" style="2" customWidth="1"/>
    <col min="1000" max="1000" width="15.21875" style="2" customWidth="1"/>
    <col min="1001" max="1001" width="12.21875" style="2" customWidth="1"/>
    <col min="1002" max="1002" width="63" style="2" customWidth="1"/>
    <col min="1003" max="1014" width="13.33203125" style="2" customWidth="1"/>
    <col min="1015" max="1015" width="14" style="2" customWidth="1"/>
    <col min="1016" max="1016" width="12.77734375" style="2" customWidth="1"/>
    <col min="1017" max="1017" width="63.77734375" style="2" bestFit="1" customWidth="1"/>
    <col min="1018" max="1225" width="11.44140625" style="2"/>
    <col min="1226" max="1226" width="52" style="2" customWidth="1"/>
    <col min="1227" max="1228" width="14" style="2" customWidth="1"/>
    <col min="1229" max="1229" width="4.88671875" style="2" customWidth="1"/>
    <col min="1230" max="1230" width="13.88671875" style="2" customWidth="1"/>
    <col min="1231" max="1231" width="2.109375" style="2" customWidth="1"/>
    <col min="1232" max="1232" width="2.5546875" style="2" customWidth="1"/>
    <col min="1233" max="1233" width="45" style="2" customWidth="1"/>
    <col min="1234" max="1245" width="13.33203125" style="2" customWidth="1"/>
    <col min="1246" max="1246" width="14.33203125" style="2" customWidth="1"/>
    <col min="1247" max="1247" width="13.33203125" style="2" customWidth="1"/>
    <col min="1248" max="1248" width="14.109375" style="2" customWidth="1"/>
    <col min="1249" max="1249" width="13.33203125" style="2" customWidth="1"/>
    <col min="1250" max="1250" width="14.33203125" style="2" customWidth="1"/>
    <col min="1251" max="1251" width="13.33203125" style="2" customWidth="1"/>
    <col min="1252" max="1252" width="14.33203125" style="2" customWidth="1"/>
    <col min="1253" max="1253" width="13.33203125" style="2" customWidth="1"/>
    <col min="1254" max="1254" width="14.44140625" style="2" customWidth="1"/>
    <col min="1255" max="1255" width="15.44140625" style="2" customWidth="1"/>
    <col min="1256" max="1256" width="15.21875" style="2" customWidth="1"/>
    <col min="1257" max="1257" width="12.21875" style="2" customWidth="1"/>
    <col min="1258" max="1258" width="63" style="2" customWidth="1"/>
    <col min="1259" max="1270" width="13.33203125" style="2" customWidth="1"/>
    <col min="1271" max="1271" width="14" style="2" customWidth="1"/>
    <col min="1272" max="1272" width="12.77734375" style="2" customWidth="1"/>
    <col min="1273" max="1273" width="63.77734375" style="2" bestFit="1" customWidth="1"/>
    <col min="1274" max="1481" width="11.44140625" style="2"/>
    <col min="1482" max="1482" width="52" style="2" customWidth="1"/>
    <col min="1483" max="1484" width="14" style="2" customWidth="1"/>
    <col min="1485" max="1485" width="4.88671875" style="2" customWidth="1"/>
    <col min="1486" max="1486" width="13.88671875" style="2" customWidth="1"/>
    <col min="1487" max="1487" width="2.109375" style="2" customWidth="1"/>
    <col min="1488" max="1488" width="2.5546875" style="2" customWidth="1"/>
    <col min="1489" max="1489" width="45" style="2" customWidth="1"/>
    <col min="1490" max="1501" width="13.33203125" style="2" customWidth="1"/>
    <col min="1502" max="1502" width="14.33203125" style="2" customWidth="1"/>
    <col min="1503" max="1503" width="13.33203125" style="2" customWidth="1"/>
    <col min="1504" max="1504" width="14.109375" style="2" customWidth="1"/>
    <col min="1505" max="1505" width="13.33203125" style="2" customWidth="1"/>
    <col min="1506" max="1506" width="14.33203125" style="2" customWidth="1"/>
    <col min="1507" max="1507" width="13.33203125" style="2" customWidth="1"/>
    <col min="1508" max="1508" width="14.33203125" style="2" customWidth="1"/>
    <col min="1509" max="1509" width="13.33203125" style="2" customWidth="1"/>
    <col min="1510" max="1510" width="14.44140625" style="2" customWidth="1"/>
    <col min="1511" max="1511" width="15.44140625" style="2" customWidth="1"/>
    <col min="1512" max="1512" width="15.21875" style="2" customWidth="1"/>
    <col min="1513" max="1513" width="12.21875" style="2" customWidth="1"/>
    <col min="1514" max="1514" width="63" style="2" customWidth="1"/>
    <col min="1515" max="1526" width="13.33203125" style="2" customWidth="1"/>
    <col min="1527" max="1527" width="14" style="2" customWidth="1"/>
    <col min="1528" max="1528" width="12.77734375" style="2" customWidth="1"/>
    <col min="1529" max="1529" width="63.77734375" style="2" bestFit="1" customWidth="1"/>
    <col min="1530" max="1737" width="11.44140625" style="2"/>
    <col min="1738" max="1738" width="52" style="2" customWidth="1"/>
    <col min="1739" max="1740" width="14" style="2" customWidth="1"/>
    <col min="1741" max="1741" width="4.88671875" style="2" customWidth="1"/>
    <col min="1742" max="1742" width="13.88671875" style="2" customWidth="1"/>
    <col min="1743" max="1743" width="2.109375" style="2" customWidth="1"/>
    <col min="1744" max="1744" width="2.5546875" style="2" customWidth="1"/>
    <col min="1745" max="1745" width="45" style="2" customWidth="1"/>
    <col min="1746" max="1757" width="13.33203125" style="2" customWidth="1"/>
    <col min="1758" max="1758" width="14.33203125" style="2" customWidth="1"/>
    <col min="1759" max="1759" width="13.33203125" style="2" customWidth="1"/>
    <col min="1760" max="1760" width="14.109375" style="2" customWidth="1"/>
    <col min="1761" max="1761" width="13.33203125" style="2" customWidth="1"/>
    <col min="1762" max="1762" width="14.33203125" style="2" customWidth="1"/>
    <col min="1763" max="1763" width="13.33203125" style="2" customWidth="1"/>
    <col min="1764" max="1764" width="14.33203125" style="2" customWidth="1"/>
    <col min="1765" max="1765" width="13.33203125" style="2" customWidth="1"/>
    <col min="1766" max="1766" width="14.44140625" style="2" customWidth="1"/>
    <col min="1767" max="1767" width="15.44140625" style="2" customWidth="1"/>
    <col min="1768" max="1768" width="15.21875" style="2" customWidth="1"/>
    <col min="1769" max="1769" width="12.21875" style="2" customWidth="1"/>
    <col min="1770" max="1770" width="63" style="2" customWidth="1"/>
    <col min="1771" max="1782" width="13.33203125" style="2" customWidth="1"/>
    <col min="1783" max="1783" width="14" style="2" customWidth="1"/>
    <col min="1784" max="1784" width="12.77734375" style="2" customWidth="1"/>
    <col min="1785" max="1785" width="63.77734375" style="2" bestFit="1" customWidth="1"/>
    <col min="1786" max="1993" width="11.44140625" style="2"/>
    <col min="1994" max="1994" width="52" style="2" customWidth="1"/>
    <col min="1995" max="1996" width="14" style="2" customWidth="1"/>
    <col min="1997" max="1997" width="4.88671875" style="2" customWidth="1"/>
    <col min="1998" max="1998" width="13.88671875" style="2" customWidth="1"/>
    <col min="1999" max="1999" width="2.109375" style="2" customWidth="1"/>
    <col min="2000" max="2000" width="2.5546875" style="2" customWidth="1"/>
    <col min="2001" max="2001" width="45" style="2" customWidth="1"/>
    <col min="2002" max="2013" width="13.33203125" style="2" customWidth="1"/>
    <col min="2014" max="2014" width="14.33203125" style="2" customWidth="1"/>
    <col min="2015" max="2015" width="13.33203125" style="2" customWidth="1"/>
    <col min="2016" max="2016" width="14.109375" style="2" customWidth="1"/>
    <col min="2017" max="2017" width="13.33203125" style="2" customWidth="1"/>
    <col min="2018" max="2018" width="14.33203125" style="2" customWidth="1"/>
    <col min="2019" max="2019" width="13.33203125" style="2" customWidth="1"/>
    <col min="2020" max="2020" width="14.33203125" style="2" customWidth="1"/>
    <col min="2021" max="2021" width="13.33203125" style="2" customWidth="1"/>
    <col min="2022" max="2022" width="14.44140625" style="2" customWidth="1"/>
    <col min="2023" max="2023" width="15.44140625" style="2" customWidth="1"/>
    <col min="2024" max="2024" width="15.21875" style="2" customWidth="1"/>
    <col min="2025" max="2025" width="12.21875" style="2" customWidth="1"/>
    <col min="2026" max="2026" width="63" style="2" customWidth="1"/>
    <col min="2027" max="2038" width="13.33203125" style="2" customWidth="1"/>
    <col min="2039" max="2039" width="14" style="2" customWidth="1"/>
    <col min="2040" max="2040" width="12.77734375" style="2" customWidth="1"/>
    <col min="2041" max="2041" width="63.77734375" style="2" bestFit="1" customWidth="1"/>
    <col min="2042" max="2249" width="11.44140625" style="2"/>
    <col min="2250" max="2250" width="52" style="2" customWidth="1"/>
    <col min="2251" max="2252" width="14" style="2" customWidth="1"/>
    <col min="2253" max="2253" width="4.88671875" style="2" customWidth="1"/>
    <col min="2254" max="2254" width="13.88671875" style="2" customWidth="1"/>
    <col min="2255" max="2255" width="2.109375" style="2" customWidth="1"/>
    <col min="2256" max="2256" width="2.5546875" style="2" customWidth="1"/>
    <col min="2257" max="2257" width="45" style="2" customWidth="1"/>
    <col min="2258" max="2269" width="13.33203125" style="2" customWidth="1"/>
    <col min="2270" max="2270" width="14.33203125" style="2" customWidth="1"/>
    <col min="2271" max="2271" width="13.33203125" style="2" customWidth="1"/>
    <col min="2272" max="2272" width="14.109375" style="2" customWidth="1"/>
    <col min="2273" max="2273" width="13.33203125" style="2" customWidth="1"/>
    <col min="2274" max="2274" width="14.33203125" style="2" customWidth="1"/>
    <col min="2275" max="2275" width="13.33203125" style="2" customWidth="1"/>
    <col min="2276" max="2276" width="14.33203125" style="2" customWidth="1"/>
    <col min="2277" max="2277" width="13.33203125" style="2" customWidth="1"/>
    <col min="2278" max="2278" width="14.44140625" style="2" customWidth="1"/>
    <col min="2279" max="2279" width="15.44140625" style="2" customWidth="1"/>
    <col min="2280" max="2280" width="15.21875" style="2" customWidth="1"/>
    <col min="2281" max="2281" width="12.21875" style="2" customWidth="1"/>
    <col min="2282" max="2282" width="63" style="2" customWidth="1"/>
    <col min="2283" max="2294" width="13.33203125" style="2" customWidth="1"/>
    <col min="2295" max="2295" width="14" style="2" customWidth="1"/>
    <col min="2296" max="2296" width="12.77734375" style="2" customWidth="1"/>
    <col min="2297" max="2297" width="63.77734375" style="2" bestFit="1" customWidth="1"/>
    <col min="2298" max="2505" width="11.44140625" style="2"/>
    <col min="2506" max="2506" width="52" style="2" customWidth="1"/>
    <col min="2507" max="2508" width="14" style="2" customWidth="1"/>
    <col min="2509" max="2509" width="4.88671875" style="2" customWidth="1"/>
    <col min="2510" max="2510" width="13.88671875" style="2" customWidth="1"/>
    <col min="2511" max="2511" width="2.109375" style="2" customWidth="1"/>
    <col min="2512" max="2512" width="2.5546875" style="2" customWidth="1"/>
    <col min="2513" max="2513" width="45" style="2" customWidth="1"/>
    <col min="2514" max="2525" width="13.33203125" style="2" customWidth="1"/>
    <col min="2526" max="2526" width="14.33203125" style="2" customWidth="1"/>
    <col min="2527" max="2527" width="13.33203125" style="2" customWidth="1"/>
    <col min="2528" max="2528" width="14.109375" style="2" customWidth="1"/>
    <col min="2529" max="2529" width="13.33203125" style="2" customWidth="1"/>
    <col min="2530" max="2530" width="14.33203125" style="2" customWidth="1"/>
    <col min="2531" max="2531" width="13.33203125" style="2" customWidth="1"/>
    <col min="2532" max="2532" width="14.33203125" style="2" customWidth="1"/>
    <col min="2533" max="2533" width="13.33203125" style="2" customWidth="1"/>
    <col min="2534" max="2534" width="14.44140625" style="2" customWidth="1"/>
    <col min="2535" max="2535" width="15.44140625" style="2" customWidth="1"/>
    <col min="2536" max="2536" width="15.21875" style="2" customWidth="1"/>
    <col min="2537" max="2537" width="12.21875" style="2" customWidth="1"/>
    <col min="2538" max="2538" width="63" style="2" customWidth="1"/>
    <col min="2539" max="2550" width="13.33203125" style="2" customWidth="1"/>
    <col min="2551" max="2551" width="14" style="2" customWidth="1"/>
    <col min="2552" max="2552" width="12.77734375" style="2" customWidth="1"/>
    <col min="2553" max="2553" width="63.77734375" style="2" bestFit="1" customWidth="1"/>
    <col min="2554" max="2761" width="11.44140625" style="2"/>
    <col min="2762" max="2762" width="52" style="2" customWidth="1"/>
    <col min="2763" max="2764" width="14" style="2" customWidth="1"/>
    <col min="2765" max="2765" width="4.88671875" style="2" customWidth="1"/>
    <col min="2766" max="2766" width="13.88671875" style="2" customWidth="1"/>
    <col min="2767" max="2767" width="2.109375" style="2" customWidth="1"/>
    <col min="2768" max="2768" width="2.5546875" style="2" customWidth="1"/>
    <col min="2769" max="2769" width="45" style="2" customWidth="1"/>
    <col min="2770" max="2781" width="13.33203125" style="2" customWidth="1"/>
    <col min="2782" max="2782" width="14.33203125" style="2" customWidth="1"/>
    <col min="2783" max="2783" width="13.33203125" style="2" customWidth="1"/>
    <col min="2784" max="2784" width="14.109375" style="2" customWidth="1"/>
    <col min="2785" max="2785" width="13.33203125" style="2" customWidth="1"/>
    <col min="2786" max="2786" width="14.33203125" style="2" customWidth="1"/>
    <col min="2787" max="2787" width="13.33203125" style="2" customWidth="1"/>
    <col min="2788" max="2788" width="14.33203125" style="2" customWidth="1"/>
    <col min="2789" max="2789" width="13.33203125" style="2" customWidth="1"/>
    <col min="2790" max="2790" width="14.44140625" style="2" customWidth="1"/>
    <col min="2791" max="2791" width="15.44140625" style="2" customWidth="1"/>
    <col min="2792" max="2792" width="15.21875" style="2" customWidth="1"/>
    <col min="2793" max="2793" width="12.21875" style="2" customWidth="1"/>
    <col min="2794" max="2794" width="63" style="2" customWidth="1"/>
    <col min="2795" max="2806" width="13.33203125" style="2" customWidth="1"/>
    <col min="2807" max="2807" width="14" style="2" customWidth="1"/>
    <col min="2808" max="2808" width="12.77734375" style="2" customWidth="1"/>
    <col min="2809" max="2809" width="63.77734375" style="2" bestFit="1" customWidth="1"/>
    <col min="2810" max="3017" width="11.44140625" style="2"/>
    <col min="3018" max="3018" width="52" style="2" customWidth="1"/>
    <col min="3019" max="3020" width="14" style="2" customWidth="1"/>
    <col min="3021" max="3021" width="4.88671875" style="2" customWidth="1"/>
    <col min="3022" max="3022" width="13.88671875" style="2" customWidth="1"/>
    <col min="3023" max="3023" width="2.109375" style="2" customWidth="1"/>
    <col min="3024" max="3024" width="2.5546875" style="2" customWidth="1"/>
    <col min="3025" max="3025" width="45" style="2" customWidth="1"/>
    <col min="3026" max="3037" width="13.33203125" style="2" customWidth="1"/>
    <col min="3038" max="3038" width="14.33203125" style="2" customWidth="1"/>
    <col min="3039" max="3039" width="13.33203125" style="2" customWidth="1"/>
    <col min="3040" max="3040" width="14.109375" style="2" customWidth="1"/>
    <col min="3041" max="3041" width="13.33203125" style="2" customWidth="1"/>
    <col min="3042" max="3042" width="14.33203125" style="2" customWidth="1"/>
    <col min="3043" max="3043" width="13.33203125" style="2" customWidth="1"/>
    <col min="3044" max="3044" width="14.33203125" style="2" customWidth="1"/>
    <col min="3045" max="3045" width="13.33203125" style="2" customWidth="1"/>
    <col min="3046" max="3046" width="14.44140625" style="2" customWidth="1"/>
    <col min="3047" max="3047" width="15.44140625" style="2" customWidth="1"/>
    <col min="3048" max="3048" width="15.21875" style="2" customWidth="1"/>
    <col min="3049" max="3049" width="12.21875" style="2" customWidth="1"/>
    <col min="3050" max="3050" width="63" style="2" customWidth="1"/>
    <col min="3051" max="3062" width="13.33203125" style="2" customWidth="1"/>
    <col min="3063" max="3063" width="14" style="2" customWidth="1"/>
    <col min="3064" max="3064" width="12.77734375" style="2" customWidth="1"/>
    <col min="3065" max="3065" width="63.77734375" style="2" bestFit="1" customWidth="1"/>
    <col min="3066" max="3273" width="11.44140625" style="2"/>
    <col min="3274" max="3274" width="52" style="2" customWidth="1"/>
    <col min="3275" max="3276" width="14" style="2" customWidth="1"/>
    <col min="3277" max="3277" width="4.88671875" style="2" customWidth="1"/>
    <col min="3278" max="3278" width="13.88671875" style="2" customWidth="1"/>
    <col min="3279" max="3279" width="2.109375" style="2" customWidth="1"/>
    <col min="3280" max="3280" width="2.5546875" style="2" customWidth="1"/>
    <col min="3281" max="3281" width="45" style="2" customWidth="1"/>
    <col min="3282" max="3293" width="13.33203125" style="2" customWidth="1"/>
    <col min="3294" max="3294" width="14.33203125" style="2" customWidth="1"/>
    <col min="3295" max="3295" width="13.33203125" style="2" customWidth="1"/>
    <col min="3296" max="3296" width="14.109375" style="2" customWidth="1"/>
    <col min="3297" max="3297" width="13.33203125" style="2" customWidth="1"/>
    <col min="3298" max="3298" width="14.33203125" style="2" customWidth="1"/>
    <col min="3299" max="3299" width="13.33203125" style="2" customWidth="1"/>
    <col min="3300" max="3300" width="14.33203125" style="2" customWidth="1"/>
    <col min="3301" max="3301" width="13.33203125" style="2" customWidth="1"/>
    <col min="3302" max="3302" width="14.44140625" style="2" customWidth="1"/>
    <col min="3303" max="3303" width="15.44140625" style="2" customWidth="1"/>
    <col min="3304" max="3304" width="15.21875" style="2" customWidth="1"/>
    <col min="3305" max="3305" width="12.21875" style="2" customWidth="1"/>
    <col min="3306" max="3306" width="63" style="2" customWidth="1"/>
    <col min="3307" max="3318" width="13.33203125" style="2" customWidth="1"/>
    <col min="3319" max="3319" width="14" style="2" customWidth="1"/>
    <col min="3320" max="3320" width="12.77734375" style="2" customWidth="1"/>
    <col min="3321" max="3321" width="63.77734375" style="2" bestFit="1" customWidth="1"/>
    <col min="3322" max="3529" width="11.44140625" style="2"/>
    <col min="3530" max="3530" width="52" style="2" customWidth="1"/>
    <col min="3531" max="3532" width="14" style="2" customWidth="1"/>
    <col min="3533" max="3533" width="4.88671875" style="2" customWidth="1"/>
    <col min="3534" max="3534" width="13.88671875" style="2" customWidth="1"/>
    <col min="3535" max="3535" width="2.109375" style="2" customWidth="1"/>
    <col min="3536" max="3536" width="2.5546875" style="2" customWidth="1"/>
    <col min="3537" max="3537" width="45" style="2" customWidth="1"/>
    <col min="3538" max="3549" width="13.33203125" style="2" customWidth="1"/>
    <col min="3550" max="3550" width="14.33203125" style="2" customWidth="1"/>
    <col min="3551" max="3551" width="13.33203125" style="2" customWidth="1"/>
    <col min="3552" max="3552" width="14.109375" style="2" customWidth="1"/>
    <col min="3553" max="3553" width="13.33203125" style="2" customWidth="1"/>
    <col min="3554" max="3554" width="14.33203125" style="2" customWidth="1"/>
    <col min="3555" max="3555" width="13.33203125" style="2" customWidth="1"/>
    <col min="3556" max="3556" width="14.33203125" style="2" customWidth="1"/>
    <col min="3557" max="3557" width="13.33203125" style="2" customWidth="1"/>
    <col min="3558" max="3558" width="14.44140625" style="2" customWidth="1"/>
    <col min="3559" max="3559" width="15.44140625" style="2" customWidth="1"/>
    <col min="3560" max="3560" width="15.21875" style="2" customWidth="1"/>
    <col min="3561" max="3561" width="12.21875" style="2" customWidth="1"/>
    <col min="3562" max="3562" width="63" style="2" customWidth="1"/>
    <col min="3563" max="3574" width="13.33203125" style="2" customWidth="1"/>
    <col min="3575" max="3575" width="14" style="2" customWidth="1"/>
    <col min="3576" max="3576" width="12.77734375" style="2" customWidth="1"/>
    <col min="3577" max="3577" width="63.77734375" style="2" bestFit="1" customWidth="1"/>
    <col min="3578" max="3785" width="11.44140625" style="2"/>
    <col min="3786" max="3786" width="52" style="2" customWidth="1"/>
    <col min="3787" max="3788" width="14" style="2" customWidth="1"/>
    <col min="3789" max="3789" width="4.88671875" style="2" customWidth="1"/>
    <col min="3790" max="3790" width="13.88671875" style="2" customWidth="1"/>
    <col min="3791" max="3791" width="2.109375" style="2" customWidth="1"/>
    <col min="3792" max="3792" width="2.5546875" style="2" customWidth="1"/>
    <col min="3793" max="3793" width="45" style="2" customWidth="1"/>
    <col min="3794" max="3805" width="13.33203125" style="2" customWidth="1"/>
    <col min="3806" max="3806" width="14.33203125" style="2" customWidth="1"/>
    <col min="3807" max="3807" width="13.33203125" style="2" customWidth="1"/>
    <col min="3808" max="3808" width="14.109375" style="2" customWidth="1"/>
    <col min="3809" max="3809" width="13.33203125" style="2" customWidth="1"/>
    <col min="3810" max="3810" width="14.33203125" style="2" customWidth="1"/>
    <col min="3811" max="3811" width="13.33203125" style="2" customWidth="1"/>
    <col min="3812" max="3812" width="14.33203125" style="2" customWidth="1"/>
    <col min="3813" max="3813" width="13.33203125" style="2" customWidth="1"/>
    <col min="3814" max="3814" width="14.44140625" style="2" customWidth="1"/>
    <col min="3815" max="3815" width="15.44140625" style="2" customWidth="1"/>
    <col min="3816" max="3816" width="15.21875" style="2" customWidth="1"/>
    <col min="3817" max="3817" width="12.21875" style="2" customWidth="1"/>
    <col min="3818" max="3818" width="63" style="2" customWidth="1"/>
    <col min="3819" max="3830" width="13.33203125" style="2" customWidth="1"/>
    <col min="3831" max="3831" width="14" style="2" customWidth="1"/>
    <col min="3832" max="3832" width="12.77734375" style="2" customWidth="1"/>
    <col min="3833" max="3833" width="63.77734375" style="2" bestFit="1" customWidth="1"/>
    <col min="3834" max="4041" width="11.44140625" style="2"/>
    <col min="4042" max="4042" width="52" style="2" customWidth="1"/>
    <col min="4043" max="4044" width="14" style="2" customWidth="1"/>
    <col min="4045" max="4045" width="4.88671875" style="2" customWidth="1"/>
    <col min="4046" max="4046" width="13.88671875" style="2" customWidth="1"/>
    <col min="4047" max="4047" width="2.109375" style="2" customWidth="1"/>
    <col min="4048" max="4048" width="2.5546875" style="2" customWidth="1"/>
    <col min="4049" max="4049" width="45" style="2" customWidth="1"/>
    <col min="4050" max="4061" width="13.33203125" style="2" customWidth="1"/>
    <col min="4062" max="4062" width="14.33203125" style="2" customWidth="1"/>
    <col min="4063" max="4063" width="13.33203125" style="2" customWidth="1"/>
    <col min="4064" max="4064" width="14.109375" style="2" customWidth="1"/>
    <col min="4065" max="4065" width="13.33203125" style="2" customWidth="1"/>
    <col min="4066" max="4066" width="14.33203125" style="2" customWidth="1"/>
    <col min="4067" max="4067" width="13.33203125" style="2" customWidth="1"/>
    <col min="4068" max="4068" width="14.33203125" style="2" customWidth="1"/>
    <col min="4069" max="4069" width="13.33203125" style="2" customWidth="1"/>
    <col min="4070" max="4070" width="14.44140625" style="2" customWidth="1"/>
    <col min="4071" max="4071" width="15.44140625" style="2" customWidth="1"/>
    <col min="4072" max="4072" width="15.21875" style="2" customWidth="1"/>
    <col min="4073" max="4073" width="12.21875" style="2" customWidth="1"/>
    <col min="4074" max="4074" width="63" style="2" customWidth="1"/>
    <col min="4075" max="4086" width="13.33203125" style="2" customWidth="1"/>
    <col min="4087" max="4087" width="14" style="2" customWidth="1"/>
    <col min="4088" max="4088" width="12.77734375" style="2" customWidth="1"/>
    <col min="4089" max="4089" width="63.77734375" style="2" bestFit="1" customWidth="1"/>
    <col min="4090" max="4297" width="11.44140625" style="2"/>
    <col min="4298" max="4298" width="52" style="2" customWidth="1"/>
    <col min="4299" max="4300" width="14" style="2" customWidth="1"/>
    <col min="4301" max="4301" width="4.88671875" style="2" customWidth="1"/>
    <col min="4302" max="4302" width="13.88671875" style="2" customWidth="1"/>
    <col min="4303" max="4303" width="2.109375" style="2" customWidth="1"/>
    <col min="4304" max="4304" width="2.5546875" style="2" customWidth="1"/>
    <col min="4305" max="4305" width="45" style="2" customWidth="1"/>
    <col min="4306" max="4317" width="13.33203125" style="2" customWidth="1"/>
    <col min="4318" max="4318" width="14.33203125" style="2" customWidth="1"/>
    <col min="4319" max="4319" width="13.33203125" style="2" customWidth="1"/>
    <col min="4320" max="4320" width="14.109375" style="2" customWidth="1"/>
    <col min="4321" max="4321" width="13.33203125" style="2" customWidth="1"/>
    <col min="4322" max="4322" width="14.33203125" style="2" customWidth="1"/>
    <col min="4323" max="4323" width="13.33203125" style="2" customWidth="1"/>
    <col min="4324" max="4324" width="14.33203125" style="2" customWidth="1"/>
    <col min="4325" max="4325" width="13.33203125" style="2" customWidth="1"/>
    <col min="4326" max="4326" width="14.44140625" style="2" customWidth="1"/>
    <col min="4327" max="4327" width="15.44140625" style="2" customWidth="1"/>
    <col min="4328" max="4328" width="15.21875" style="2" customWidth="1"/>
    <col min="4329" max="4329" width="12.21875" style="2" customWidth="1"/>
    <col min="4330" max="4330" width="63" style="2" customWidth="1"/>
    <col min="4331" max="4342" width="13.33203125" style="2" customWidth="1"/>
    <col min="4343" max="4343" width="14" style="2" customWidth="1"/>
    <col min="4344" max="4344" width="12.77734375" style="2" customWidth="1"/>
    <col min="4345" max="4345" width="63.77734375" style="2" bestFit="1" customWidth="1"/>
    <col min="4346" max="4553" width="11.44140625" style="2"/>
    <col min="4554" max="4554" width="52" style="2" customWidth="1"/>
    <col min="4555" max="4556" width="14" style="2" customWidth="1"/>
    <col min="4557" max="4557" width="4.88671875" style="2" customWidth="1"/>
    <col min="4558" max="4558" width="13.88671875" style="2" customWidth="1"/>
    <col min="4559" max="4559" width="2.109375" style="2" customWidth="1"/>
    <col min="4560" max="4560" width="2.5546875" style="2" customWidth="1"/>
    <col min="4561" max="4561" width="45" style="2" customWidth="1"/>
    <col min="4562" max="4573" width="13.33203125" style="2" customWidth="1"/>
    <col min="4574" max="4574" width="14.33203125" style="2" customWidth="1"/>
    <col min="4575" max="4575" width="13.33203125" style="2" customWidth="1"/>
    <col min="4576" max="4576" width="14.109375" style="2" customWidth="1"/>
    <col min="4577" max="4577" width="13.33203125" style="2" customWidth="1"/>
    <col min="4578" max="4578" width="14.33203125" style="2" customWidth="1"/>
    <col min="4579" max="4579" width="13.33203125" style="2" customWidth="1"/>
    <col min="4580" max="4580" width="14.33203125" style="2" customWidth="1"/>
    <col min="4581" max="4581" width="13.33203125" style="2" customWidth="1"/>
    <col min="4582" max="4582" width="14.44140625" style="2" customWidth="1"/>
    <col min="4583" max="4583" width="15.44140625" style="2" customWidth="1"/>
    <col min="4584" max="4584" width="15.21875" style="2" customWidth="1"/>
    <col min="4585" max="4585" width="12.21875" style="2" customWidth="1"/>
    <col min="4586" max="4586" width="63" style="2" customWidth="1"/>
    <col min="4587" max="4598" width="13.33203125" style="2" customWidth="1"/>
    <col min="4599" max="4599" width="14" style="2" customWidth="1"/>
    <col min="4600" max="4600" width="12.77734375" style="2" customWidth="1"/>
    <col min="4601" max="4601" width="63.77734375" style="2" bestFit="1" customWidth="1"/>
    <col min="4602" max="4809" width="11.44140625" style="2"/>
    <col min="4810" max="4810" width="52" style="2" customWidth="1"/>
    <col min="4811" max="4812" width="14" style="2" customWidth="1"/>
    <col min="4813" max="4813" width="4.88671875" style="2" customWidth="1"/>
    <col min="4814" max="4814" width="13.88671875" style="2" customWidth="1"/>
    <col min="4815" max="4815" width="2.109375" style="2" customWidth="1"/>
    <col min="4816" max="4816" width="2.5546875" style="2" customWidth="1"/>
    <col min="4817" max="4817" width="45" style="2" customWidth="1"/>
    <col min="4818" max="4829" width="13.33203125" style="2" customWidth="1"/>
    <col min="4830" max="4830" width="14.33203125" style="2" customWidth="1"/>
    <col min="4831" max="4831" width="13.33203125" style="2" customWidth="1"/>
    <col min="4832" max="4832" width="14.109375" style="2" customWidth="1"/>
    <col min="4833" max="4833" width="13.33203125" style="2" customWidth="1"/>
    <col min="4834" max="4834" width="14.33203125" style="2" customWidth="1"/>
    <col min="4835" max="4835" width="13.33203125" style="2" customWidth="1"/>
    <col min="4836" max="4836" width="14.33203125" style="2" customWidth="1"/>
    <col min="4837" max="4837" width="13.33203125" style="2" customWidth="1"/>
    <col min="4838" max="4838" width="14.44140625" style="2" customWidth="1"/>
    <col min="4839" max="4839" width="15.44140625" style="2" customWidth="1"/>
    <col min="4840" max="4840" width="15.21875" style="2" customWidth="1"/>
    <col min="4841" max="4841" width="12.21875" style="2" customWidth="1"/>
    <col min="4842" max="4842" width="63" style="2" customWidth="1"/>
    <col min="4843" max="4854" width="13.33203125" style="2" customWidth="1"/>
    <col min="4855" max="4855" width="14" style="2" customWidth="1"/>
    <col min="4856" max="4856" width="12.77734375" style="2" customWidth="1"/>
    <col min="4857" max="4857" width="63.77734375" style="2" bestFit="1" customWidth="1"/>
    <col min="4858" max="5065" width="11.44140625" style="2"/>
    <col min="5066" max="5066" width="52" style="2" customWidth="1"/>
    <col min="5067" max="5068" width="14" style="2" customWidth="1"/>
    <col min="5069" max="5069" width="4.88671875" style="2" customWidth="1"/>
    <col min="5070" max="5070" width="13.88671875" style="2" customWidth="1"/>
    <col min="5071" max="5071" width="2.109375" style="2" customWidth="1"/>
    <col min="5072" max="5072" width="2.5546875" style="2" customWidth="1"/>
    <col min="5073" max="5073" width="45" style="2" customWidth="1"/>
    <col min="5074" max="5085" width="13.33203125" style="2" customWidth="1"/>
    <col min="5086" max="5086" width="14.33203125" style="2" customWidth="1"/>
    <col min="5087" max="5087" width="13.33203125" style="2" customWidth="1"/>
    <col min="5088" max="5088" width="14.109375" style="2" customWidth="1"/>
    <col min="5089" max="5089" width="13.33203125" style="2" customWidth="1"/>
    <col min="5090" max="5090" width="14.33203125" style="2" customWidth="1"/>
    <col min="5091" max="5091" width="13.33203125" style="2" customWidth="1"/>
    <col min="5092" max="5092" width="14.33203125" style="2" customWidth="1"/>
    <col min="5093" max="5093" width="13.33203125" style="2" customWidth="1"/>
    <col min="5094" max="5094" width="14.44140625" style="2" customWidth="1"/>
    <col min="5095" max="5095" width="15.44140625" style="2" customWidth="1"/>
    <col min="5096" max="5096" width="15.21875" style="2" customWidth="1"/>
    <col min="5097" max="5097" width="12.21875" style="2" customWidth="1"/>
    <col min="5098" max="5098" width="63" style="2" customWidth="1"/>
    <col min="5099" max="5110" width="13.33203125" style="2" customWidth="1"/>
    <col min="5111" max="5111" width="14" style="2" customWidth="1"/>
    <col min="5112" max="5112" width="12.77734375" style="2" customWidth="1"/>
    <col min="5113" max="5113" width="63.77734375" style="2" bestFit="1" customWidth="1"/>
    <col min="5114" max="5321" width="11.44140625" style="2"/>
    <col min="5322" max="5322" width="52" style="2" customWidth="1"/>
    <col min="5323" max="5324" width="14" style="2" customWidth="1"/>
    <col min="5325" max="5325" width="4.88671875" style="2" customWidth="1"/>
    <col min="5326" max="5326" width="13.88671875" style="2" customWidth="1"/>
    <col min="5327" max="5327" width="2.109375" style="2" customWidth="1"/>
    <col min="5328" max="5328" width="2.5546875" style="2" customWidth="1"/>
    <col min="5329" max="5329" width="45" style="2" customWidth="1"/>
    <col min="5330" max="5341" width="13.33203125" style="2" customWidth="1"/>
    <col min="5342" max="5342" width="14.33203125" style="2" customWidth="1"/>
    <col min="5343" max="5343" width="13.33203125" style="2" customWidth="1"/>
    <col min="5344" max="5344" width="14.109375" style="2" customWidth="1"/>
    <col min="5345" max="5345" width="13.33203125" style="2" customWidth="1"/>
    <col min="5346" max="5346" width="14.33203125" style="2" customWidth="1"/>
    <col min="5347" max="5347" width="13.33203125" style="2" customWidth="1"/>
    <col min="5348" max="5348" width="14.33203125" style="2" customWidth="1"/>
    <col min="5349" max="5349" width="13.33203125" style="2" customWidth="1"/>
    <col min="5350" max="5350" width="14.44140625" style="2" customWidth="1"/>
    <col min="5351" max="5351" width="15.44140625" style="2" customWidth="1"/>
    <col min="5352" max="5352" width="15.21875" style="2" customWidth="1"/>
    <col min="5353" max="5353" width="12.21875" style="2" customWidth="1"/>
    <col min="5354" max="5354" width="63" style="2" customWidth="1"/>
    <col min="5355" max="5366" width="13.33203125" style="2" customWidth="1"/>
    <col min="5367" max="5367" width="14" style="2" customWidth="1"/>
    <col min="5368" max="5368" width="12.77734375" style="2" customWidth="1"/>
    <col min="5369" max="5369" width="63.77734375" style="2" bestFit="1" customWidth="1"/>
    <col min="5370" max="5577" width="11.44140625" style="2"/>
    <col min="5578" max="5578" width="52" style="2" customWidth="1"/>
    <col min="5579" max="5580" width="14" style="2" customWidth="1"/>
    <col min="5581" max="5581" width="4.88671875" style="2" customWidth="1"/>
    <col min="5582" max="5582" width="13.88671875" style="2" customWidth="1"/>
    <col min="5583" max="5583" width="2.109375" style="2" customWidth="1"/>
    <col min="5584" max="5584" width="2.5546875" style="2" customWidth="1"/>
    <col min="5585" max="5585" width="45" style="2" customWidth="1"/>
    <col min="5586" max="5597" width="13.33203125" style="2" customWidth="1"/>
    <col min="5598" max="5598" width="14.33203125" style="2" customWidth="1"/>
    <col min="5599" max="5599" width="13.33203125" style="2" customWidth="1"/>
    <col min="5600" max="5600" width="14.109375" style="2" customWidth="1"/>
    <col min="5601" max="5601" width="13.33203125" style="2" customWidth="1"/>
    <col min="5602" max="5602" width="14.33203125" style="2" customWidth="1"/>
    <col min="5603" max="5603" width="13.33203125" style="2" customWidth="1"/>
    <col min="5604" max="5604" width="14.33203125" style="2" customWidth="1"/>
    <col min="5605" max="5605" width="13.33203125" style="2" customWidth="1"/>
    <col min="5606" max="5606" width="14.44140625" style="2" customWidth="1"/>
    <col min="5607" max="5607" width="15.44140625" style="2" customWidth="1"/>
    <col min="5608" max="5608" width="15.21875" style="2" customWidth="1"/>
    <col min="5609" max="5609" width="12.21875" style="2" customWidth="1"/>
    <col min="5610" max="5610" width="63" style="2" customWidth="1"/>
    <col min="5611" max="5622" width="13.33203125" style="2" customWidth="1"/>
    <col min="5623" max="5623" width="14" style="2" customWidth="1"/>
    <col min="5624" max="5624" width="12.77734375" style="2" customWidth="1"/>
    <col min="5625" max="5625" width="63.77734375" style="2" bestFit="1" customWidth="1"/>
    <col min="5626" max="5833" width="11.44140625" style="2"/>
    <col min="5834" max="5834" width="52" style="2" customWidth="1"/>
    <col min="5835" max="5836" width="14" style="2" customWidth="1"/>
    <col min="5837" max="5837" width="4.88671875" style="2" customWidth="1"/>
    <col min="5838" max="5838" width="13.88671875" style="2" customWidth="1"/>
    <col min="5839" max="5839" width="2.109375" style="2" customWidth="1"/>
    <col min="5840" max="5840" width="2.5546875" style="2" customWidth="1"/>
    <col min="5841" max="5841" width="45" style="2" customWidth="1"/>
    <col min="5842" max="5853" width="13.33203125" style="2" customWidth="1"/>
    <col min="5854" max="5854" width="14.33203125" style="2" customWidth="1"/>
    <col min="5855" max="5855" width="13.33203125" style="2" customWidth="1"/>
    <col min="5856" max="5856" width="14.109375" style="2" customWidth="1"/>
    <col min="5857" max="5857" width="13.33203125" style="2" customWidth="1"/>
    <col min="5858" max="5858" width="14.33203125" style="2" customWidth="1"/>
    <col min="5859" max="5859" width="13.33203125" style="2" customWidth="1"/>
    <col min="5860" max="5860" width="14.33203125" style="2" customWidth="1"/>
    <col min="5861" max="5861" width="13.33203125" style="2" customWidth="1"/>
    <col min="5862" max="5862" width="14.44140625" style="2" customWidth="1"/>
    <col min="5863" max="5863" width="15.44140625" style="2" customWidth="1"/>
    <col min="5864" max="5864" width="15.21875" style="2" customWidth="1"/>
    <col min="5865" max="5865" width="12.21875" style="2" customWidth="1"/>
    <col min="5866" max="5866" width="63" style="2" customWidth="1"/>
    <col min="5867" max="5878" width="13.33203125" style="2" customWidth="1"/>
    <col min="5879" max="5879" width="14" style="2" customWidth="1"/>
    <col min="5880" max="5880" width="12.77734375" style="2" customWidth="1"/>
    <col min="5881" max="5881" width="63.77734375" style="2" bestFit="1" customWidth="1"/>
    <col min="5882" max="6089" width="11.44140625" style="2"/>
    <col min="6090" max="6090" width="52" style="2" customWidth="1"/>
    <col min="6091" max="6092" width="14" style="2" customWidth="1"/>
    <col min="6093" max="6093" width="4.88671875" style="2" customWidth="1"/>
    <col min="6094" max="6094" width="13.88671875" style="2" customWidth="1"/>
    <col min="6095" max="6095" width="2.109375" style="2" customWidth="1"/>
    <col min="6096" max="6096" width="2.5546875" style="2" customWidth="1"/>
    <col min="6097" max="6097" width="45" style="2" customWidth="1"/>
    <col min="6098" max="6109" width="13.33203125" style="2" customWidth="1"/>
    <col min="6110" max="6110" width="14.33203125" style="2" customWidth="1"/>
    <col min="6111" max="6111" width="13.33203125" style="2" customWidth="1"/>
    <col min="6112" max="6112" width="14.109375" style="2" customWidth="1"/>
    <col min="6113" max="6113" width="13.33203125" style="2" customWidth="1"/>
    <col min="6114" max="6114" width="14.33203125" style="2" customWidth="1"/>
    <col min="6115" max="6115" width="13.33203125" style="2" customWidth="1"/>
    <col min="6116" max="6116" width="14.33203125" style="2" customWidth="1"/>
    <col min="6117" max="6117" width="13.33203125" style="2" customWidth="1"/>
    <col min="6118" max="6118" width="14.44140625" style="2" customWidth="1"/>
    <col min="6119" max="6119" width="15.44140625" style="2" customWidth="1"/>
    <col min="6120" max="6120" width="15.21875" style="2" customWidth="1"/>
    <col min="6121" max="6121" width="12.21875" style="2" customWidth="1"/>
    <col min="6122" max="6122" width="63" style="2" customWidth="1"/>
    <col min="6123" max="6134" width="13.33203125" style="2" customWidth="1"/>
    <col min="6135" max="6135" width="14" style="2" customWidth="1"/>
    <col min="6136" max="6136" width="12.77734375" style="2" customWidth="1"/>
    <col min="6137" max="6137" width="63.77734375" style="2" bestFit="1" customWidth="1"/>
    <col min="6138" max="6345" width="11.44140625" style="2"/>
    <col min="6346" max="6346" width="52" style="2" customWidth="1"/>
    <col min="6347" max="6348" width="14" style="2" customWidth="1"/>
    <col min="6349" max="6349" width="4.88671875" style="2" customWidth="1"/>
    <col min="6350" max="6350" width="13.88671875" style="2" customWidth="1"/>
    <col min="6351" max="6351" width="2.109375" style="2" customWidth="1"/>
    <col min="6352" max="6352" width="2.5546875" style="2" customWidth="1"/>
    <col min="6353" max="6353" width="45" style="2" customWidth="1"/>
    <col min="6354" max="6365" width="13.33203125" style="2" customWidth="1"/>
    <col min="6366" max="6366" width="14.33203125" style="2" customWidth="1"/>
    <col min="6367" max="6367" width="13.33203125" style="2" customWidth="1"/>
    <col min="6368" max="6368" width="14.109375" style="2" customWidth="1"/>
    <col min="6369" max="6369" width="13.33203125" style="2" customWidth="1"/>
    <col min="6370" max="6370" width="14.33203125" style="2" customWidth="1"/>
    <col min="6371" max="6371" width="13.33203125" style="2" customWidth="1"/>
    <col min="6372" max="6372" width="14.33203125" style="2" customWidth="1"/>
    <col min="6373" max="6373" width="13.33203125" style="2" customWidth="1"/>
    <col min="6374" max="6374" width="14.44140625" style="2" customWidth="1"/>
    <col min="6375" max="6375" width="15.44140625" style="2" customWidth="1"/>
    <col min="6376" max="6376" width="15.21875" style="2" customWidth="1"/>
    <col min="6377" max="6377" width="12.21875" style="2" customWidth="1"/>
    <col min="6378" max="6378" width="63" style="2" customWidth="1"/>
    <col min="6379" max="6390" width="13.33203125" style="2" customWidth="1"/>
    <col min="6391" max="6391" width="14" style="2" customWidth="1"/>
    <col min="6392" max="6392" width="12.77734375" style="2" customWidth="1"/>
    <col min="6393" max="6393" width="63.77734375" style="2" bestFit="1" customWidth="1"/>
    <col min="6394" max="6601" width="11.44140625" style="2"/>
    <col min="6602" max="6602" width="52" style="2" customWidth="1"/>
    <col min="6603" max="6604" width="14" style="2" customWidth="1"/>
    <col min="6605" max="6605" width="4.88671875" style="2" customWidth="1"/>
    <col min="6606" max="6606" width="13.88671875" style="2" customWidth="1"/>
    <col min="6607" max="6607" width="2.109375" style="2" customWidth="1"/>
    <col min="6608" max="6608" width="2.5546875" style="2" customWidth="1"/>
    <col min="6609" max="6609" width="45" style="2" customWidth="1"/>
    <col min="6610" max="6621" width="13.33203125" style="2" customWidth="1"/>
    <col min="6622" max="6622" width="14.33203125" style="2" customWidth="1"/>
    <col min="6623" max="6623" width="13.33203125" style="2" customWidth="1"/>
    <col min="6624" max="6624" width="14.109375" style="2" customWidth="1"/>
    <col min="6625" max="6625" width="13.33203125" style="2" customWidth="1"/>
    <col min="6626" max="6626" width="14.33203125" style="2" customWidth="1"/>
    <col min="6627" max="6627" width="13.33203125" style="2" customWidth="1"/>
    <col min="6628" max="6628" width="14.33203125" style="2" customWidth="1"/>
    <col min="6629" max="6629" width="13.33203125" style="2" customWidth="1"/>
    <col min="6630" max="6630" width="14.44140625" style="2" customWidth="1"/>
    <col min="6631" max="6631" width="15.44140625" style="2" customWidth="1"/>
    <col min="6632" max="6632" width="15.21875" style="2" customWidth="1"/>
    <col min="6633" max="6633" width="12.21875" style="2" customWidth="1"/>
    <col min="6634" max="6634" width="63" style="2" customWidth="1"/>
    <col min="6635" max="6646" width="13.33203125" style="2" customWidth="1"/>
    <col min="6647" max="6647" width="14" style="2" customWidth="1"/>
    <col min="6648" max="6648" width="12.77734375" style="2" customWidth="1"/>
    <col min="6649" max="6649" width="63.77734375" style="2" bestFit="1" customWidth="1"/>
    <col min="6650" max="6857" width="11.44140625" style="2"/>
    <col min="6858" max="6858" width="52" style="2" customWidth="1"/>
    <col min="6859" max="6860" width="14" style="2" customWidth="1"/>
    <col min="6861" max="6861" width="4.88671875" style="2" customWidth="1"/>
    <col min="6862" max="6862" width="13.88671875" style="2" customWidth="1"/>
    <col min="6863" max="6863" width="2.109375" style="2" customWidth="1"/>
    <col min="6864" max="6864" width="2.5546875" style="2" customWidth="1"/>
    <col min="6865" max="6865" width="45" style="2" customWidth="1"/>
    <col min="6866" max="6877" width="13.33203125" style="2" customWidth="1"/>
    <col min="6878" max="6878" width="14.33203125" style="2" customWidth="1"/>
    <col min="6879" max="6879" width="13.33203125" style="2" customWidth="1"/>
    <col min="6880" max="6880" width="14.109375" style="2" customWidth="1"/>
    <col min="6881" max="6881" width="13.33203125" style="2" customWidth="1"/>
    <col min="6882" max="6882" width="14.33203125" style="2" customWidth="1"/>
    <col min="6883" max="6883" width="13.33203125" style="2" customWidth="1"/>
    <col min="6884" max="6884" width="14.33203125" style="2" customWidth="1"/>
    <col min="6885" max="6885" width="13.33203125" style="2" customWidth="1"/>
    <col min="6886" max="6886" width="14.44140625" style="2" customWidth="1"/>
    <col min="6887" max="6887" width="15.44140625" style="2" customWidth="1"/>
    <col min="6888" max="6888" width="15.21875" style="2" customWidth="1"/>
    <col min="6889" max="6889" width="12.21875" style="2" customWidth="1"/>
    <col min="6890" max="6890" width="63" style="2" customWidth="1"/>
    <col min="6891" max="6902" width="13.33203125" style="2" customWidth="1"/>
    <col min="6903" max="6903" width="14" style="2" customWidth="1"/>
    <col min="6904" max="6904" width="12.77734375" style="2" customWidth="1"/>
    <col min="6905" max="6905" width="63.77734375" style="2" bestFit="1" customWidth="1"/>
    <col min="6906" max="7113" width="11.44140625" style="2"/>
    <col min="7114" max="7114" width="52" style="2" customWidth="1"/>
    <col min="7115" max="7116" width="14" style="2" customWidth="1"/>
    <col min="7117" max="7117" width="4.88671875" style="2" customWidth="1"/>
    <col min="7118" max="7118" width="13.88671875" style="2" customWidth="1"/>
    <col min="7119" max="7119" width="2.109375" style="2" customWidth="1"/>
    <col min="7120" max="7120" width="2.5546875" style="2" customWidth="1"/>
    <col min="7121" max="7121" width="45" style="2" customWidth="1"/>
    <col min="7122" max="7133" width="13.33203125" style="2" customWidth="1"/>
    <col min="7134" max="7134" width="14.33203125" style="2" customWidth="1"/>
    <col min="7135" max="7135" width="13.33203125" style="2" customWidth="1"/>
    <col min="7136" max="7136" width="14.109375" style="2" customWidth="1"/>
    <col min="7137" max="7137" width="13.33203125" style="2" customWidth="1"/>
    <col min="7138" max="7138" width="14.33203125" style="2" customWidth="1"/>
    <col min="7139" max="7139" width="13.33203125" style="2" customWidth="1"/>
    <col min="7140" max="7140" width="14.33203125" style="2" customWidth="1"/>
    <col min="7141" max="7141" width="13.33203125" style="2" customWidth="1"/>
    <col min="7142" max="7142" width="14.44140625" style="2" customWidth="1"/>
    <col min="7143" max="7143" width="15.44140625" style="2" customWidth="1"/>
    <col min="7144" max="7144" width="15.21875" style="2" customWidth="1"/>
    <col min="7145" max="7145" width="12.21875" style="2" customWidth="1"/>
    <col min="7146" max="7146" width="63" style="2" customWidth="1"/>
    <col min="7147" max="7158" width="13.33203125" style="2" customWidth="1"/>
    <col min="7159" max="7159" width="14" style="2" customWidth="1"/>
    <col min="7160" max="7160" width="12.77734375" style="2" customWidth="1"/>
    <col min="7161" max="7161" width="63.77734375" style="2" bestFit="1" customWidth="1"/>
    <col min="7162" max="7369" width="11.44140625" style="2"/>
    <col min="7370" max="7370" width="52" style="2" customWidth="1"/>
    <col min="7371" max="7372" width="14" style="2" customWidth="1"/>
    <col min="7373" max="7373" width="4.88671875" style="2" customWidth="1"/>
    <col min="7374" max="7374" width="13.88671875" style="2" customWidth="1"/>
    <col min="7375" max="7375" width="2.109375" style="2" customWidth="1"/>
    <col min="7376" max="7376" width="2.5546875" style="2" customWidth="1"/>
    <col min="7377" max="7377" width="45" style="2" customWidth="1"/>
    <col min="7378" max="7389" width="13.33203125" style="2" customWidth="1"/>
    <col min="7390" max="7390" width="14.33203125" style="2" customWidth="1"/>
    <col min="7391" max="7391" width="13.33203125" style="2" customWidth="1"/>
    <col min="7392" max="7392" width="14.109375" style="2" customWidth="1"/>
    <col min="7393" max="7393" width="13.33203125" style="2" customWidth="1"/>
    <col min="7394" max="7394" width="14.33203125" style="2" customWidth="1"/>
    <col min="7395" max="7395" width="13.33203125" style="2" customWidth="1"/>
    <col min="7396" max="7396" width="14.33203125" style="2" customWidth="1"/>
    <col min="7397" max="7397" width="13.33203125" style="2" customWidth="1"/>
    <col min="7398" max="7398" width="14.44140625" style="2" customWidth="1"/>
    <col min="7399" max="7399" width="15.44140625" style="2" customWidth="1"/>
    <col min="7400" max="7400" width="15.21875" style="2" customWidth="1"/>
    <col min="7401" max="7401" width="12.21875" style="2" customWidth="1"/>
    <col min="7402" max="7402" width="63" style="2" customWidth="1"/>
    <col min="7403" max="7414" width="13.33203125" style="2" customWidth="1"/>
    <col min="7415" max="7415" width="14" style="2" customWidth="1"/>
    <col min="7416" max="7416" width="12.77734375" style="2" customWidth="1"/>
    <col min="7417" max="7417" width="63.77734375" style="2" bestFit="1" customWidth="1"/>
    <col min="7418" max="7625" width="11.44140625" style="2"/>
    <col min="7626" max="7626" width="52" style="2" customWidth="1"/>
    <col min="7627" max="7628" width="14" style="2" customWidth="1"/>
    <col min="7629" max="7629" width="4.88671875" style="2" customWidth="1"/>
    <col min="7630" max="7630" width="13.88671875" style="2" customWidth="1"/>
    <col min="7631" max="7631" width="2.109375" style="2" customWidth="1"/>
    <col min="7632" max="7632" width="2.5546875" style="2" customWidth="1"/>
    <col min="7633" max="7633" width="45" style="2" customWidth="1"/>
    <col min="7634" max="7645" width="13.33203125" style="2" customWidth="1"/>
    <col min="7646" max="7646" width="14.33203125" style="2" customWidth="1"/>
    <col min="7647" max="7647" width="13.33203125" style="2" customWidth="1"/>
    <col min="7648" max="7648" width="14.109375" style="2" customWidth="1"/>
    <col min="7649" max="7649" width="13.33203125" style="2" customWidth="1"/>
    <col min="7650" max="7650" width="14.33203125" style="2" customWidth="1"/>
    <col min="7651" max="7651" width="13.33203125" style="2" customWidth="1"/>
    <col min="7652" max="7652" width="14.33203125" style="2" customWidth="1"/>
    <col min="7653" max="7653" width="13.33203125" style="2" customWidth="1"/>
    <col min="7654" max="7654" width="14.44140625" style="2" customWidth="1"/>
    <col min="7655" max="7655" width="15.44140625" style="2" customWidth="1"/>
    <col min="7656" max="7656" width="15.21875" style="2" customWidth="1"/>
    <col min="7657" max="7657" width="12.21875" style="2" customWidth="1"/>
    <col min="7658" max="7658" width="63" style="2" customWidth="1"/>
    <col min="7659" max="7670" width="13.33203125" style="2" customWidth="1"/>
    <col min="7671" max="7671" width="14" style="2" customWidth="1"/>
    <col min="7672" max="7672" width="12.77734375" style="2" customWidth="1"/>
    <col min="7673" max="7673" width="63.77734375" style="2" bestFit="1" customWidth="1"/>
    <col min="7674" max="7881" width="11.44140625" style="2"/>
    <col min="7882" max="7882" width="52" style="2" customWidth="1"/>
    <col min="7883" max="7884" width="14" style="2" customWidth="1"/>
    <col min="7885" max="7885" width="4.88671875" style="2" customWidth="1"/>
    <col min="7886" max="7886" width="13.88671875" style="2" customWidth="1"/>
    <col min="7887" max="7887" width="2.109375" style="2" customWidth="1"/>
    <col min="7888" max="7888" width="2.5546875" style="2" customWidth="1"/>
    <col min="7889" max="7889" width="45" style="2" customWidth="1"/>
    <col min="7890" max="7901" width="13.33203125" style="2" customWidth="1"/>
    <col min="7902" max="7902" width="14.33203125" style="2" customWidth="1"/>
    <col min="7903" max="7903" width="13.33203125" style="2" customWidth="1"/>
    <col min="7904" max="7904" width="14.109375" style="2" customWidth="1"/>
    <col min="7905" max="7905" width="13.33203125" style="2" customWidth="1"/>
    <col min="7906" max="7906" width="14.33203125" style="2" customWidth="1"/>
    <col min="7907" max="7907" width="13.33203125" style="2" customWidth="1"/>
    <col min="7908" max="7908" width="14.33203125" style="2" customWidth="1"/>
    <col min="7909" max="7909" width="13.33203125" style="2" customWidth="1"/>
    <col min="7910" max="7910" width="14.44140625" style="2" customWidth="1"/>
    <col min="7911" max="7911" width="15.44140625" style="2" customWidth="1"/>
    <col min="7912" max="7912" width="15.21875" style="2" customWidth="1"/>
    <col min="7913" max="7913" width="12.21875" style="2" customWidth="1"/>
    <col min="7914" max="7914" width="63" style="2" customWidth="1"/>
    <col min="7915" max="7926" width="13.33203125" style="2" customWidth="1"/>
    <col min="7927" max="7927" width="14" style="2" customWidth="1"/>
    <col min="7928" max="7928" width="12.77734375" style="2" customWidth="1"/>
    <col min="7929" max="7929" width="63.77734375" style="2" bestFit="1" customWidth="1"/>
    <col min="7930" max="8137" width="11.44140625" style="2"/>
    <col min="8138" max="8138" width="52" style="2" customWidth="1"/>
    <col min="8139" max="8140" width="14" style="2" customWidth="1"/>
    <col min="8141" max="8141" width="4.88671875" style="2" customWidth="1"/>
    <col min="8142" max="8142" width="13.88671875" style="2" customWidth="1"/>
    <col min="8143" max="8143" width="2.109375" style="2" customWidth="1"/>
    <col min="8144" max="8144" width="2.5546875" style="2" customWidth="1"/>
    <col min="8145" max="8145" width="45" style="2" customWidth="1"/>
    <col min="8146" max="8157" width="13.33203125" style="2" customWidth="1"/>
    <col min="8158" max="8158" width="14.33203125" style="2" customWidth="1"/>
    <col min="8159" max="8159" width="13.33203125" style="2" customWidth="1"/>
    <col min="8160" max="8160" width="14.109375" style="2" customWidth="1"/>
    <col min="8161" max="8161" width="13.33203125" style="2" customWidth="1"/>
    <col min="8162" max="8162" width="14.33203125" style="2" customWidth="1"/>
    <col min="8163" max="8163" width="13.33203125" style="2" customWidth="1"/>
    <col min="8164" max="8164" width="14.33203125" style="2" customWidth="1"/>
    <col min="8165" max="8165" width="13.33203125" style="2" customWidth="1"/>
    <col min="8166" max="8166" width="14.44140625" style="2" customWidth="1"/>
    <col min="8167" max="8167" width="15.44140625" style="2" customWidth="1"/>
    <col min="8168" max="8168" width="15.21875" style="2" customWidth="1"/>
    <col min="8169" max="8169" width="12.21875" style="2" customWidth="1"/>
    <col min="8170" max="8170" width="63" style="2" customWidth="1"/>
    <col min="8171" max="8182" width="13.33203125" style="2" customWidth="1"/>
    <col min="8183" max="8183" width="14" style="2" customWidth="1"/>
    <col min="8184" max="8184" width="12.77734375" style="2" customWidth="1"/>
    <col min="8185" max="8185" width="63.77734375" style="2" bestFit="1" customWidth="1"/>
    <col min="8186" max="8393" width="11.44140625" style="2"/>
    <col min="8394" max="8394" width="52" style="2" customWidth="1"/>
    <col min="8395" max="8396" width="14" style="2" customWidth="1"/>
    <col min="8397" max="8397" width="4.88671875" style="2" customWidth="1"/>
    <col min="8398" max="8398" width="13.88671875" style="2" customWidth="1"/>
    <col min="8399" max="8399" width="2.109375" style="2" customWidth="1"/>
    <col min="8400" max="8400" width="2.5546875" style="2" customWidth="1"/>
    <col min="8401" max="8401" width="45" style="2" customWidth="1"/>
    <col min="8402" max="8413" width="13.33203125" style="2" customWidth="1"/>
    <col min="8414" max="8414" width="14.33203125" style="2" customWidth="1"/>
    <col min="8415" max="8415" width="13.33203125" style="2" customWidth="1"/>
    <col min="8416" max="8416" width="14.109375" style="2" customWidth="1"/>
    <col min="8417" max="8417" width="13.33203125" style="2" customWidth="1"/>
    <col min="8418" max="8418" width="14.33203125" style="2" customWidth="1"/>
    <col min="8419" max="8419" width="13.33203125" style="2" customWidth="1"/>
    <col min="8420" max="8420" width="14.33203125" style="2" customWidth="1"/>
    <col min="8421" max="8421" width="13.33203125" style="2" customWidth="1"/>
    <col min="8422" max="8422" width="14.44140625" style="2" customWidth="1"/>
    <col min="8423" max="8423" width="15.44140625" style="2" customWidth="1"/>
    <col min="8424" max="8424" width="15.21875" style="2" customWidth="1"/>
    <col min="8425" max="8425" width="12.21875" style="2" customWidth="1"/>
    <col min="8426" max="8426" width="63" style="2" customWidth="1"/>
    <col min="8427" max="8438" width="13.33203125" style="2" customWidth="1"/>
    <col min="8439" max="8439" width="14" style="2" customWidth="1"/>
    <col min="8440" max="8440" width="12.77734375" style="2" customWidth="1"/>
    <col min="8441" max="8441" width="63.77734375" style="2" bestFit="1" customWidth="1"/>
    <col min="8442" max="8649" width="11.44140625" style="2"/>
    <col min="8650" max="8650" width="52" style="2" customWidth="1"/>
    <col min="8651" max="8652" width="14" style="2" customWidth="1"/>
    <col min="8653" max="8653" width="4.88671875" style="2" customWidth="1"/>
    <col min="8654" max="8654" width="13.88671875" style="2" customWidth="1"/>
    <col min="8655" max="8655" width="2.109375" style="2" customWidth="1"/>
    <col min="8656" max="8656" width="2.5546875" style="2" customWidth="1"/>
    <col min="8657" max="8657" width="45" style="2" customWidth="1"/>
    <col min="8658" max="8669" width="13.33203125" style="2" customWidth="1"/>
    <col min="8670" max="8670" width="14.33203125" style="2" customWidth="1"/>
    <col min="8671" max="8671" width="13.33203125" style="2" customWidth="1"/>
    <col min="8672" max="8672" width="14.109375" style="2" customWidth="1"/>
    <col min="8673" max="8673" width="13.33203125" style="2" customWidth="1"/>
    <col min="8674" max="8674" width="14.33203125" style="2" customWidth="1"/>
    <col min="8675" max="8675" width="13.33203125" style="2" customWidth="1"/>
    <col min="8676" max="8676" width="14.33203125" style="2" customWidth="1"/>
    <col min="8677" max="8677" width="13.33203125" style="2" customWidth="1"/>
    <col min="8678" max="8678" width="14.44140625" style="2" customWidth="1"/>
    <col min="8679" max="8679" width="15.44140625" style="2" customWidth="1"/>
    <col min="8680" max="8680" width="15.21875" style="2" customWidth="1"/>
    <col min="8681" max="8681" width="12.21875" style="2" customWidth="1"/>
    <col min="8682" max="8682" width="63" style="2" customWidth="1"/>
    <col min="8683" max="8694" width="13.33203125" style="2" customWidth="1"/>
    <col min="8695" max="8695" width="14" style="2" customWidth="1"/>
    <col min="8696" max="8696" width="12.77734375" style="2" customWidth="1"/>
    <col min="8697" max="8697" width="63.77734375" style="2" bestFit="1" customWidth="1"/>
    <col min="8698" max="8905" width="11.44140625" style="2"/>
    <col min="8906" max="8906" width="52" style="2" customWidth="1"/>
    <col min="8907" max="8908" width="14" style="2" customWidth="1"/>
    <col min="8909" max="8909" width="4.88671875" style="2" customWidth="1"/>
    <col min="8910" max="8910" width="13.88671875" style="2" customWidth="1"/>
    <col min="8911" max="8911" width="2.109375" style="2" customWidth="1"/>
    <col min="8912" max="8912" width="2.5546875" style="2" customWidth="1"/>
    <col min="8913" max="8913" width="45" style="2" customWidth="1"/>
    <col min="8914" max="8925" width="13.33203125" style="2" customWidth="1"/>
    <col min="8926" max="8926" width="14.33203125" style="2" customWidth="1"/>
    <col min="8927" max="8927" width="13.33203125" style="2" customWidth="1"/>
    <col min="8928" max="8928" width="14.109375" style="2" customWidth="1"/>
    <col min="8929" max="8929" width="13.33203125" style="2" customWidth="1"/>
    <col min="8930" max="8930" width="14.33203125" style="2" customWidth="1"/>
    <col min="8931" max="8931" width="13.33203125" style="2" customWidth="1"/>
    <col min="8932" max="8932" width="14.33203125" style="2" customWidth="1"/>
    <col min="8933" max="8933" width="13.33203125" style="2" customWidth="1"/>
    <col min="8934" max="8934" width="14.44140625" style="2" customWidth="1"/>
    <col min="8935" max="8935" width="15.44140625" style="2" customWidth="1"/>
    <col min="8936" max="8936" width="15.21875" style="2" customWidth="1"/>
    <col min="8937" max="8937" width="12.21875" style="2" customWidth="1"/>
    <col min="8938" max="8938" width="63" style="2" customWidth="1"/>
    <col min="8939" max="8950" width="13.33203125" style="2" customWidth="1"/>
    <col min="8951" max="8951" width="14" style="2" customWidth="1"/>
    <col min="8952" max="8952" width="12.77734375" style="2" customWidth="1"/>
    <col min="8953" max="8953" width="63.77734375" style="2" bestFit="1" customWidth="1"/>
    <col min="8954" max="9161" width="11.44140625" style="2"/>
    <col min="9162" max="9162" width="52" style="2" customWidth="1"/>
    <col min="9163" max="9164" width="14" style="2" customWidth="1"/>
    <col min="9165" max="9165" width="4.88671875" style="2" customWidth="1"/>
    <col min="9166" max="9166" width="13.88671875" style="2" customWidth="1"/>
    <col min="9167" max="9167" width="2.109375" style="2" customWidth="1"/>
    <col min="9168" max="9168" width="2.5546875" style="2" customWidth="1"/>
    <col min="9169" max="9169" width="45" style="2" customWidth="1"/>
    <col min="9170" max="9181" width="13.33203125" style="2" customWidth="1"/>
    <col min="9182" max="9182" width="14.33203125" style="2" customWidth="1"/>
    <col min="9183" max="9183" width="13.33203125" style="2" customWidth="1"/>
    <col min="9184" max="9184" width="14.109375" style="2" customWidth="1"/>
    <col min="9185" max="9185" width="13.33203125" style="2" customWidth="1"/>
    <col min="9186" max="9186" width="14.33203125" style="2" customWidth="1"/>
    <col min="9187" max="9187" width="13.33203125" style="2" customWidth="1"/>
    <col min="9188" max="9188" width="14.33203125" style="2" customWidth="1"/>
    <col min="9189" max="9189" width="13.33203125" style="2" customWidth="1"/>
    <col min="9190" max="9190" width="14.44140625" style="2" customWidth="1"/>
    <col min="9191" max="9191" width="15.44140625" style="2" customWidth="1"/>
    <col min="9192" max="9192" width="15.21875" style="2" customWidth="1"/>
    <col min="9193" max="9193" width="12.21875" style="2" customWidth="1"/>
    <col min="9194" max="9194" width="63" style="2" customWidth="1"/>
    <col min="9195" max="9206" width="13.33203125" style="2" customWidth="1"/>
    <col min="9207" max="9207" width="14" style="2" customWidth="1"/>
    <col min="9208" max="9208" width="12.77734375" style="2" customWidth="1"/>
    <col min="9209" max="9209" width="63.77734375" style="2" bestFit="1" customWidth="1"/>
    <col min="9210" max="9417" width="11.44140625" style="2"/>
    <col min="9418" max="9418" width="52" style="2" customWidth="1"/>
    <col min="9419" max="9420" width="14" style="2" customWidth="1"/>
    <col min="9421" max="9421" width="4.88671875" style="2" customWidth="1"/>
    <col min="9422" max="9422" width="13.88671875" style="2" customWidth="1"/>
    <col min="9423" max="9423" width="2.109375" style="2" customWidth="1"/>
    <col min="9424" max="9424" width="2.5546875" style="2" customWidth="1"/>
    <col min="9425" max="9425" width="45" style="2" customWidth="1"/>
    <col min="9426" max="9437" width="13.33203125" style="2" customWidth="1"/>
    <col min="9438" max="9438" width="14.33203125" style="2" customWidth="1"/>
    <col min="9439" max="9439" width="13.33203125" style="2" customWidth="1"/>
    <col min="9440" max="9440" width="14.109375" style="2" customWidth="1"/>
    <col min="9441" max="9441" width="13.33203125" style="2" customWidth="1"/>
    <col min="9442" max="9442" width="14.33203125" style="2" customWidth="1"/>
    <col min="9443" max="9443" width="13.33203125" style="2" customWidth="1"/>
    <col min="9444" max="9444" width="14.33203125" style="2" customWidth="1"/>
    <col min="9445" max="9445" width="13.33203125" style="2" customWidth="1"/>
    <col min="9446" max="9446" width="14.44140625" style="2" customWidth="1"/>
    <col min="9447" max="9447" width="15.44140625" style="2" customWidth="1"/>
    <col min="9448" max="9448" width="15.21875" style="2" customWidth="1"/>
    <col min="9449" max="9449" width="12.21875" style="2" customWidth="1"/>
    <col min="9450" max="9450" width="63" style="2" customWidth="1"/>
    <col min="9451" max="9462" width="13.33203125" style="2" customWidth="1"/>
    <col min="9463" max="9463" width="14" style="2" customWidth="1"/>
    <col min="9464" max="9464" width="12.77734375" style="2" customWidth="1"/>
    <col min="9465" max="9465" width="63.77734375" style="2" bestFit="1" customWidth="1"/>
    <col min="9466" max="9673" width="11.44140625" style="2"/>
    <col min="9674" max="9674" width="52" style="2" customWidth="1"/>
    <col min="9675" max="9676" width="14" style="2" customWidth="1"/>
    <col min="9677" max="9677" width="4.88671875" style="2" customWidth="1"/>
    <col min="9678" max="9678" width="13.88671875" style="2" customWidth="1"/>
    <col min="9679" max="9679" width="2.109375" style="2" customWidth="1"/>
    <col min="9680" max="9680" width="2.5546875" style="2" customWidth="1"/>
    <col min="9681" max="9681" width="45" style="2" customWidth="1"/>
    <col min="9682" max="9693" width="13.33203125" style="2" customWidth="1"/>
    <col min="9694" max="9694" width="14.33203125" style="2" customWidth="1"/>
    <col min="9695" max="9695" width="13.33203125" style="2" customWidth="1"/>
    <col min="9696" max="9696" width="14.109375" style="2" customWidth="1"/>
    <col min="9697" max="9697" width="13.33203125" style="2" customWidth="1"/>
    <col min="9698" max="9698" width="14.33203125" style="2" customWidth="1"/>
    <col min="9699" max="9699" width="13.33203125" style="2" customWidth="1"/>
    <col min="9700" max="9700" width="14.33203125" style="2" customWidth="1"/>
    <col min="9701" max="9701" width="13.33203125" style="2" customWidth="1"/>
    <col min="9702" max="9702" width="14.44140625" style="2" customWidth="1"/>
    <col min="9703" max="9703" width="15.44140625" style="2" customWidth="1"/>
    <col min="9704" max="9704" width="15.21875" style="2" customWidth="1"/>
    <col min="9705" max="9705" width="12.21875" style="2" customWidth="1"/>
    <col min="9706" max="9706" width="63" style="2" customWidth="1"/>
    <col min="9707" max="9718" width="13.33203125" style="2" customWidth="1"/>
    <col min="9719" max="9719" width="14" style="2" customWidth="1"/>
    <col min="9720" max="9720" width="12.77734375" style="2" customWidth="1"/>
    <col min="9721" max="9721" width="63.77734375" style="2" bestFit="1" customWidth="1"/>
    <col min="9722" max="9929" width="11.44140625" style="2"/>
    <col min="9930" max="9930" width="52" style="2" customWidth="1"/>
    <col min="9931" max="9932" width="14" style="2" customWidth="1"/>
    <col min="9933" max="9933" width="4.88671875" style="2" customWidth="1"/>
    <col min="9934" max="9934" width="13.88671875" style="2" customWidth="1"/>
    <col min="9935" max="9935" width="2.109375" style="2" customWidth="1"/>
    <col min="9936" max="9936" width="2.5546875" style="2" customWidth="1"/>
    <col min="9937" max="9937" width="45" style="2" customWidth="1"/>
    <col min="9938" max="9949" width="13.33203125" style="2" customWidth="1"/>
    <col min="9950" max="9950" width="14.33203125" style="2" customWidth="1"/>
    <col min="9951" max="9951" width="13.33203125" style="2" customWidth="1"/>
    <col min="9952" max="9952" width="14.109375" style="2" customWidth="1"/>
    <col min="9953" max="9953" width="13.33203125" style="2" customWidth="1"/>
    <col min="9954" max="9954" width="14.33203125" style="2" customWidth="1"/>
    <col min="9955" max="9955" width="13.33203125" style="2" customWidth="1"/>
    <col min="9956" max="9956" width="14.33203125" style="2" customWidth="1"/>
    <col min="9957" max="9957" width="13.33203125" style="2" customWidth="1"/>
    <col min="9958" max="9958" width="14.44140625" style="2" customWidth="1"/>
    <col min="9959" max="9959" width="15.44140625" style="2" customWidth="1"/>
    <col min="9960" max="9960" width="15.21875" style="2" customWidth="1"/>
    <col min="9961" max="9961" width="12.21875" style="2" customWidth="1"/>
    <col min="9962" max="9962" width="63" style="2" customWidth="1"/>
    <col min="9963" max="9974" width="13.33203125" style="2" customWidth="1"/>
    <col min="9975" max="9975" width="14" style="2" customWidth="1"/>
    <col min="9976" max="9976" width="12.77734375" style="2" customWidth="1"/>
    <col min="9977" max="9977" width="63.77734375" style="2" bestFit="1" customWidth="1"/>
    <col min="9978" max="10185" width="11.44140625" style="2"/>
    <col min="10186" max="10186" width="52" style="2" customWidth="1"/>
    <col min="10187" max="10188" width="14" style="2" customWidth="1"/>
    <col min="10189" max="10189" width="4.88671875" style="2" customWidth="1"/>
    <col min="10190" max="10190" width="13.88671875" style="2" customWidth="1"/>
    <col min="10191" max="10191" width="2.109375" style="2" customWidth="1"/>
    <col min="10192" max="10192" width="2.5546875" style="2" customWidth="1"/>
    <col min="10193" max="10193" width="45" style="2" customWidth="1"/>
    <col min="10194" max="10205" width="13.33203125" style="2" customWidth="1"/>
    <col min="10206" max="10206" width="14.33203125" style="2" customWidth="1"/>
    <col min="10207" max="10207" width="13.33203125" style="2" customWidth="1"/>
    <col min="10208" max="10208" width="14.109375" style="2" customWidth="1"/>
    <col min="10209" max="10209" width="13.33203125" style="2" customWidth="1"/>
    <col min="10210" max="10210" width="14.33203125" style="2" customWidth="1"/>
    <col min="10211" max="10211" width="13.33203125" style="2" customWidth="1"/>
    <col min="10212" max="10212" width="14.33203125" style="2" customWidth="1"/>
    <col min="10213" max="10213" width="13.33203125" style="2" customWidth="1"/>
    <col min="10214" max="10214" width="14.44140625" style="2" customWidth="1"/>
    <col min="10215" max="10215" width="15.44140625" style="2" customWidth="1"/>
    <col min="10216" max="10216" width="15.21875" style="2" customWidth="1"/>
    <col min="10217" max="10217" width="12.21875" style="2" customWidth="1"/>
    <col min="10218" max="10218" width="63" style="2" customWidth="1"/>
    <col min="10219" max="10230" width="13.33203125" style="2" customWidth="1"/>
    <col min="10231" max="10231" width="14" style="2" customWidth="1"/>
    <col min="10232" max="10232" width="12.77734375" style="2" customWidth="1"/>
    <col min="10233" max="10233" width="63.77734375" style="2" bestFit="1" customWidth="1"/>
    <col min="10234" max="10441" width="11.44140625" style="2"/>
    <col min="10442" max="10442" width="52" style="2" customWidth="1"/>
    <col min="10443" max="10444" width="14" style="2" customWidth="1"/>
    <col min="10445" max="10445" width="4.88671875" style="2" customWidth="1"/>
    <col min="10446" max="10446" width="13.88671875" style="2" customWidth="1"/>
    <col min="10447" max="10447" width="2.109375" style="2" customWidth="1"/>
    <col min="10448" max="10448" width="2.5546875" style="2" customWidth="1"/>
    <col min="10449" max="10449" width="45" style="2" customWidth="1"/>
    <col min="10450" max="10461" width="13.33203125" style="2" customWidth="1"/>
    <col min="10462" max="10462" width="14.33203125" style="2" customWidth="1"/>
    <col min="10463" max="10463" width="13.33203125" style="2" customWidth="1"/>
    <col min="10464" max="10464" width="14.109375" style="2" customWidth="1"/>
    <col min="10465" max="10465" width="13.33203125" style="2" customWidth="1"/>
    <col min="10466" max="10466" width="14.33203125" style="2" customWidth="1"/>
    <col min="10467" max="10467" width="13.33203125" style="2" customWidth="1"/>
    <col min="10468" max="10468" width="14.33203125" style="2" customWidth="1"/>
    <col min="10469" max="10469" width="13.33203125" style="2" customWidth="1"/>
    <col min="10470" max="10470" width="14.44140625" style="2" customWidth="1"/>
    <col min="10471" max="10471" width="15.44140625" style="2" customWidth="1"/>
    <col min="10472" max="10472" width="15.21875" style="2" customWidth="1"/>
    <col min="10473" max="10473" width="12.21875" style="2" customWidth="1"/>
    <col min="10474" max="10474" width="63" style="2" customWidth="1"/>
    <col min="10475" max="10486" width="13.33203125" style="2" customWidth="1"/>
    <col min="10487" max="10487" width="14" style="2" customWidth="1"/>
    <col min="10488" max="10488" width="12.77734375" style="2" customWidth="1"/>
    <col min="10489" max="10489" width="63.77734375" style="2" bestFit="1" customWidth="1"/>
    <col min="10490" max="10697" width="11.44140625" style="2"/>
    <col min="10698" max="10698" width="52" style="2" customWidth="1"/>
    <col min="10699" max="10700" width="14" style="2" customWidth="1"/>
    <col min="10701" max="10701" width="4.88671875" style="2" customWidth="1"/>
    <col min="10702" max="10702" width="13.88671875" style="2" customWidth="1"/>
    <col min="10703" max="10703" width="2.109375" style="2" customWidth="1"/>
    <col min="10704" max="10704" width="2.5546875" style="2" customWidth="1"/>
    <col min="10705" max="10705" width="45" style="2" customWidth="1"/>
    <col min="10706" max="10717" width="13.33203125" style="2" customWidth="1"/>
    <col min="10718" max="10718" width="14.33203125" style="2" customWidth="1"/>
    <col min="10719" max="10719" width="13.33203125" style="2" customWidth="1"/>
    <col min="10720" max="10720" width="14.109375" style="2" customWidth="1"/>
    <col min="10721" max="10721" width="13.33203125" style="2" customWidth="1"/>
    <col min="10722" max="10722" width="14.33203125" style="2" customWidth="1"/>
    <col min="10723" max="10723" width="13.33203125" style="2" customWidth="1"/>
    <col min="10724" max="10724" width="14.33203125" style="2" customWidth="1"/>
    <col min="10725" max="10725" width="13.33203125" style="2" customWidth="1"/>
    <col min="10726" max="10726" width="14.44140625" style="2" customWidth="1"/>
    <col min="10727" max="10727" width="15.44140625" style="2" customWidth="1"/>
    <col min="10728" max="10728" width="15.21875" style="2" customWidth="1"/>
    <col min="10729" max="10729" width="12.21875" style="2" customWidth="1"/>
    <col min="10730" max="10730" width="63" style="2" customWidth="1"/>
    <col min="10731" max="10742" width="13.33203125" style="2" customWidth="1"/>
    <col min="10743" max="10743" width="14" style="2" customWidth="1"/>
    <col min="10744" max="10744" width="12.77734375" style="2" customWidth="1"/>
    <col min="10745" max="10745" width="63.77734375" style="2" bestFit="1" customWidth="1"/>
    <col min="10746" max="10953" width="11.44140625" style="2"/>
    <col min="10954" max="10954" width="52" style="2" customWidth="1"/>
    <col min="10955" max="10956" width="14" style="2" customWidth="1"/>
    <col min="10957" max="10957" width="4.88671875" style="2" customWidth="1"/>
    <col min="10958" max="10958" width="13.88671875" style="2" customWidth="1"/>
    <col min="10959" max="10959" width="2.109375" style="2" customWidth="1"/>
    <col min="10960" max="10960" width="2.5546875" style="2" customWidth="1"/>
    <col min="10961" max="10961" width="45" style="2" customWidth="1"/>
    <col min="10962" max="10973" width="13.33203125" style="2" customWidth="1"/>
    <col min="10974" max="10974" width="14.33203125" style="2" customWidth="1"/>
    <col min="10975" max="10975" width="13.33203125" style="2" customWidth="1"/>
    <col min="10976" max="10976" width="14.109375" style="2" customWidth="1"/>
    <col min="10977" max="10977" width="13.33203125" style="2" customWidth="1"/>
    <col min="10978" max="10978" width="14.33203125" style="2" customWidth="1"/>
    <col min="10979" max="10979" width="13.33203125" style="2" customWidth="1"/>
    <col min="10980" max="10980" width="14.33203125" style="2" customWidth="1"/>
    <col min="10981" max="10981" width="13.33203125" style="2" customWidth="1"/>
    <col min="10982" max="10982" width="14.44140625" style="2" customWidth="1"/>
    <col min="10983" max="10983" width="15.44140625" style="2" customWidth="1"/>
    <col min="10984" max="10984" width="15.21875" style="2" customWidth="1"/>
    <col min="10985" max="10985" width="12.21875" style="2" customWidth="1"/>
    <col min="10986" max="10986" width="63" style="2" customWidth="1"/>
    <col min="10987" max="10998" width="13.33203125" style="2" customWidth="1"/>
    <col min="10999" max="10999" width="14" style="2" customWidth="1"/>
    <col min="11000" max="11000" width="12.77734375" style="2" customWidth="1"/>
    <col min="11001" max="11001" width="63.77734375" style="2" bestFit="1" customWidth="1"/>
    <col min="11002" max="11209" width="11.44140625" style="2"/>
    <col min="11210" max="11210" width="52" style="2" customWidth="1"/>
    <col min="11211" max="11212" width="14" style="2" customWidth="1"/>
    <col min="11213" max="11213" width="4.88671875" style="2" customWidth="1"/>
    <col min="11214" max="11214" width="13.88671875" style="2" customWidth="1"/>
    <col min="11215" max="11215" width="2.109375" style="2" customWidth="1"/>
    <col min="11216" max="11216" width="2.5546875" style="2" customWidth="1"/>
    <col min="11217" max="11217" width="45" style="2" customWidth="1"/>
    <col min="11218" max="11229" width="13.33203125" style="2" customWidth="1"/>
    <col min="11230" max="11230" width="14.33203125" style="2" customWidth="1"/>
    <col min="11231" max="11231" width="13.33203125" style="2" customWidth="1"/>
    <col min="11232" max="11232" width="14.109375" style="2" customWidth="1"/>
    <col min="11233" max="11233" width="13.33203125" style="2" customWidth="1"/>
    <col min="11234" max="11234" width="14.33203125" style="2" customWidth="1"/>
    <col min="11235" max="11235" width="13.33203125" style="2" customWidth="1"/>
    <col min="11236" max="11236" width="14.33203125" style="2" customWidth="1"/>
    <col min="11237" max="11237" width="13.33203125" style="2" customWidth="1"/>
    <col min="11238" max="11238" width="14.44140625" style="2" customWidth="1"/>
    <col min="11239" max="11239" width="15.44140625" style="2" customWidth="1"/>
    <col min="11240" max="11240" width="15.21875" style="2" customWidth="1"/>
    <col min="11241" max="11241" width="12.21875" style="2" customWidth="1"/>
    <col min="11242" max="11242" width="63" style="2" customWidth="1"/>
    <col min="11243" max="11254" width="13.33203125" style="2" customWidth="1"/>
    <col min="11255" max="11255" width="14" style="2" customWidth="1"/>
    <col min="11256" max="11256" width="12.77734375" style="2" customWidth="1"/>
    <col min="11257" max="11257" width="63.77734375" style="2" bestFit="1" customWidth="1"/>
    <col min="11258" max="11465" width="11.44140625" style="2"/>
    <col min="11466" max="11466" width="52" style="2" customWidth="1"/>
    <col min="11467" max="11468" width="14" style="2" customWidth="1"/>
    <col min="11469" max="11469" width="4.88671875" style="2" customWidth="1"/>
    <col min="11470" max="11470" width="13.88671875" style="2" customWidth="1"/>
    <col min="11471" max="11471" width="2.109375" style="2" customWidth="1"/>
    <col min="11472" max="11472" width="2.5546875" style="2" customWidth="1"/>
    <col min="11473" max="11473" width="45" style="2" customWidth="1"/>
    <col min="11474" max="11485" width="13.33203125" style="2" customWidth="1"/>
    <col min="11486" max="11486" width="14.33203125" style="2" customWidth="1"/>
    <col min="11487" max="11487" width="13.33203125" style="2" customWidth="1"/>
    <col min="11488" max="11488" width="14.109375" style="2" customWidth="1"/>
    <col min="11489" max="11489" width="13.33203125" style="2" customWidth="1"/>
    <col min="11490" max="11490" width="14.33203125" style="2" customWidth="1"/>
    <col min="11491" max="11491" width="13.33203125" style="2" customWidth="1"/>
    <col min="11492" max="11492" width="14.33203125" style="2" customWidth="1"/>
    <col min="11493" max="11493" width="13.33203125" style="2" customWidth="1"/>
    <col min="11494" max="11494" width="14.44140625" style="2" customWidth="1"/>
    <col min="11495" max="11495" width="15.44140625" style="2" customWidth="1"/>
    <col min="11496" max="11496" width="15.21875" style="2" customWidth="1"/>
    <col min="11497" max="11497" width="12.21875" style="2" customWidth="1"/>
    <col min="11498" max="11498" width="63" style="2" customWidth="1"/>
    <col min="11499" max="11510" width="13.33203125" style="2" customWidth="1"/>
    <col min="11511" max="11511" width="14" style="2" customWidth="1"/>
    <col min="11512" max="11512" width="12.77734375" style="2" customWidth="1"/>
    <col min="11513" max="11513" width="63.77734375" style="2" bestFit="1" customWidth="1"/>
    <col min="11514" max="11721" width="11.44140625" style="2"/>
    <col min="11722" max="11722" width="52" style="2" customWidth="1"/>
    <col min="11723" max="11724" width="14" style="2" customWidth="1"/>
    <col min="11725" max="11725" width="4.88671875" style="2" customWidth="1"/>
    <col min="11726" max="11726" width="13.88671875" style="2" customWidth="1"/>
    <col min="11727" max="11727" width="2.109375" style="2" customWidth="1"/>
    <col min="11728" max="11728" width="2.5546875" style="2" customWidth="1"/>
    <col min="11729" max="11729" width="45" style="2" customWidth="1"/>
    <col min="11730" max="11741" width="13.33203125" style="2" customWidth="1"/>
    <col min="11742" max="11742" width="14.33203125" style="2" customWidth="1"/>
    <col min="11743" max="11743" width="13.33203125" style="2" customWidth="1"/>
    <col min="11744" max="11744" width="14.109375" style="2" customWidth="1"/>
    <col min="11745" max="11745" width="13.33203125" style="2" customWidth="1"/>
    <col min="11746" max="11746" width="14.33203125" style="2" customWidth="1"/>
    <col min="11747" max="11747" width="13.33203125" style="2" customWidth="1"/>
    <col min="11748" max="11748" width="14.33203125" style="2" customWidth="1"/>
    <col min="11749" max="11749" width="13.33203125" style="2" customWidth="1"/>
    <col min="11750" max="11750" width="14.44140625" style="2" customWidth="1"/>
    <col min="11751" max="11751" width="15.44140625" style="2" customWidth="1"/>
    <col min="11752" max="11752" width="15.21875" style="2" customWidth="1"/>
    <col min="11753" max="11753" width="12.21875" style="2" customWidth="1"/>
    <col min="11754" max="11754" width="63" style="2" customWidth="1"/>
    <col min="11755" max="11766" width="13.33203125" style="2" customWidth="1"/>
    <col min="11767" max="11767" width="14" style="2" customWidth="1"/>
    <col min="11768" max="11768" width="12.77734375" style="2" customWidth="1"/>
    <col min="11769" max="11769" width="63.77734375" style="2" bestFit="1" customWidth="1"/>
    <col min="11770" max="11977" width="11.44140625" style="2"/>
    <col min="11978" max="11978" width="52" style="2" customWidth="1"/>
    <col min="11979" max="11980" width="14" style="2" customWidth="1"/>
    <col min="11981" max="11981" width="4.88671875" style="2" customWidth="1"/>
    <col min="11982" max="11982" width="13.88671875" style="2" customWidth="1"/>
    <col min="11983" max="11983" width="2.109375" style="2" customWidth="1"/>
    <col min="11984" max="11984" width="2.5546875" style="2" customWidth="1"/>
    <col min="11985" max="11985" width="45" style="2" customWidth="1"/>
    <col min="11986" max="11997" width="13.33203125" style="2" customWidth="1"/>
    <col min="11998" max="11998" width="14.33203125" style="2" customWidth="1"/>
    <col min="11999" max="11999" width="13.33203125" style="2" customWidth="1"/>
    <col min="12000" max="12000" width="14.109375" style="2" customWidth="1"/>
    <col min="12001" max="12001" width="13.33203125" style="2" customWidth="1"/>
    <col min="12002" max="12002" width="14.33203125" style="2" customWidth="1"/>
    <col min="12003" max="12003" width="13.33203125" style="2" customWidth="1"/>
    <col min="12004" max="12004" width="14.33203125" style="2" customWidth="1"/>
    <col min="12005" max="12005" width="13.33203125" style="2" customWidth="1"/>
    <col min="12006" max="12006" width="14.44140625" style="2" customWidth="1"/>
    <col min="12007" max="12007" width="15.44140625" style="2" customWidth="1"/>
    <col min="12008" max="12008" width="15.21875" style="2" customWidth="1"/>
    <col min="12009" max="12009" width="12.21875" style="2" customWidth="1"/>
    <col min="12010" max="12010" width="63" style="2" customWidth="1"/>
    <col min="12011" max="12022" width="13.33203125" style="2" customWidth="1"/>
    <col min="12023" max="12023" width="14" style="2" customWidth="1"/>
    <col min="12024" max="12024" width="12.77734375" style="2" customWidth="1"/>
    <col min="12025" max="12025" width="63.77734375" style="2" bestFit="1" customWidth="1"/>
    <col min="12026" max="12233" width="11.44140625" style="2"/>
    <col min="12234" max="12234" width="52" style="2" customWidth="1"/>
    <col min="12235" max="12236" width="14" style="2" customWidth="1"/>
    <col min="12237" max="12237" width="4.88671875" style="2" customWidth="1"/>
    <col min="12238" max="12238" width="13.88671875" style="2" customWidth="1"/>
    <col min="12239" max="12239" width="2.109375" style="2" customWidth="1"/>
    <col min="12240" max="12240" width="2.5546875" style="2" customWidth="1"/>
    <col min="12241" max="12241" width="45" style="2" customWidth="1"/>
    <col min="12242" max="12253" width="13.33203125" style="2" customWidth="1"/>
    <col min="12254" max="12254" width="14.33203125" style="2" customWidth="1"/>
    <col min="12255" max="12255" width="13.33203125" style="2" customWidth="1"/>
    <col min="12256" max="12256" width="14.109375" style="2" customWidth="1"/>
    <col min="12257" max="12257" width="13.33203125" style="2" customWidth="1"/>
    <col min="12258" max="12258" width="14.33203125" style="2" customWidth="1"/>
    <col min="12259" max="12259" width="13.33203125" style="2" customWidth="1"/>
    <col min="12260" max="12260" width="14.33203125" style="2" customWidth="1"/>
    <col min="12261" max="12261" width="13.33203125" style="2" customWidth="1"/>
    <col min="12262" max="12262" width="14.44140625" style="2" customWidth="1"/>
    <col min="12263" max="12263" width="15.44140625" style="2" customWidth="1"/>
    <col min="12264" max="12264" width="15.21875" style="2" customWidth="1"/>
    <col min="12265" max="12265" width="12.21875" style="2" customWidth="1"/>
    <col min="12266" max="12266" width="63" style="2" customWidth="1"/>
    <col min="12267" max="12278" width="13.33203125" style="2" customWidth="1"/>
    <col min="12279" max="12279" width="14" style="2" customWidth="1"/>
    <col min="12280" max="12280" width="12.77734375" style="2" customWidth="1"/>
    <col min="12281" max="12281" width="63.77734375" style="2" bestFit="1" customWidth="1"/>
    <col min="12282" max="12489" width="11.44140625" style="2"/>
    <col min="12490" max="12490" width="52" style="2" customWidth="1"/>
    <col min="12491" max="12492" width="14" style="2" customWidth="1"/>
    <col min="12493" max="12493" width="4.88671875" style="2" customWidth="1"/>
    <col min="12494" max="12494" width="13.88671875" style="2" customWidth="1"/>
    <col min="12495" max="12495" width="2.109375" style="2" customWidth="1"/>
    <col min="12496" max="12496" width="2.5546875" style="2" customWidth="1"/>
    <col min="12497" max="12497" width="45" style="2" customWidth="1"/>
    <col min="12498" max="12509" width="13.33203125" style="2" customWidth="1"/>
    <col min="12510" max="12510" width="14.33203125" style="2" customWidth="1"/>
    <col min="12511" max="12511" width="13.33203125" style="2" customWidth="1"/>
    <col min="12512" max="12512" width="14.109375" style="2" customWidth="1"/>
    <col min="12513" max="12513" width="13.33203125" style="2" customWidth="1"/>
    <col min="12514" max="12514" width="14.33203125" style="2" customWidth="1"/>
    <col min="12515" max="12515" width="13.33203125" style="2" customWidth="1"/>
    <col min="12516" max="12516" width="14.33203125" style="2" customWidth="1"/>
    <col min="12517" max="12517" width="13.33203125" style="2" customWidth="1"/>
    <col min="12518" max="12518" width="14.44140625" style="2" customWidth="1"/>
    <col min="12519" max="12519" width="15.44140625" style="2" customWidth="1"/>
    <col min="12520" max="12520" width="15.21875" style="2" customWidth="1"/>
    <col min="12521" max="12521" width="12.21875" style="2" customWidth="1"/>
    <col min="12522" max="12522" width="63" style="2" customWidth="1"/>
    <col min="12523" max="12534" width="13.33203125" style="2" customWidth="1"/>
    <col min="12535" max="12535" width="14" style="2" customWidth="1"/>
    <col min="12536" max="12536" width="12.77734375" style="2" customWidth="1"/>
    <col min="12537" max="12537" width="63.77734375" style="2" bestFit="1" customWidth="1"/>
    <col min="12538" max="12745" width="11.44140625" style="2"/>
    <col min="12746" max="12746" width="52" style="2" customWidth="1"/>
    <col min="12747" max="12748" width="14" style="2" customWidth="1"/>
    <col min="12749" max="12749" width="4.88671875" style="2" customWidth="1"/>
    <col min="12750" max="12750" width="13.88671875" style="2" customWidth="1"/>
    <col min="12751" max="12751" width="2.109375" style="2" customWidth="1"/>
    <col min="12752" max="12752" width="2.5546875" style="2" customWidth="1"/>
    <col min="12753" max="12753" width="45" style="2" customWidth="1"/>
    <col min="12754" max="12765" width="13.33203125" style="2" customWidth="1"/>
    <col min="12766" max="12766" width="14.33203125" style="2" customWidth="1"/>
    <col min="12767" max="12767" width="13.33203125" style="2" customWidth="1"/>
    <col min="12768" max="12768" width="14.109375" style="2" customWidth="1"/>
    <col min="12769" max="12769" width="13.33203125" style="2" customWidth="1"/>
    <col min="12770" max="12770" width="14.33203125" style="2" customWidth="1"/>
    <col min="12771" max="12771" width="13.33203125" style="2" customWidth="1"/>
    <col min="12772" max="12772" width="14.33203125" style="2" customWidth="1"/>
    <col min="12773" max="12773" width="13.33203125" style="2" customWidth="1"/>
    <col min="12774" max="12774" width="14.44140625" style="2" customWidth="1"/>
    <col min="12775" max="12775" width="15.44140625" style="2" customWidth="1"/>
    <col min="12776" max="12776" width="15.21875" style="2" customWidth="1"/>
    <col min="12777" max="12777" width="12.21875" style="2" customWidth="1"/>
    <col min="12778" max="12778" width="63" style="2" customWidth="1"/>
    <col min="12779" max="12790" width="13.33203125" style="2" customWidth="1"/>
    <col min="12791" max="12791" width="14" style="2" customWidth="1"/>
    <col min="12792" max="12792" width="12.77734375" style="2" customWidth="1"/>
    <col min="12793" max="12793" width="63.77734375" style="2" bestFit="1" customWidth="1"/>
    <col min="12794" max="13001" width="11.44140625" style="2"/>
    <col min="13002" max="13002" width="52" style="2" customWidth="1"/>
    <col min="13003" max="13004" width="14" style="2" customWidth="1"/>
    <col min="13005" max="13005" width="4.88671875" style="2" customWidth="1"/>
    <col min="13006" max="13006" width="13.88671875" style="2" customWidth="1"/>
    <col min="13007" max="13007" width="2.109375" style="2" customWidth="1"/>
    <col min="13008" max="13008" width="2.5546875" style="2" customWidth="1"/>
    <col min="13009" max="13009" width="45" style="2" customWidth="1"/>
    <col min="13010" max="13021" width="13.33203125" style="2" customWidth="1"/>
    <col min="13022" max="13022" width="14.33203125" style="2" customWidth="1"/>
    <col min="13023" max="13023" width="13.33203125" style="2" customWidth="1"/>
    <col min="13024" max="13024" width="14.109375" style="2" customWidth="1"/>
    <col min="13025" max="13025" width="13.33203125" style="2" customWidth="1"/>
    <col min="13026" max="13026" width="14.33203125" style="2" customWidth="1"/>
    <col min="13027" max="13027" width="13.33203125" style="2" customWidth="1"/>
    <col min="13028" max="13028" width="14.33203125" style="2" customWidth="1"/>
    <col min="13029" max="13029" width="13.33203125" style="2" customWidth="1"/>
    <col min="13030" max="13030" width="14.44140625" style="2" customWidth="1"/>
    <col min="13031" max="13031" width="15.44140625" style="2" customWidth="1"/>
    <col min="13032" max="13032" width="15.21875" style="2" customWidth="1"/>
    <col min="13033" max="13033" width="12.21875" style="2" customWidth="1"/>
    <col min="13034" max="13034" width="63" style="2" customWidth="1"/>
    <col min="13035" max="13046" width="13.33203125" style="2" customWidth="1"/>
    <col min="13047" max="13047" width="14" style="2" customWidth="1"/>
    <col min="13048" max="13048" width="12.77734375" style="2" customWidth="1"/>
    <col min="13049" max="13049" width="63.77734375" style="2" bestFit="1" customWidth="1"/>
    <col min="13050" max="13257" width="11.44140625" style="2"/>
    <col min="13258" max="13258" width="52" style="2" customWidth="1"/>
    <col min="13259" max="13260" width="14" style="2" customWidth="1"/>
    <col min="13261" max="13261" width="4.88671875" style="2" customWidth="1"/>
    <col min="13262" max="13262" width="13.88671875" style="2" customWidth="1"/>
    <col min="13263" max="13263" width="2.109375" style="2" customWidth="1"/>
    <col min="13264" max="13264" width="2.5546875" style="2" customWidth="1"/>
    <col min="13265" max="13265" width="45" style="2" customWidth="1"/>
    <col min="13266" max="13277" width="13.33203125" style="2" customWidth="1"/>
    <col min="13278" max="13278" width="14.33203125" style="2" customWidth="1"/>
    <col min="13279" max="13279" width="13.33203125" style="2" customWidth="1"/>
    <col min="13280" max="13280" width="14.109375" style="2" customWidth="1"/>
    <col min="13281" max="13281" width="13.33203125" style="2" customWidth="1"/>
    <col min="13282" max="13282" width="14.33203125" style="2" customWidth="1"/>
    <col min="13283" max="13283" width="13.33203125" style="2" customWidth="1"/>
    <col min="13284" max="13284" width="14.33203125" style="2" customWidth="1"/>
    <col min="13285" max="13285" width="13.33203125" style="2" customWidth="1"/>
    <col min="13286" max="13286" width="14.44140625" style="2" customWidth="1"/>
    <col min="13287" max="13287" width="15.44140625" style="2" customWidth="1"/>
    <col min="13288" max="13288" width="15.21875" style="2" customWidth="1"/>
    <col min="13289" max="13289" width="12.21875" style="2" customWidth="1"/>
    <col min="13290" max="13290" width="63" style="2" customWidth="1"/>
    <col min="13291" max="13302" width="13.33203125" style="2" customWidth="1"/>
    <col min="13303" max="13303" width="14" style="2" customWidth="1"/>
    <col min="13304" max="13304" width="12.77734375" style="2" customWidth="1"/>
    <col min="13305" max="13305" width="63.77734375" style="2" bestFit="1" customWidth="1"/>
    <col min="13306" max="13513" width="11.44140625" style="2"/>
    <col min="13514" max="13514" width="52" style="2" customWidth="1"/>
    <col min="13515" max="13516" width="14" style="2" customWidth="1"/>
    <col min="13517" max="13517" width="4.88671875" style="2" customWidth="1"/>
    <col min="13518" max="13518" width="13.88671875" style="2" customWidth="1"/>
    <col min="13519" max="13519" width="2.109375" style="2" customWidth="1"/>
    <col min="13520" max="13520" width="2.5546875" style="2" customWidth="1"/>
    <col min="13521" max="13521" width="45" style="2" customWidth="1"/>
    <col min="13522" max="13533" width="13.33203125" style="2" customWidth="1"/>
    <col min="13534" max="13534" width="14.33203125" style="2" customWidth="1"/>
    <col min="13535" max="13535" width="13.33203125" style="2" customWidth="1"/>
    <col min="13536" max="13536" width="14.109375" style="2" customWidth="1"/>
    <col min="13537" max="13537" width="13.33203125" style="2" customWidth="1"/>
    <col min="13538" max="13538" width="14.33203125" style="2" customWidth="1"/>
    <col min="13539" max="13539" width="13.33203125" style="2" customWidth="1"/>
    <col min="13540" max="13540" width="14.33203125" style="2" customWidth="1"/>
    <col min="13541" max="13541" width="13.33203125" style="2" customWidth="1"/>
    <col min="13542" max="13542" width="14.44140625" style="2" customWidth="1"/>
    <col min="13543" max="13543" width="15.44140625" style="2" customWidth="1"/>
    <col min="13544" max="13544" width="15.21875" style="2" customWidth="1"/>
    <col min="13545" max="13545" width="12.21875" style="2" customWidth="1"/>
    <col min="13546" max="13546" width="63" style="2" customWidth="1"/>
    <col min="13547" max="13558" width="13.33203125" style="2" customWidth="1"/>
    <col min="13559" max="13559" width="14" style="2" customWidth="1"/>
    <col min="13560" max="13560" width="12.77734375" style="2" customWidth="1"/>
    <col min="13561" max="13561" width="63.77734375" style="2" bestFit="1" customWidth="1"/>
    <col min="13562" max="13769" width="11.44140625" style="2"/>
    <col min="13770" max="13770" width="52" style="2" customWidth="1"/>
    <col min="13771" max="13772" width="14" style="2" customWidth="1"/>
    <col min="13773" max="13773" width="4.88671875" style="2" customWidth="1"/>
    <col min="13774" max="13774" width="13.88671875" style="2" customWidth="1"/>
    <col min="13775" max="13775" width="2.109375" style="2" customWidth="1"/>
    <col min="13776" max="13776" width="2.5546875" style="2" customWidth="1"/>
    <col min="13777" max="13777" width="45" style="2" customWidth="1"/>
    <col min="13778" max="13789" width="13.33203125" style="2" customWidth="1"/>
    <col min="13790" max="13790" width="14.33203125" style="2" customWidth="1"/>
    <col min="13791" max="13791" width="13.33203125" style="2" customWidth="1"/>
    <col min="13792" max="13792" width="14.109375" style="2" customWidth="1"/>
    <col min="13793" max="13793" width="13.33203125" style="2" customWidth="1"/>
    <col min="13794" max="13794" width="14.33203125" style="2" customWidth="1"/>
    <col min="13795" max="13795" width="13.33203125" style="2" customWidth="1"/>
    <col min="13796" max="13796" width="14.33203125" style="2" customWidth="1"/>
    <col min="13797" max="13797" width="13.33203125" style="2" customWidth="1"/>
    <col min="13798" max="13798" width="14.44140625" style="2" customWidth="1"/>
    <col min="13799" max="13799" width="15.44140625" style="2" customWidth="1"/>
    <col min="13800" max="13800" width="15.21875" style="2" customWidth="1"/>
    <col min="13801" max="13801" width="12.21875" style="2" customWidth="1"/>
    <col min="13802" max="13802" width="63" style="2" customWidth="1"/>
    <col min="13803" max="13814" width="13.33203125" style="2" customWidth="1"/>
    <col min="13815" max="13815" width="14" style="2" customWidth="1"/>
    <col min="13816" max="13816" width="12.77734375" style="2" customWidth="1"/>
    <col min="13817" max="13817" width="63.77734375" style="2" bestFit="1" customWidth="1"/>
    <col min="13818" max="14025" width="11.44140625" style="2"/>
    <col min="14026" max="14026" width="52" style="2" customWidth="1"/>
    <col min="14027" max="14028" width="14" style="2" customWidth="1"/>
    <col min="14029" max="14029" width="4.88671875" style="2" customWidth="1"/>
    <col min="14030" max="14030" width="13.88671875" style="2" customWidth="1"/>
    <col min="14031" max="14031" width="2.109375" style="2" customWidth="1"/>
    <col min="14032" max="14032" width="2.5546875" style="2" customWidth="1"/>
    <col min="14033" max="14033" width="45" style="2" customWidth="1"/>
    <col min="14034" max="14045" width="13.33203125" style="2" customWidth="1"/>
    <col min="14046" max="14046" width="14.33203125" style="2" customWidth="1"/>
    <col min="14047" max="14047" width="13.33203125" style="2" customWidth="1"/>
    <col min="14048" max="14048" width="14.109375" style="2" customWidth="1"/>
    <col min="14049" max="14049" width="13.33203125" style="2" customWidth="1"/>
    <col min="14050" max="14050" width="14.33203125" style="2" customWidth="1"/>
    <col min="14051" max="14051" width="13.33203125" style="2" customWidth="1"/>
    <col min="14052" max="14052" width="14.33203125" style="2" customWidth="1"/>
    <col min="14053" max="14053" width="13.33203125" style="2" customWidth="1"/>
    <col min="14054" max="14054" width="14.44140625" style="2" customWidth="1"/>
    <col min="14055" max="14055" width="15.44140625" style="2" customWidth="1"/>
    <col min="14056" max="14056" width="15.21875" style="2" customWidth="1"/>
    <col min="14057" max="14057" width="12.21875" style="2" customWidth="1"/>
    <col min="14058" max="14058" width="63" style="2" customWidth="1"/>
    <col min="14059" max="14070" width="13.33203125" style="2" customWidth="1"/>
    <col min="14071" max="14071" width="14" style="2" customWidth="1"/>
    <col min="14072" max="14072" width="12.77734375" style="2" customWidth="1"/>
    <col min="14073" max="14073" width="63.77734375" style="2" bestFit="1" customWidth="1"/>
    <col min="14074" max="14281" width="11.44140625" style="2"/>
    <col min="14282" max="14282" width="52" style="2" customWidth="1"/>
    <col min="14283" max="14284" width="14" style="2" customWidth="1"/>
    <col min="14285" max="14285" width="4.88671875" style="2" customWidth="1"/>
    <col min="14286" max="14286" width="13.88671875" style="2" customWidth="1"/>
    <col min="14287" max="14287" width="2.109375" style="2" customWidth="1"/>
    <col min="14288" max="14288" width="2.5546875" style="2" customWidth="1"/>
    <col min="14289" max="14289" width="45" style="2" customWidth="1"/>
    <col min="14290" max="14301" width="13.33203125" style="2" customWidth="1"/>
    <col min="14302" max="14302" width="14.33203125" style="2" customWidth="1"/>
    <col min="14303" max="14303" width="13.33203125" style="2" customWidth="1"/>
    <col min="14304" max="14304" width="14.109375" style="2" customWidth="1"/>
    <col min="14305" max="14305" width="13.33203125" style="2" customWidth="1"/>
    <col min="14306" max="14306" width="14.33203125" style="2" customWidth="1"/>
    <col min="14307" max="14307" width="13.33203125" style="2" customWidth="1"/>
    <col min="14308" max="14308" width="14.33203125" style="2" customWidth="1"/>
    <col min="14309" max="14309" width="13.33203125" style="2" customWidth="1"/>
    <col min="14310" max="14310" width="14.44140625" style="2" customWidth="1"/>
    <col min="14311" max="14311" width="15.44140625" style="2" customWidth="1"/>
    <col min="14312" max="14312" width="15.21875" style="2" customWidth="1"/>
    <col min="14313" max="14313" width="12.21875" style="2" customWidth="1"/>
    <col min="14314" max="14314" width="63" style="2" customWidth="1"/>
    <col min="14315" max="14326" width="13.33203125" style="2" customWidth="1"/>
    <col min="14327" max="14327" width="14" style="2" customWidth="1"/>
    <col min="14328" max="14328" width="12.77734375" style="2" customWidth="1"/>
    <col min="14329" max="14329" width="63.77734375" style="2" bestFit="1" customWidth="1"/>
    <col min="14330" max="14537" width="11.44140625" style="2"/>
    <col min="14538" max="14538" width="52" style="2" customWidth="1"/>
    <col min="14539" max="14540" width="14" style="2" customWidth="1"/>
    <col min="14541" max="14541" width="4.88671875" style="2" customWidth="1"/>
    <col min="14542" max="14542" width="13.88671875" style="2" customWidth="1"/>
    <col min="14543" max="14543" width="2.109375" style="2" customWidth="1"/>
    <col min="14544" max="14544" width="2.5546875" style="2" customWidth="1"/>
    <col min="14545" max="14545" width="45" style="2" customWidth="1"/>
    <col min="14546" max="14557" width="13.33203125" style="2" customWidth="1"/>
    <col min="14558" max="14558" width="14.33203125" style="2" customWidth="1"/>
    <col min="14559" max="14559" width="13.33203125" style="2" customWidth="1"/>
    <col min="14560" max="14560" width="14.109375" style="2" customWidth="1"/>
    <col min="14561" max="14561" width="13.33203125" style="2" customWidth="1"/>
    <col min="14562" max="14562" width="14.33203125" style="2" customWidth="1"/>
    <col min="14563" max="14563" width="13.33203125" style="2" customWidth="1"/>
    <col min="14564" max="14564" width="14.33203125" style="2" customWidth="1"/>
    <col min="14565" max="14565" width="13.33203125" style="2" customWidth="1"/>
    <col min="14566" max="14566" width="14.44140625" style="2" customWidth="1"/>
    <col min="14567" max="14567" width="15.44140625" style="2" customWidth="1"/>
    <col min="14568" max="14568" width="15.21875" style="2" customWidth="1"/>
    <col min="14569" max="14569" width="12.21875" style="2" customWidth="1"/>
    <col min="14570" max="14570" width="63" style="2" customWidth="1"/>
    <col min="14571" max="14582" width="13.33203125" style="2" customWidth="1"/>
    <col min="14583" max="14583" width="14" style="2" customWidth="1"/>
    <col min="14584" max="14584" width="12.77734375" style="2" customWidth="1"/>
    <col min="14585" max="14585" width="63.77734375" style="2" bestFit="1" customWidth="1"/>
    <col min="14586" max="14793" width="11.44140625" style="2"/>
    <col min="14794" max="14794" width="52" style="2" customWidth="1"/>
    <col min="14795" max="14796" width="14" style="2" customWidth="1"/>
    <col min="14797" max="14797" width="4.88671875" style="2" customWidth="1"/>
    <col min="14798" max="14798" width="13.88671875" style="2" customWidth="1"/>
    <col min="14799" max="14799" width="2.109375" style="2" customWidth="1"/>
    <col min="14800" max="14800" width="2.5546875" style="2" customWidth="1"/>
    <col min="14801" max="14801" width="45" style="2" customWidth="1"/>
    <col min="14802" max="14813" width="13.33203125" style="2" customWidth="1"/>
    <col min="14814" max="14814" width="14.33203125" style="2" customWidth="1"/>
    <col min="14815" max="14815" width="13.33203125" style="2" customWidth="1"/>
    <col min="14816" max="14816" width="14.109375" style="2" customWidth="1"/>
    <col min="14817" max="14817" width="13.33203125" style="2" customWidth="1"/>
    <col min="14818" max="14818" width="14.33203125" style="2" customWidth="1"/>
    <col min="14819" max="14819" width="13.33203125" style="2" customWidth="1"/>
    <col min="14820" max="14820" width="14.33203125" style="2" customWidth="1"/>
    <col min="14821" max="14821" width="13.33203125" style="2" customWidth="1"/>
    <col min="14822" max="14822" width="14.44140625" style="2" customWidth="1"/>
    <col min="14823" max="14823" width="15.44140625" style="2" customWidth="1"/>
    <col min="14824" max="14824" width="15.21875" style="2" customWidth="1"/>
    <col min="14825" max="14825" width="12.21875" style="2" customWidth="1"/>
    <col min="14826" max="14826" width="63" style="2" customWidth="1"/>
    <col min="14827" max="14838" width="13.33203125" style="2" customWidth="1"/>
    <col min="14839" max="14839" width="14" style="2" customWidth="1"/>
    <col min="14840" max="14840" width="12.77734375" style="2" customWidth="1"/>
    <col min="14841" max="14841" width="63.77734375" style="2" bestFit="1" customWidth="1"/>
    <col min="14842" max="15049" width="11.44140625" style="2"/>
    <col min="15050" max="15050" width="52" style="2" customWidth="1"/>
    <col min="15051" max="15052" width="14" style="2" customWidth="1"/>
    <col min="15053" max="15053" width="4.88671875" style="2" customWidth="1"/>
    <col min="15054" max="15054" width="13.88671875" style="2" customWidth="1"/>
    <col min="15055" max="15055" width="2.109375" style="2" customWidth="1"/>
    <col min="15056" max="15056" width="2.5546875" style="2" customWidth="1"/>
    <col min="15057" max="15057" width="45" style="2" customWidth="1"/>
    <col min="15058" max="15069" width="13.33203125" style="2" customWidth="1"/>
    <col min="15070" max="15070" width="14.33203125" style="2" customWidth="1"/>
    <col min="15071" max="15071" width="13.33203125" style="2" customWidth="1"/>
    <col min="15072" max="15072" width="14.109375" style="2" customWidth="1"/>
    <col min="15073" max="15073" width="13.33203125" style="2" customWidth="1"/>
    <col min="15074" max="15074" width="14.33203125" style="2" customWidth="1"/>
    <col min="15075" max="15075" width="13.33203125" style="2" customWidth="1"/>
    <col min="15076" max="15076" width="14.33203125" style="2" customWidth="1"/>
    <col min="15077" max="15077" width="13.33203125" style="2" customWidth="1"/>
    <col min="15078" max="15078" width="14.44140625" style="2" customWidth="1"/>
    <col min="15079" max="15079" width="15.44140625" style="2" customWidth="1"/>
    <col min="15080" max="15080" width="15.21875" style="2" customWidth="1"/>
    <col min="15081" max="15081" width="12.21875" style="2" customWidth="1"/>
    <col min="15082" max="15082" width="63" style="2" customWidth="1"/>
    <col min="15083" max="15094" width="13.33203125" style="2" customWidth="1"/>
    <col min="15095" max="15095" width="14" style="2" customWidth="1"/>
    <col min="15096" max="15096" width="12.77734375" style="2" customWidth="1"/>
    <col min="15097" max="15097" width="63.77734375" style="2" bestFit="1" customWidth="1"/>
    <col min="15098" max="15305" width="11.44140625" style="2"/>
    <col min="15306" max="15306" width="52" style="2" customWidth="1"/>
    <col min="15307" max="15308" width="14" style="2" customWidth="1"/>
    <col min="15309" max="15309" width="4.88671875" style="2" customWidth="1"/>
    <col min="15310" max="15310" width="13.88671875" style="2" customWidth="1"/>
    <col min="15311" max="15311" width="2.109375" style="2" customWidth="1"/>
    <col min="15312" max="15312" width="2.5546875" style="2" customWidth="1"/>
    <col min="15313" max="15313" width="45" style="2" customWidth="1"/>
    <col min="15314" max="15325" width="13.33203125" style="2" customWidth="1"/>
    <col min="15326" max="15326" width="14.33203125" style="2" customWidth="1"/>
    <col min="15327" max="15327" width="13.33203125" style="2" customWidth="1"/>
    <col min="15328" max="15328" width="14.109375" style="2" customWidth="1"/>
    <col min="15329" max="15329" width="13.33203125" style="2" customWidth="1"/>
    <col min="15330" max="15330" width="14.33203125" style="2" customWidth="1"/>
    <col min="15331" max="15331" width="13.33203125" style="2" customWidth="1"/>
    <col min="15332" max="15332" width="14.33203125" style="2" customWidth="1"/>
    <col min="15333" max="15333" width="13.33203125" style="2" customWidth="1"/>
    <col min="15334" max="15334" width="14.44140625" style="2" customWidth="1"/>
    <col min="15335" max="15335" width="15.44140625" style="2" customWidth="1"/>
    <col min="15336" max="15336" width="15.21875" style="2" customWidth="1"/>
    <col min="15337" max="15337" width="12.21875" style="2" customWidth="1"/>
    <col min="15338" max="15338" width="63" style="2" customWidth="1"/>
    <col min="15339" max="15350" width="13.33203125" style="2" customWidth="1"/>
    <col min="15351" max="15351" width="14" style="2" customWidth="1"/>
    <col min="15352" max="15352" width="12.77734375" style="2" customWidth="1"/>
    <col min="15353" max="15353" width="63.77734375" style="2" bestFit="1" customWidth="1"/>
    <col min="15354" max="15561" width="11.44140625" style="2"/>
    <col min="15562" max="15562" width="52" style="2" customWidth="1"/>
    <col min="15563" max="15564" width="14" style="2" customWidth="1"/>
    <col min="15565" max="15565" width="4.88671875" style="2" customWidth="1"/>
    <col min="15566" max="15566" width="13.88671875" style="2" customWidth="1"/>
    <col min="15567" max="15567" width="2.109375" style="2" customWidth="1"/>
    <col min="15568" max="15568" width="2.5546875" style="2" customWidth="1"/>
    <col min="15569" max="15569" width="45" style="2" customWidth="1"/>
    <col min="15570" max="15581" width="13.33203125" style="2" customWidth="1"/>
    <col min="15582" max="15582" width="14.33203125" style="2" customWidth="1"/>
    <col min="15583" max="15583" width="13.33203125" style="2" customWidth="1"/>
    <col min="15584" max="15584" width="14.109375" style="2" customWidth="1"/>
    <col min="15585" max="15585" width="13.33203125" style="2" customWidth="1"/>
    <col min="15586" max="15586" width="14.33203125" style="2" customWidth="1"/>
    <col min="15587" max="15587" width="13.33203125" style="2" customWidth="1"/>
    <col min="15588" max="15588" width="14.33203125" style="2" customWidth="1"/>
    <col min="15589" max="15589" width="13.33203125" style="2" customWidth="1"/>
    <col min="15590" max="15590" width="14.44140625" style="2" customWidth="1"/>
    <col min="15591" max="15591" width="15.44140625" style="2" customWidth="1"/>
    <col min="15592" max="15592" width="15.21875" style="2" customWidth="1"/>
    <col min="15593" max="15593" width="12.21875" style="2" customWidth="1"/>
    <col min="15594" max="15594" width="63" style="2" customWidth="1"/>
    <col min="15595" max="15606" width="13.33203125" style="2" customWidth="1"/>
    <col min="15607" max="15607" width="14" style="2" customWidth="1"/>
    <col min="15608" max="15608" width="12.77734375" style="2" customWidth="1"/>
    <col min="15609" max="15609" width="63.77734375" style="2" bestFit="1" customWidth="1"/>
    <col min="15610" max="15817" width="11.44140625" style="2"/>
    <col min="15818" max="15818" width="52" style="2" customWidth="1"/>
    <col min="15819" max="15820" width="14" style="2" customWidth="1"/>
    <col min="15821" max="15821" width="4.88671875" style="2" customWidth="1"/>
    <col min="15822" max="15822" width="13.88671875" style="2" customWidth="1"/>
    <col min="15823" max="15823" width="2.109375" style="2" customWidth="1"/>
    <col min="15824" max="15824" width="2.5546875" style="2" customWidth="1"/>
    <col min="15825" max="15825" width="45" style="2" customWidth="1"/>
    <col min="15826" max="15837" width="13.33203125" style="2" customWidth="1"/>
    <col min="15838" max="15838" width="14.33203125" style="2" customWidth="1"/>
    <col min="15839" max="15839" width="13.33203125" style="2" customWidth="1"/>
    <col min="15840" max="15840" width="14.109375" style="2" customWidth="1"/>
    <col min="15841" max="15841" width="13.33203125" style="2" customWidth="1"/>
    <col min="15842" max="15842" width="14.33203125" style="2" customWidth="1"/>
    <col min="15843" max="15843" width="13.33203125" style="2" customWidth="1"/>
    <col min="15844" max="15844" width="14.33203125" style="2" customWidth="1"/>
    <col min="15845" max="15845" width="13.33203125" style="2" customWidth="1"/>
    <col min="15846" max="15846" width="14.44140625" style="2" customWidth="1"/>
    <col min="15847" max="15847" width="15.44140625" style="2" customWidth="1"/>
    <col min="15848" max="15848" width="15.21875" style="2" customWidth="1"/>
    <col min="15849" max="15849" width="12.21875" style="2" customWidth="1"/>
    <col min="15850" max="15850" width="63" style="2" customWidth="1"/>
    <col min="15851" max="15862" width="13.33203125" style="2" customWidth="1"/>
    <col min="15863" max="15863" width="14" style="2" customWidth="1"/>
    <col min="15864" max="15864" width="12.77734375" style="2" customWidth="1"/>
    <col min="15865" max="15865" width="63.77734375" style="2" bestFit="1" customWidth="1"/>
    <col min="15866" max="16073" width="11.44140625" style="2"/>
    <col min="16074" max="16074" width="52" style="2" customWidth="1"/>
    <col min="16075" max="16076" width="14" style="2" customWidth="1"/>
    <col min="16077" max="16077" width="4.88671875" style="2" customWidth="1"/>
    <col min="16078" max="16078" width="13.88671875" style="2" customWidth="1"/>
    <col min="16079" max="16079" width="2.109375" style="2" customWidth="1"/>
    <col min="16080" max="16080" width="2.5546875" style="2" customWidth="1"/>
    <col min="16081" max="16081" width="45" style="2" customWidth="1"/>
    <col min="16082" max="16093" width="13.33203125" style="2" customWidth="1"/>
    <col min="16094" max="16094" width="14.33203125" style="2" customWidth="1"/>
    <col min="16095" max="16095" width="13.33203125" style="2" customWidth="1"/>
    <col min="16096" max="16096" width="14.109375" style="2" customWidth="1"/>
    <col min="16097" max="16097" width="13.33203125" style="2" customWidth="1"/>
    <col min="16098" max="16098" width="14.33203125" style="2" customWidth="1"/>
    <col min="16099" max="16099" width="13.33203125" style="2" customWidth="1"/>
    <col min="16100" max="16100" width="14.33203125" style="2" customWidth="1"/>
    <col min="16101" max="16101" width="13.33203125" style="2" customWidth="1"/>
    <col min="16102" max="16102" width="14.44140625" style="2" customWidth="1"/>
    <col min="16103" max="16103" width="15.44140625" style="2" customWidth="1"/>
    <col min="16104" max="16104" width="15.21875" style="2" customWidth="1"/>
    <col min="16105" max="16105" width="12.21875" style="2" customWidth="1"/>
    <col min="16106" max="16106" width="63" style="2" customWidth="1"/>
    <col min="16107" max="16118" width="13.33203125" style="2" customWidth="1"/>
    <col min="16119" max="16119" width="14" style="2" customWidth="1"/>
    <col min="16120" max="16120" width="12.77734375" style="2" customWidth="1"/>
    <col min="16121" max="16121" width="63.77734375" style="2" bestFit="1" customWidth="1"/>
    <col min="16122" max="16384" width="11.44140625" style="2"/>
  </cols>
  <sheetData>
    <row r="1" spans="1:7" ht="15.6">
      <c r="A1" s="1" t="s">
        <v>0</v>
      </c>
      <c r="B1" s="1"/>
      <c r="C1" s="1"/>
      <c r="D1" s="1"/>
      <c r="E1" s="1"/>
    </row>
    <row r="2" spans="1:7" ht="15.6" hidden="1">
      <c r="A2" s="1" t="s">
        <v>1</v>
      </c>
      <c r="B2" s="1"/>
      <c r="C2" s="1"/>
      <c r="D2" s="1"/>
      <c r="E2" s="1"/>
    </row>
    <row r="3" spans="1:7" ht="15.6">
      <c r="A3" s="1" t="s">
        <v>2</v>
      </c>
      <c r="B3" s="1"/>
      <c r="C3" s="1"/>
      <c r="D3" s="1"/>
      <c r="E3" s="1"/>
    </row>
    <row r="4" spans="1:7" ht="15.6">
      <c r="A4" s="3" t="s">
        <v>3</v>
      </c>
      <c r="B4" s="3"/>
      <c r="C4" s="3"/>
      <c r="D4" s="3"/>
      <c r="E4" s="3"/>
    </row>
    <row r="5" spans="1:7" ht="15.6">
      <c r="A5" s="1" t="s">
        <v>4</v>
      </c>
      <c r="B5" s="1"/>
      <c r="C5" s="1"/>
      <c r="D5" s="1"/>
      <c r="E5" s="1"/>
    </row>
    <row r="6" spans="1:7" ht="30.75" customHeight="1">
      <c r="A6" s="5"/>
      <c r="B6" s="6"/>
      <c r="C6" s="6"/>
      <c r="D6" s="6"/>
      <c r="E6" s="6"/>
    </row>
    <row r="7" spans="1:7" ht="13.8">
      <c r="A7" s="7" t="s">
        <v>5</v>
      </c>
      <c r="B7" s="4"/>
      <c r="C7" s="4"/>
      <c r="D7" s="4" t="s">
        <v>6</v>
      </c>
      <c r="E7" s="4">
        <v>16384356.5</v>
      </c>
    </row>
    <row r="8" spans="1:7" ht="13.8">
      <c r="A8" s="7" t="s">
        <v>7</v>
      </c>
      <c r="B8" s="4"/>
      <c r="C8" s="4">
        <v>16158114.18</v>
      </c>
      <c r="D8" s="4"/>
    </row>
    <row r="9" spans="1:7" ht="12.75" customHeight="1">
      <c r="A9" s="2" t="s">
        <v>8</v>
      </c>
      <c r="B9" s="4"/>
      <c r="C9" s="4"/>
      <c r="D9" s="4"/>
    </row>
    <row r="10" spans="1:7">
      <c r="A10" s="2" t="s">
        <v>9</v>
      </c>
      <c r="B10" s="8">
        <v>16029383.34</v>
      </c>
      <c r="C10" s="4"/>
      <c r="D10" s="4"/>
    </row>
    <row r="11" spans="1:7" ht="15.75" customHeight="1">
      <c r="A11" s="2" t="s">
        <v>10</v>
      </c>
      <c r="B11" s="10">
        <v>128730.84</v>
      </c>
      <c r="C11" s="4"/>
      <c r="D11" s="4"/>
    </row>
    <row r="12" spans="1:7" ht="13.8">
      <c r="A12" s="7" t="s">
        <v>11</v>
      </c>
      <c r="B12" s="4"/>
      <c r="C12" s="11">
        <v>226242.32</v>
      </c>
      <c r="D12" s="4"/>
      <c r="G12" s="4"/>
    </row>
    <row r="13" spans="1:7" ht="15" customHeight="1">
      <c r="A13" s="2" t="s">
        <v>12</v>
      </c>
      <c r="B13" s="4">
        <v>115591.84999999999</v>
      </c>
      <c r="C13" s="4"/>
      <c r="D13" s="4"/>
      <c r="G13" s="4"/>
    </row>
    <row r="14" spans="1:7">
      <c r="A14" s="2" t="s">
        <v>13</v>
      </c>
      <c r="B14" s="11">
        <v>110650.47</v>
      </c>
      <c r="D14" s="4"/>
      <c r="G14" s="4"/>
    </row>
    <row r="15" spans="1:7" ht="13.8">
      <c r="A15" s="7" t="s">
        <v>14</v>
      </c>
      <c r="B15" s="4"/>
      <c r="C15" s="4"/>
      <c r="D15" s="4"/>
      <c r="E15" s="4">
        <v>3879842.3200000003</v>
      </c>
      <c r="G15" s="4"/>
    </row>
    <row r="16" spans="1:7" ht="12.75" customHeight="1">
      <c r="A16" s="2" t="s">
        <v>15</v>
      </c>
      <c r="B16" s="4"/>
      <c r="C16" s="4">
        <v>2894924.6300000004</v>
      </c>
      <c r="D16" s="4"/>
      <c r="G16" s="4"/>
    </row>
    <row r="17" spans="1:7" ht="15.75" customHeight="1">
      <c r="A17" s="2" t="s">
        <v>16</v>
      </c>
      <c r="B17" s="8">
        <v>2499591.9500000002</v>
      </c>
      <c r="C17" s="4"/>
      <c r="D17" s="4"/>
    </row>
    <row r="18" spans="1:7" ht="15" customHeight="1">
      <c r="A18" s="2" t="s">
        <v>17</v>
      </c>
      <c r="B18" s="8">
        <v>132470.73000000001</v>
      </c>
      <c r="C18" s="4"/>
      <c r="D18" s="4"/>
    </row>
    <row r="19" spans="1:7" ht="15" customHeight="1">
      <c r="A19" s="2" t="s">
        <v>18</v>
      </c>
      <c r="B19" s="10">
        <v>262861.95</v>
      </c>
      <c r="C19" s="4"/>
      <c r="D19" s="4"/>
    </row>
    <row r="20" spans="1:7" ht="17.25" customHeight="1">
      <c r="A20" s="2" t="s">
        <v>19</v>
      </c>
      <c r="B20" s="8"/>
      <c r="C20" s="10">
        <v>984917.69000000006</v>
      </c>
      <c r="D20" s="8"/>
    </row>
    <row r="21" spans="1:7" ht="15.75" customHeight="1">
      <c r="A21" s="2" t="s">
        <v>20</v>
      </c>
      <c r="B21" s="10">
        <v>984917.69000000006</v>
      </c>
      <c r="C21" s="4"/>
      <c r="D21" s="4"/>
    </row>
    <row r="22" spans="1:7" ht="15" customHeight="1">
      <c r="A22" s="7" t="s">
        <v>21</v>
      </c>
      <c r="B22" s="4"/>
      <c r="C22" s="4"/>
      <c r="D22" s="4" t="s">
        <v>6</v>
      </c>
      <c r="E22" s="12">
        <v>12504514.18</v>
      </c>
    </row>
    <row r="23" spans="1:7" ht="17.25" customHeight="1">
      <c r="A23" s="7" t="s">
        <v>22</v>
      </c>
      <c r="B23" s="8"/>
      <c r="C23" s="4"/>
      <c r="D23" s="4"/>
      <c r="E23" s="4">
        <v>9572984.5299999993</v>
      </c>
    </row>
    <row r="24" spans="1:7" ht="14.25" customHeight="1">
      <c r="A24" s="7" t="s">
        <v>23</v>
      </c>
      <c r="B24" s="8"/>
      <c r="C24" s="11">
        <v>9572984.5299999993</v>
      </c>
      <c r="D24" s="4"/>
    </row>
    <row r="25" spans="1:7" ht="15" customHeight="1">
      <c r="A25" s="2" t="s">
        <v>24</v>
      </c>
      <c r="B25" s="8">
        <v>6465819.8700000001</v>
      </c>
      <c r="C25" s="4"/>
      <c r="D25" s="4"/>
    </row>
    <row r="26" spans="1:7" ht="15.75" customHeight="1">
      <c r="A26" s="2" t="s">
        <v>25</v>
      </c>
      <c r="B26" s="8">
        <v>2580287.4700000002</v>
      </c>
      <c r="C26" s="4"/>
      <c r="D26" s="4"/>
    </row>
    <row r="27" spans="1:7">
      <c r="A27" s="2" t="s">
        <v>26</v>
      </c>
      <c r="B27" s="10">
        <v>526877.18999999994</v>
      </c>
      <c r="C27" s="4"/>
      <c r="D27" s="4"/>
    </row>
    <row r="28" spans="1:7" ht="15.75" customHeight="1">
      <c r="A28" s="7" t="s">
        <v>27</v>
      </c>
      <c r="B28" s="8"/>
      <c r="C28" s="4"/>
      <c r="D28" s="4" t="s">
        <v>6</v>
      </c>
      <c r="E28" s="12">
        <v>2931529.6500000004</v>
      </c>
    </row>
    <row r="29" spans="1:7" ht="16.5" customHeight="1">
      <c r="A29" s="13" t="s">
        <v>28</v>
      </c>
      <c r="B29" s="4"/>
      <c r="C29" s="4"/>
      <c r="D29" s="4"/>
      <c r="E29" s="8">
        <v>349.93000000000757</v>
      </c>
    </row>
    <row r="30" spans="1:7" s="4" customFormat="1">
      <c r="A30" s="14" t="s">
        <v>29</v>
      </c>
      <c r="C30" s="8">
        <v>50655.22</v>
      </c>
      <c r="F30" s="2"/>
      <c r="G30" s="2"/>
    </row>
    <row r="31" spans="1:7" s="4" customFormat="1">
      <c r="A31" s="2" t="s">
        <v>30</v>
      </c>
      <c r="B31" s="4">
        <v>29190.52</v>
      </c>
      <c r="F31" s="2"/>
      <c r="G31" s="2"/>
    </row>
    <row r="32" spans="1:7" s="4" customFormat="1" ht="14.25" customHeight="1">
      <c r="A32" s="2" t="s">
        <v>31</v>
      </c>
      <c r="B32" s="11">
        <v>21464.7</v>
      </c>
      <c r="F32" s="2"/>
      <c r="G32" s="2"/>
    </row>
    <row r="33" spans="1:7" s="4" customFormat="1">
      <c r="A33" s="14" t="s">
        <v>32</v>
      </c>
      <c r="C33" s="10">
        <v>50305.289999999994</v>
      </c>
      <c r="F33" s="2"/>
      <c r="G33" s="2"/>
    </row>
    <row r="34" spans="1:7" s="4" customFormat="1" ht="14.25" customHeight="1">
      <c r="A34" s="14" t="s">
        <v>32</v>
      </c>
      <c r="B34" s="10">
        <v>50305.289999999994</v>
      </c>
      <c r="F34" s="2"/>
      <c r="G34" s="2"/>
    </row>
    <row r="35" spans="1:7" ht="16.5" customHeight="1" thickBot="1">
      <c r="A35" s="7" t="s">
        <v>33</v>
      </c>
      <c r="B35" s="4"/>
      <c r="C35" s="4"/>
      <c r="D35" s="4" t="s">
        <v>6</v>
      </c>
      <c r="E35" s="15">
        <v>2931879.5800000005</v>
      </c>
      <c r="G35" s="4"/>
    </row>
    <row r="36" spans="1:7" ht="15.6" hidden="1" customHeight="1">
      <c r="A36" s="9" t="s">
        <v>34</v>
      </c>
      <c r="B36" s="4"/>
      <c r="C36" s="4"/>
      <c r="D36" s="4" t="s">
        <v>6</v>
      </c>
      <c r="E36" s="16">
        <v>0</v>
      </c>
      <c r="G36" s="4"/>
    </row>
    <row r="37" spans="1:7" ht="16.5" customHeight="1">
      <c r="A37" s="2" t="s">
        <v>35</v>
      </c>
      <c r="B37" s="4"/>
      <c r="C37" s="4"/>
      <c r="D37" s="4" t="s">
        <v>6</v>
      </c>
      <c r="E37" s="16">
        <v>912897.20400000014</v>
      </c>
      <c r="G37" s="4"/>
    </row>
    <row r="38" spans="1:7" ht="14.4" thickBot="1">
      <c r="A38" s="7" t="s">
        <v>36</v>
      </c>
      <c r="B38" s="4"/>
      <c r="C38" s="4"/>
      <c r="D38" s="4" t="s">
        <v>6</v>
      </c>
      <c r="E38" s="17">
        <v>2018982.3760000004</v>
      </c>
      <c r="G38" s="4"/>
    </row>
    <row r="39" spans="1:7" ht="13.8" thickTop="1">
      <c r="G39" s="4"/>
    </row>
    <row r="40" spans="1:7" s="4" customFormat="1" ht="12.75" customHeight="1">
      <c r="F40" s="2"/>
      <c r="G40" s="2"/>
    </row>
    <row r="41" spans="1:7" s="4" customFormat="1">
      <c r="F41" s="2"/>
      <c r="G41" s="2"/>
    </row>
    <row r="42" spans="1:7" s="4" customFormat="1">
      <c r="F42" s="2"/>
      <c r="G42" s="2"/>
    </row>
    <row r="43" spans="1:7" s="4" customFormat="1" ht="18.75" customHeight="1">
      <c r="F43" s="2"/>
      <c r="G43" s="2"/>
    </row>
    <row r="44" spans="1:7" s="4" customFormat="1">
      <c r="F44" s="2"/>
      <c r="G44" s="2"/>
    </row>
    <row r="45" spans="1:7" s="4" customFormat="1" ht="13.5" customHeight="1">
      <c r="F45" s="2"/>
      <c r="G45" s="2"/>
    </row>
    <row r="46" spans="1:7" s="4" customFormat="1" ht="14.25" customHeight="1">
      <c r="G46" s="2"/>
    </row>
    <row r="47" spans="1:7" s="4" customFormat="1" ht="15.75" customHeight="1">
      <c r="F47" s="2"/>
      <c r="G47" s="2"/>
    </row>
    <row r="48" spans="1:7" s="4" customFormat="1">
      <c r="A48" s="18"/>
      <c r="B48" s="19"/>
      <c r="C48" s="19"/>
      <c r="D48" s="20"/>
      <c r="E48" s="20"/>
      <c r="F48" s="2"/>
      <c r="G48" s="2"/>
    </row>
    <row r="49" spans="1:7" s="4" customFormat="1">
      <c r="A49" s="18"/>
      <c r="B49" s="19"/>
      <c r="C49" s="19"/>
      <c r="D49" s="20"/>
      <c r="E49" s="20"/>
      <c r="F49" s="2"/>
      <c r="G49" s="2"/>
    </row>
    <row r="50" spans="1:7" s="4" customFormat="1">
      <c r="A50" s="18"/>
      <c r="D50" s="18"/>
      <c r="E50" s="21"/>
      <c r="F50" s="2"/>
      <c r="G50" s="2"/>
    </row>
    <row r="51" spans="1:7" s="4" customFormat="1">
      <c r="A51" s="18"/>
      <c r="D51" s="18"/>
      <c r="E51" s="21"/>
      <c r="F51" s="2"/>
      <c r="G51" s="2"/>
    </row>
    <row r="52" spans="1:7" s="4" customFormat="1">
      <c r="A52" s="18"/>
      <c r="D52" s="18"/>
      <c r="E52" s="21"/>
      <c r="F52" s="2"/>
      <c r="G52" s="2"/>
    </row>
    <row r="53" spans="1:7">
      <c r="A53" s="22"/>
      <c r="D53" s="18"/>
      <c r="E53" s="21"/>
    </row>
    <row r="54" spans="1:7">
      <c r="A54" s="22"/>
      <c r="D54" s="18"/>
      <c r="E54" s="21"/>
    </row>
    <row r="55" spans="1:7" s="4" customFormat="1">
      <c r="A55" s="18"/>
      <c r="B55" s="2"/>
      <c r="C55" s="2"/>
      <c r="D55" s="18"/>
      <c r="E55" s="21"/>
      <c r="F55" s="2"/>
      <c r="G55" s="2"/>
    </row>
    <row r="56" spans="1:7" s="4" customFormat="1">
      <c r="A56" s="18"/>
      <c r="B56" s="2"/>
      <c r="C56" s="2"/>
      <c r="D56" s="18"/>
      <c r="E56" s="21"/>
      <c r="F56" s="2"/>
      <c r="G56" s="2"/>
    </row>
    <row r="57" spans="1:7" s="4" customFormat="1">
      <c r="A57" s="18"/>
      <c r="B57" s="2"/>
      <c r="C57" s="2"/>
      <c r="D57" s="18"/>
      <c r="E57" s="21"/>
      <c r="F57" s="2"/>
      <c r="G57" s="2"/>
    </row>
    <row r="58" spans="1:7" s="4" customFormat="1">
      <c r="A58" s="18"/>
      <c r="B58" s="2"/>
      <c r="C58" s="2"/>
      <c r="D58" s="18"/>
      <c r="E58" s="21"/>
      <c r="F58" s="2"/>
      <c r="G58" s="2"/>
    </row>
    <row r="59" spans="1:7" s="4" customFormat="1" ht="15" customHeight="1">
      <c r="A59" s="18"/>
      <c r="B59" s="2"/>
      <c r="C59" s="2"/>
      <c r="D59" s="18"/>
      <c r="E59" s="21"/>
      <c r="F59" s="2"/>
      <c r="G59" s="2"/>
    </row>
    <row r="60" spans="1:7" s="4" customFormat="1">
      <c r="A60" s="2"/>
      <c r="B60" s="2"/>
      <c r="C60" s="2"/>
      <c r="D60" s="2"/>
      <c r="F60" s="2"/>
      <c r="G60" s="2"/>
    </row>
    <row r="62" spans="1:7">
      <c r="E62" s="23"/>
    </row>
  </sheetData>
  <sheetProtection formatRows="0" sort="0" autoFilter="0" pivotTables="0"/>
  <autoFilter ref="A7:E38" xr:uid="{43B1E2CB-EDBB-44AB-A840-B25A891EFF3E}"/>
  <mergeCells count="5">
    <mergeCell ref="A1:E1"/>
    <mergeCell ref="A2:E2"/>
    <mergeCell ref="A3:E3"/>
    <mergeCell ref="A4:E4"/>
    <mergeCell ref="A5:E5"/>
  </mergeCells>
  <dataValidations count="2">
    <dataValidation type="list" allowBlank="1" showInputMessage="1" showErrorMessage="1" sqref="IN8 WUZ983048 WLD983048 WBH983048 VRL983048 VHP983048 UXT983048 UNX983048 UEB983048 TUF983048 TKJ983048 TAN983048 SQR983048 SGV983048 RWZ983048 RND983048 RDH983048 QTL983048 QJP983048 PZT983048 PPX983048 PGB983048 OWF983048 OMJ983048 OCN983048 NSR983048 NIV983048 MYZ983048 MPD983048 MFH983048 LVL983048 LLP983048 LBT983048 KRX983048 KIB983048 JYF983048 JOJ983048 JEN983048 IUR983048 IKV983048 IAZ983048 HRD983048 HHH983048 GXL983048 GNP983048 GDT983048 FTX983048 FKB983048 FAF983048 EQJ983048 EGN983048 DWR983048 DMV983048 DCZ983048 CTD983048 CJH983048 BZL983048 BPP983048 BFT983048 AVX983048 AMB983048 ACF983048 SJ983048 IN983048 WUZ917512 WLD917512 WBH917512 VRL917512 VHP917512 UXT917512 UNX917512 UEB917512 TUF917512 TKJ917512 TAN917512 SQR917512 SGV917512 RWZ917512 RND917512 RDH917512 QTL917512 QJP917512 PZT917512 PPX917512 PGB917512 OWF917512 OMJ917512 OCN917512 NSR917512 NIV917512 MYZ917512 MPD917512 MFH917512 LVL917512 LLP917512 LBT917512 KRX917512 KIB917512 JYF917512 JOJ917512 JEN917512 IUR917512 IKV917512 IAZ917512 HRD917512 HHH917512 GXL917512 GNP917512 GDT917512 FTX917512 FKB917512 FAF917512 EQJ917512 EGN917512 DWR917512 DMV917512 DCZ917512 CTD917512 CJH917512 BZL917512 BPP917512 BFT917512 AVX917512 AMB917512 ACF917512 SJ917512 IN917512 WUZ851976 WLD851976 WBH851976 VRL851976 VHP851976 UXT851976 UNX851976 UEB851976 TUF851976 TKJ851976 TAN851976 SQR851976 SGV851976 RWZ851976 RND851976 RDH851976 QTL851976 QJP851976 PZT851976 PPX851976 PGB851976 OWF851976 OMJ851976 OCN851976 NSR851976 NIV851976 MYZ851976 MPD851976 MFH851976 LVL851976 LLP851976 LBT851976 KRX851976 KIB851976 JYF851976 JOJ851976 JEN851976 IUR851976 IKV851976 IAZ851976 HRD851976 HHH851976 GXL851976 GNP851976 GDT851976 FTX851976 FKB851976 FAF851976 EQJ851976 EGN851976 DWR851976 DMV851976 DCZ851976 CTD851976 CJH851976 BZL851976 BPP851976 BFT851976 AVX851976 AMB851976 ACF851976 SJ851976 IN851976 WUZ786440 WLD786440 WBH786440 VRL786440 VHP786440 UXT786440 UNX786440 UEB786440 TUF786440 TKJ786440 TAN786440 SQR786440 SGV786440 RWZ786440 RND786440 RDH786440 QTL786440 QJP786440 PZT786440 PPX786440 PGB786440 OWF786440 OMJ786440 OCN786440 NSR786440 NIV786440 MYZ786440 MPD786440 MFH786440 LVL786440 LLP786440 LBT786440 KRX786440 KIB786440 JYF786440 JOJ786440 JEN786440 IUR786440 IKV786440 IAZ786440 HRD786440 HHH786440 GXL786440 GNP786440 GDT786440 FTX786440 FKB786440 FAF786440 EQJ786440 EGN786440 DWR786440 DMV786440 DCZ786440 CTD786440 CJH786440 BZL786440 BPP786440 BFT786440 AVX786440 AMB786440 ACF786440 SJ786440 IN786440 WUZ720904 WLD720904 WBH720904 VRL720904 VHP720904 UXT720904 UNX720904 UEB720904 TUF720904 TKJ720904 TAN720904 SQR720904 SGV720904 RWZ720904 RND720904 RDH720904 QTL720904 QJP720904 PZT720904 PPX720904 PGB720904 OWF720904 OMJ720904 OCN720904 NSR720904 NIV720904 MYZ720904 MPD720904 MFH720904 LVL720904 LLP720904 LBT720904 KRX720904 KIB720904 JYF720904 JOJ720904 JEN720904 IUR720904 IKV720904 IAZ720904 HRD720904 HHH720904 GXL720904 GNP720904 GDT720904 FTX720904 FKB720904 FAF720904 EQJ720904 EGN720904 DWR720904 DMV720904 DCZ720904 CTD720904 CJH720904 BZL720904 BPP720904 BFT720904 AVX720904 AMB720904 ACF720904 SJ720904 IN720904 WUZ655368 WLD655368 WBH655368 VRL655368 VHP655368 UXT655368 UNX655368 UEB655368 TUF655368 TKJ655368 TAN655368 SQR655368 SGV655368 RWZ655368 RND655368 RDH655368 QTL655368 QJP655368 PZT655368 PPX655368 PGB655368 OWF655368 OMJ655368 OCN655368 NSR655368 NIV655368 MYZ655368 MPD655368 MFH655368 LVL655368 LLP655368 LBT655368 KRX655368 KIB655368 JYF655368 JOJ655368 JEN655368 IUR655368 IKV655368 IAZ655368 HRD655368 HHH655368 GXL655368 GNP655368 GDT655368 FTX655368 FKB655368 FAF655368 EQJ655368 EGN655368 DWR655368 DMV655368 DCZ655368 CTD655368 CJH655368 BZL655368 BPP655368 BFT655368 AVX655368 AMB655368 ACF655368 SJ655368 IN655368 WUZ589832 WLD589832 WBH589832 VRL589832 VHP589832 UXT589832 UNX589832 UEB589832 TUF589832 TKJ589832 TAN589832 SQR589832 SGV589832 RWZ589832 RND589832 RDH589832 QTL589832 QJP589832 PZT589832 PPX589832 PGB589832 OWF589832 OMJ589832 OCN589832 NSR589832 NIV589832 MYZ589832 MPD589832 MFH589832 LVL589832 LLP589832 LBT589832 KRX589832 KIB589832 JYF589832 JOJ589832 JEN589832 IUR589832 IKV589832 IAZ589832 HRD589832 HHH589832 GXL589832 GNP589832 GDT589832 FTX589832 FKB589832 FAF589832 EQJ589832 EGN589832 DWR589832 DMV589832 DCZ589832 CTD589832 CJH589832 BZL589832 BPP589832 BFT589832 AVX589832 AMB589832 ACF589832 SJ589832 IN589832 WUZ524296 WLD524296 WBH524296 VRL524296 VHP524296 UXT524296 UNX524296 UEB524296 TUF524296 TKJ524296 TAN524296 SQR524296 SGV524296 RWZ524296 RND524296 RDH524296 QTL524296 QJP524296 PZT524296 PPX524296 PGB524296 OWF524296 OMJ524296 OCN524296 NSR524296 NIV524296 MYZ524296 MPD524296 MFH524296 LVL524296 LLP524296 LBT524296 KRX524296 KIB524296 JYF524296 JOJ524296 JEN524296 IUR524296 IKV524296 IAZ524296 HRD524296 HHH524296 GXL524296 GNP524296 GDT524296 FTX524296 FKB524296 FAF524296 EQJ524296 EGN524296 DWR524296 DMV524296 DCZ524296 CTD524296 CJH524296 BZL524296 BPP524296 BFT524296 AVX524296 AMB524296 ACF524296 SJ524296 IN524296 WUZ458760 WLD458760 WBH458760 VRL458760 VHP458760 UXT458760 UNX458760 UEB458760 TUF458760 TKJ458760 TAN458760 SQR458760 SGV458760 RWZ458760 RND458760 RDH458760 QTL458760 QJP458760 PZT458760 PPX458760 PGB458760 OWF458760 OMJ458760 OCN458760 NSR458760 NIV458760 MYZ458760 MPD458760 MFH458760 LVL458760 LLP458760 LBT458760 KRX458760 KIB458760 JYF458760 JOJ458760 JEN458760 IUR458760 IKV458760 IAZ458760 HRD458760 HHH458760 GXL458760 GNP458760 GDT458760 FTX458760 FKB458760 FAF458760 EQJ458760 EGN458760 DWR458760 DMV458760 DCZ458760 CTD458760 CJH458760 BZL458760 BPP458760 BFT458760 AVX458760 AMB458760 ACF458760 SJ458760 IN458760 WUZ393224 WLD393224 WBH393224 VRL393224 VHP393224 UXT393224 UNX393224 UEB393224 TUF393224 TKJ393224 TAN393224 SQR393224 SGV393224 RWZ393224 RND393224 RDH393224 QTL393224 QJP393224 PZT393224 PPX393224 PGB393224 OWF393224 OMJ393224 OCN393224 NSR393224 NIV393224 MYZ393224 MPD393224 MFH393224 LVL393224 LLP393224 LBT393224 KRX393224 KIB393224 JYF393224 JOJ393224 JEN393224 IUR393224 IKV393224 IAZ393224 HRD393224 HHH393224 GXL393224 GNP393224 GDT393224 FTX393224 FKB393224 FAF393224 EQJ393224 EGN393224 DWR393224 DMV393224 DCZ393224 CTD393224 CJH393224 BZL393224 BPP393224 BFT393224 AVX393224 AMB393224 ACF393224 SJ393224 IN393224 WUZ327688 WLD327688 WBH327688 VRL327688 VHP327688 UXT327688 UNX327688 UEB327688 TUF327688 TKJ327688 TAN327688 SQR327688 SGV327688 RWZ327688 RND327688 RDH327688 QTL327688 QJP327688 PZT327688 PPX327688 PGB327688 OWF327688 OMJ327688 OCN327688 NSR327688 NIV327688 MYZ327688 MPD327688 MFH327688 LVL327688 LLP327688 LBT327688 KRX327688 KIB327688 JYF327688 JOJ327688 JEN327688 IUR327688 IKV327688 IAZ327688 HRD327688 HHH327688 GXL327688 GNP327688 GDT327688 FTX327688 FKB327688 FAF327688 EQJ327688 EGN327688 DWR327688 DMV327688 DCZ327688 CTD327688 CJH327688 BZL327688 BPP327688 BFT327688 AVX327688 AMB327688 ACF327688 SJ327688 IN327688 WUZ262152 WLD262152 WBH262152 VRL262152 VHP262152 UXT262152 UNX262152 UEB262152 TUF262152 TKJ262152 TAN262152 SQR262152 SGV262152 RWZ262152 RND262152 RDH262152 QTL262152 QJP262152 PZT262152 PPX262152 PGB262152 OWF262152 OMJ262152 OCN262152 NSR262152 NIV262152 MYZ262152 MPD262152 MFH262152 LVL262152 LLP262152 LBT262152 KRX262152 KIB262152 JYF262152 JOJ262152 JEN262152 IUR262152 IKV262152 IAZ262152 HRD262152 HHH262152 GXL262152 GNP262152 GDT262152 FTX262152 FKB262152 FAF262152 EQJ262152 EGN262152 DWR262152 DMV262152 DCZ262152 CTD262152 CJH262152 BZL262152 BPP262152 BFT262152 AVX262152 AMB262152 ACF262152 SJ262152 IN262152 WUZ196616 WLD196616 WBH196616 VRL196616 VHP196616 UXT196616 UNX196616 UEB196616 TUF196616 TKJ196616 TAN196616 SQR196616 SGV196616 RWZ196616 RND196616 RDH196616 QTL196616 QJP196616 PZT196616 PPX196616 PGB196616 OWF196616 OMJ196616 OCN196616 NSR196616 NIV196616 MYZ196616 MPD196616 MFH196616 LVL196616 LLP196616 LBT196616 KRX196616 KIB196616 JYF196616 JOJ196616 JEN196616 IUR196616 IKV196616 IAZ196616 HRD196616 HHH196616 GXL196616 GNP196616 GDT196616 FTX196616 FKB196616 FAF196616 EQJ196616 EGN196616 DWR196616 DMV196616 DCZ196616 CTD196616 CJH196616 BZL196616 BPP196616 BFT196616 AVX196616 AMB196616 ACF196616 SJ196616 IN196616 WUZ131080 WLD131080 WBH131080 VRL131080 VHP131080 UXT131080 UNX131080 UEB131080 TUF131080 TKJ131080 TAN131080 SQR131080 SGV131080 RWZ131080 RND131080 RDH131080 QTL131080 QJP131080 PZT131080 PPX131080 PGB131080 OWF131080 OMJ131080 OCN131080 NSR131080 NIV131080 MYZ131080 MPD131080 MFH131080 LVL131080 LLP131080 LBT131080 KRX131080 KIB131080 JYF131080 JOJ131080 JEN131080 IUR131080 IKV131080 IAZ131080 HRD131080 HHH131080 GXL131080 GNP131080 GDT131080 FTX131080 FKB131080 FAF131080 EQJ131080 EGN131080 DWR131080 DMV131080 DCZ131080 CTD131080 CJH131080 BZL131080 BPP131080 BFT131080 AVX131080 AMB131080 ACF131080 SJ131080 IN131080 WUZ65544 WLD65544 WBH65544 VRL65544 VHP65544 UXT65544 UNX65544 UEB65544 TUF65544 TKJ65544 TAN65544 SQR65544 SGV65544 RWZ65544 RND65544 RDH65544 QTL65544 QJP65544 PZT65544 PPX65544 PGB65544 OWF65544 OMJ65544 OCN65544 NSR65544 NIV65544 MYZ65544 MPD65544 MFH65544 LVL65544 LLP65544 LBT65544 KRX65544 KIB65544 JYF65544 JOJ65544 JEN65544 IUR65544 IKV65544 IAZ65544 HRD65544 HHH65544 GXL65544 GNP65544 GDT65544 FTX65544 FKB65544 FAF65544 EQJ65544 EGN65544 DWR65544 DMV65544 DCZ65544 CTD65544 CJH65544 BZL65544 BPP65544 BFT65544 AVX65544 AMB65544 ACF65544 SJ65544 IN65544 WUZ8 WLD8 WBH8 VRL8 VHP8 UXT8 UNX8 UEB8 TUF8 TKJ8 TAN8 SQR8 SGV8 RWZ8 RND8 RDH8 QTL8 QJP8 PZT8 PPX8 PGB8 OWF8 OMJ8 OCN8 NSR8 NIV8 MYZ8 MPD8 MFH8 LVL8 LLP8 LBT8 KRX8 KIB8 JYF8 JOJ8 JEN8 IUR8 IKV8 IAZ8 HRD8 HHH8 GXL8 GNP8 GDT8 FTX8 FKB8 FAF8 EQJ8 EGN8 DWR8 DMV8 DCZ8 CTD8 CJH8 BZL8 BPP8 BFT8 AVX8 AMB8 ACF8 SJ8" xr:uid="{A2276F9F-98DC-46BC-8015-C1E90BC414E8}">
      <formula1>#REF!</formula1>
    </dataValidation>
    <dataValidation type="list" allowBlank="1" showInputMessage="1" showErrorMessage="1" sqref="WTF983044:WTJ983044 WJJ983044:WJN983044 VZN983044:VZR983044 VPR983044:VPV983044 VFV983044:VFZ983044 UVZ983044:UWD983044 UMD983044:UMH983044 UCH983044:UCL983044 TSL983044:TSP983044 TIP983044:TIT983044 SYT983044:SYX983044 SOX983044:SPB983044 SFB983044:SFF983044 RVF983044:RVJ983044 RLJ983044:RLN983044 RBN983044:RBR983044 QRR983044:QRV983044 QHV983044:QHZ983044 PXZ983044:PYD983044 POD983044:POH983044 PEH983044:PEL983044 OUL983044:OUP983044 OKP983044:OKT983044 OAT983044:OAX983044 NQX983044:NRB983044 NHB983044:NHF983044 MXF983044:MXJ983044 MNJ983044:MNN983044 MDN983044:MDR983044 LTR983044:LTV983044 LJV983044:LJZ983044 KZZ983044:LAD983044 KQD983044:KQH983044 KGH983044:KGL983044 JWL983044:JWP983044 JMP983044:JMT983044 JCT983044:JCX983044 ISX983044:ITB983044 IJB983044:IJF983044 HZF983044:HZJ983044 HPJ983044:HPN983044 HFN983044:HFR983044 GVR983044:GVV983044 GLV983044:GLZ983044 GBZ983044:GCD983044 FSD983044:FSH983044 FIH983044:FIL983044 EYL983044:EYP983044 EOP983044:EOT983044 EET983044:EEX983044 DUX983044:DVB983044 DLB983044:DLF983044 DBF983044:DBJ983044 CRJ983044:CRN983044 CHN983044:CHR983044 BXR983044:BXV983044 BNV983044:BNZ983044 BDZ983044:BED983044 AUD983044:AUH983044 AKH983044:AKL983044 AAL983044:AAP983044 QP983044:QT983044 GT983044:GX983044 A983044:E983044 WTF917508:WTJ917508 WJJ917508:WJN917508 VZN917508:VZR917508 VPR917508:VPV917508 VFV917508:VFZ917508 UVZ917508:UWD917508 UMD917508:UMH917508 UCH917508:UCL917508 TSL917508:TSP917508 TIP917508:TIT917508 SYT917508:SYX917508 SOX917508:SPB917508 SFB917508:SFF917508 RVF917508:RVJ917508 RLJ917508:RLN917508 RBN917508:RBR917508 QRR917508:QRV917508 QHV917508:QHZ917508 PXZ917508:PYD917508 POD917508:POH917508 PEH917508:PEL917508 OUL917508:OUP917508 OKP917508:OKT917508 OAT917508:OAX917508 NQX917508:NRB917508 NHB917508:NHF917508 MXF917508:MXJ917508 MNJ917508:MNN917508 MDN917508:MDR917508 LTR917508:LTV917508 LJV917508:LJZ917508 KZZ917508:LAD917508 KQD917508:KQH917508 KGH917508:KGL917508 JWL917508:JWP917508 JMP917508:JMT917508 JCT917508:JCX917508 ISX917508:ITB917508 IJB917508:IJF917508 HZF917508:HZJ917508 HPJ917508:HPN917508 HFN917508:HFR917508 GVR917508:GVV917508 GLV917508:GLZ917508 GBZ917508:GCD917508 FSD917508:FSH917508 FIH917508:FIL917508 EYL917508:EYP917508 EOP917508:EOT917508 EET917508:EEX917508 DUX917508:DVB917508 DLB917508:DLF917508 DBF917508:DBJ917508 CRJ917508:CRN917508 CHN917508:CHR917508 BXR917508:BXV917508 BNV917508:BNZ917508 BDZ917508:BED917508 AUD917508:AUH917508 AKH917508:AKL917508 AAL917508:AAP917508 QP917508:QT917508 GT917508:GX917508 A917508:E917508 WTF851972:WTJ851972 WJJ851972:WJN851972 VZN851972:VZR851972 VPR851972:VPV851972 VFV851972:VFZ851972 UVZ851972:UWD851972 UMD851972:UMH851972 UCH851972:UCL851972 TSL851972:TSP851972 TIP851972:TIT851972 SYT851972:SYX851972 SOX851972:SPB851972 SFB851972:SFF851972 RVF851972:RVJ851972 RLJ851972:RLN851972 RBN851972:RBR851972 QRR851972:QRV851972 QHV851972:QHZ851972 PXZ851972:PYD851972 POD851972:POH851972 PEH851972:PEL851972 OUL851972:OUP851972 OKP851972:OKT851972 OAT851972:OAX851972 NQX851972:NRB851972 NHB851972:NHF851972 MXF851972:MXJ851972 MNJ851972:MNN851972 MDN851972:MDR851972 LTR851972:LTV851972 LJV851972:LJZ851972 KZZ851972:LAD851972 KQD851972:KQH851972 KGH851972:KGL851972 JWL851972:JWP851972 JMP851972:JMT851972 JCT851972:JCX851972 ISX851972:ITB851972 IJB851972:IJF851972 HZF851972:HZJ851972 HPJ851972:HPN851972 HFN851972:HFR851972 GVR851972:GVV851972 GLV851972:GLZ851972 GBZ851972:GCD851972 FSD851972:FSH851972 FIH851972:FIL851972 EYL851972:EYP851972 EOP851972:EOT851972 EET851972:EEX851972 DUX851972:DVB851972 DLB851972:DLF851972 DBF851972:DBJ851972 CRJ851972:CRN851972 CHN851972:CHR851972 BXR851972:BXV851972 BNV851972:BNZ851972 BDZ851972:BED851972 AUD851972:AUH851972 AKH851972:AKL851972 AAL851972:AAP851972 QP851972:QT851972 GT851972:GX851972 A851972:E851972 WTF786436:WTJ786436 WJJ786436:WJN786436 VZN786436:VZR786436 VPR786436:VPV786436 VFV786436:VFZ786436 UVZ786436:UWD786436 UMD786436:UMH786436 UCH786436:UCL786436 TSL786436:TSP786436 TIP786436:TIT786436 SYT786436:SYX786436 SOX786436:SPB786436 SFB786436:SFF786436 RVF786436:RVJ786436 RLJ786436:RLN786436 RBN786436:RBR786436 QRR786436:QRV786436 QHV786436:QHZ786436 PXZ786436:PYD786436 POD786436:POH786436 PEH786436:PEL786436 OUL786436:OUP786436 OKP786436:OKT786436 OAT786436:OAX786436 NQX786436:NRB786436 NHB786436:NHF786436 MXF786436:MXJ786436 MNJ786436:MNN786436 MDN786436:MDR786436 LTR786436:LTV786436 LJV786436:LJZ786436 KZZ786436:LAD786436 KQD786436:KQH786436 KGH786436:KGL786436 JWL786436:JWP786436 JMP786436:JMT786436 JCT786436:JCX786436 ISX786436:ITB786436 IJB786436:IJF786436 HZF786436:HZJ786436 HPJ786436:HPN786436 HFN786436:HFR786436 GVR786436:GVV786436 GLV786436:GLZ786436 GBZ786436:GCD786436 FSD786436:FSH786436 FIH786436:FIL786436 EYL786436:EYP786436 EOP786436:EOT786436 EET786436:EEX786436 DUX786436:DVB786436 DLB786436:DLF786436 DBF786436:DBJ786436 CRJ786436:CRN786436 CHN786436:CHR786436 BXR786436:BXV786436 BNV786436:BNZ786436 BDZ786436:BED786436 AUD786436:AUH786436 AKH786436:AKL786436 AAL786436:AAP786436 QP786436:QT786436 GT786436:GX786436 A786436:E786436 WTF720900:WTJ720900 WJJ720900:WJN720900 VZN720900:VZR720900 VPR720900:VPV720900 VFV720900:VFZ720900 UVZ720900:UWD720900 UMD720900:UMH720900 UCH720900:UCL720900 TSL720900:TSP720900 TIP720900:TIT720900 SYT720900:SYX720900 SOX720900:SPB720900 SFB720900:SFF720900 RVF720900:RVJ720900 RLJ720900:RLN720900 RBN720900:RBR720900 QRR720900:QRV720900 QHV720900:QHZ720900 PXZ720900:PYD720900 POD720900:POH720900 PEH720900:PEL720900 OUL720900:OUP720900 OKP720900:OKT720900 OAT720900:OAX720900 NQX720900:NRB720900 NHB720900:NHF720900 MXF720900:MXJ720900 MNJ720900:MNN720900 MDN720900:MDR720900 LTR720900:LTV720900 LJV720900:LJZ720900 KZZ720900:LAD720900 KQD720900:KQH720900 KGH720900:KGL720900 JWL720900:JWP720900 JMP720900:JMT720900 JCT720900:JCX720900 ISX720900:ITB720900 IJB720900:IJF720900 HZF720900:HZJ720900 HPJ720900:HPN720900 HFN720900:HFR720900 GVR720900:GVV720900 GLV720900:GLZ720900 GBZ720900:GCD720900 FSD720900:FSH720900 FIH720900:FIL720900 EYL720900:EYP720900 EOP720900:EOT720900 EET720900:EEX720900 DUX720900:DVB720900 DLB720900:DLF720900 DBF720900:DBJ720900 CRJ720900:CRN720900 CHN720900:CHR720900 BXR720900:BXV720900 BNV720900:BNZ720900 BDZ720900:BED720900 AUD720900:AUH720900 AKH720900:AKL720900 AAL720900:AAP720900 QP720900:QT720900 GT720900:GX720900 A720900:E720900 WTF655364:WTJ655364 WJJ655364:WJN655364 VZN655364:VZR655364 VPR655364:VPV655364 VFV655364:VFZ655364 UVZ655364:UWD655364 UMD655364:UMH655364 UCH655364:UCL655364 TSL655364:TSP655364 TIP655364:TIT655364 SYT655364:SYX655364 SOX655364:SPB655364 SFB655364:SFF655364 RVF655364:RVJ655364 RLJ655364:RLN655364 RBN655364:RBR655364 QRR655364:QRV655364 QHV655364:QHZ655364 PXZ655364:PYD655364 POD655364:POH655364 PEH655364:PEL655364 OUL655364:OUP655364 OKP655364:OKT655364 OAT655364:OAX655364 NQX655364:NRB655364 NHB655364:NHF655364 MXF655364:MXJ655364 MNJ655364:MNN655364 MDN655364:MDR655364 LTR655364:LTV655364 LJV655364:LJZ655364 KZZ655364:LAD655364 KQD655364:KQH655364 KGH655364:KGL655364 JWL655364:JWP655364 JMP655364:JMT655364 JCT655364:JCX655364 ISX655364:ITB655364 IJB655364:IJF655364 HZF655364:HZJ655364 HPJ655364:HPN655364 HFN655364:HFR655364 GVR655364:GVV655364 GLV655364:GLZ655364 GBZ655364:GCD655364 FSD655364:FSH655364 FIH655364:FIL655364 EYL655364:EYP655364 EOP655364:EOT655364 EET655364:EEX655364 DUX655364:DVB655364 DLB655364:DLF655364 DBF655364:DBJ655364 CRJ655364:CRN655364 CHN655364:CHR655364 BXR655364:BXV655364 BNV655364:BNZ655364 BDZ655364:BED655364 AUD655364:AUH655364 AKH655364:AKL655364 AAL655364:AAP655364 QP655364:QT655364 GT655364:GX655364 A655364:E655364 WTF589828:WTJ589828 WJJ589828:WJN589828 VZN589828:VZR589828 VPR589828:VPV589828 VFV589828:VFZ589828 UVZ589828:UWD589828 UMD589828:UMH589828 UCH589828:UCL589828 TSL589828:TSP589828 TIP589828:TIT589828 SYT589828:SYX589828 SOX589828:SPB589828 SFB589828:SFF589828 RVF589828:RVJ589828 RLJ589828:RLN589828 RBN589828:RBR589828 QRR589828:QRV589828 QHV589828:QHZ589828 PXZ589828:PYD589828 POD589828:POH589828 PEH589828:PEL589828 OUL589828:OUP589828 OKP589828:OKT589828 OAT589828:OAX589828 NQX589828:NRB589828 NHB589828:NHF589828 MXF589828:MXJ589828 MNJ589828:MNN589828 MDN589828:MDR589828 LTR589828:LTV589828 LJV589828:LJZ589828 KZZ589828:LAD589828 KQD589828:KQH589828 KGH589828:KGL589828 JWL589828:JWP589828 JMP589828:JMT589828 JCT589828:JCX589828 ISX589828:ITB589828 IJB589828:IJF589828 HZF589828:HZJ589828 HPJ589828:HPN589828 HFN589828:HFR589828 GVR589828:GVV589828 GLV589828:GLZ589828 GBZ589828:GCD589828 FSD589828:FSH589828 FIH589828:FIL589828 EYL589828:EYP589828 EOP589828:EOT589828 EET589828:EEX589828 DUX589828:DVB589828 DLB589828:DLF589828 DBF589828:DBJ589828 CRJ589828:CRN589828 CHN589828:CHR589828 BXR589828:BXV589828 BNV589828:BNZ589828 BDZ589828:BED589828 AUD589828:AUH589828 AKH589828:AKL589828 AAL589828:AAP589828 QP589828:QT589828 GT589828:GX589828 A589828:E589828 WTF524292:WTJ524292 WJJ524292:WJN524292 VZN524292:VZR524292 VPR524292:VPV524292 VFV524292:VFZ524292 UVZ524292:UWD524292 UMD524292:UMH524292 UCH524292:UCL524292 TSL524292:TSP524292 TIP524292:TIT524292 SYT524292:SYX524292 SOX524292:SPB524292 SFB524292:SFF524292 RVF524292:RVJ524292 RLJ524292:RLN524292 RBN524292:RBR524292 QRR524292:QRV524292 QHV524292:QHZ524292 PXZ524292:PYD524292 POD524292:POH524292 PEH524292:PEL524292 OUL524292:OUP524292 OKP524292:OKT524292 OAT524292:OAX524292 NQX524292:NRB524292 NHB524292:NHF524292 MXF524292:MXJ524292 MNJ524292:MNN524292 MDN524292:MDR524292 LTR524292:LTV524292 LJV524292:LJZ524292 KZZ524292:LAD524292 KQD524292:KQH524292 KGH524292:KGL524292 JWL524292:JWP524292 JMP524292:JMT524292 JCT524292:JCX524292 ISX524292:ITB524292 IJB524292:IJF524292 HZF524292:HZJ524292 HPJ524292:HPN524292 HFN524292:HFR524292 GVR524292:GVV524292 GLV524292:GLZ524292 GBZ524292:GCD524292 FSD524292:FSH524292 FIH524292:FIL524292 EYL524292:EYP524292 EOP524292:EOT524292 EET524292:EEX524292 DUX524292:DVB524292 DLB524292:DLF524292 DBF524292:DBJ524292 CRJ524292:CRN524292 CHN524292:CHR524292 BXR524292:BXV524292 BNV524292:BNZ524292 BDZ524292:BED524292 AUD524292:AUH524292 AKH524292:AKL524292 AAL524292:AAP524292 QP524292:QT524292 GT524292:GX524292 A524292:E524292 WTF458756:WTJ458756 WJJ458756:WJN458756 VZN458756:VZR458756 VPR458756:VPV458756 VFV458756:VFZ458756 UVZ458756:UWD458756 UMD458756:UMH458756 UCH458756:UCL458756 TSL458756:TSP458756 TIP458756:TIT458756 SYT458756:SYX458756 SOX458756:SPB458756 SFB458756:SFF458756 RVF458756:RVJ458756 RLJ458756:RLN458756 RBN458756:RBR458756 QRR458756:QRV458756 QHV458756:QHZ458756 PXZ458756:PYD458756 POD458756:POH458756 PEH458756:PEL458756 OUL458756:OUP458756 OKP458756:OKT458756 OAT458756:OAX458756 NQX458756:NRB458756 NHB458756:NHF458756 MXF458756:MXJ458756 MNJ458756:MNN458756 MDN458756:MDR458756 LTR458756:LTV458756 LJV458756:LJZ458756 KZZ458756:LAD458756 KQD458756:KQH458756 KGH458756:KGL458756 JWL458756:JWP458756 JMP458756:JMT458756 JCT458756:JCX458756 ISX458756:ITB458756 IJB458756:IJF458756 HZF458756:HZJ458756 HPJ458756:HPN458756 HFN458756:HFR458756 GVR458756:GVV458756 GLV458756:GLZ458756 GBZ458756:GCD458756 FSD458756:FSH458756 FIH458756:FIL458756 EYL458756:EYP458756 EOP458756:EOT458756 EET458756:EEX458756 DUX458756:DVB458756 DLB458756:DLF458756 DBF458756:DBJ458756 CRJ458756:CRN458756 CHN458756:CHR458756 BXR458756:BXV458756 BNV458756:BNZ458756 BDZ458756:BED458756 AUD458756:AUH458756 AKH458756:AKL458756 AAL458756:AAP458756 QP458756:QT458756 GT458756:GX458756 A458756:E458756 WTF393220:WTJ393220 WJJ393220:WJN393220 VZN393220:VZR393220 VPR393220:VPV393220 VFV393220:VFZ393220 UVZ393220:UWD393220 UMD393220:UMH393220 UCH393220:UCL393220 TSL393220:TSP393220 TIP393220:TIT393220 SYT393220:SYX393220 SOX393220:SPB393220 SFB393220:SFF393220 RVF393220:RVJ393220 RLJ393220:RLN393220 RBN393220:RBR393220 QRR393220:QRV393220 QHV393220:QHZ393220 PXZ393220:PYD393220 POD393220:POH393220 PEH393220:PEL393220 OUL393220:OUP393220 OKP393220:OKT393220 OAT393220:OAX393220 NQX393220:NRB393220 NHB393220:NHF393220 MXF393220:MXJ393220 MNJ393220:MNN393220 MDN393220:MDR393220 LTR393220:LTV393220 LJV393220:LJZ393220 KZZ393220:LAD393220 KQD393220:KQH393220 KGH393220:KGL393220 JWL393220:JWP393220 JMP393220:JMT393220 JCT393220:JCX393220 ISX393220:ITB393220 IJB393220:IJF393220 HZF393220:HZJ393220 HPJ393220:HPN393220 HFN393220:HFR393220 GVR393220:GVV393220 GLV393220:GLZ393220 GBZ393220:GCD393220 FSD393220:FSH393220 FIH393220:FIL393220 EYL393220:EYP393220 EOP393220:EOT393220 EET393220:EEX393220 DUX393220:DVB393220 DLB393220:DLF393220 DBF393220:DBJ393220 CRJ393220:CRN393220 CHN393220:CHR393220 BXR393220:BXV393220 BNV393220:BNZ393220 BDZ393220:BED393220 AUD393220:AUH393220 AKH393220:AKL393220 AAL393220:AAP393220 QP393220:QT393220 GT393220:GX393220 A393220:E393220 WTF327684:WTJ327684 WJJ327684:WJN327684 VZN327684:VZR327684 VPR327684:VPV327684 VFV327684:VFZ327684 UVZ327684:UWD327684 UMD327684:UMH327684 UCH327684:UCL327684 TSL327684:TSP327684 TIP327684:TIT327684 SYT327684:SYX327684 SOX327684:SPB327684 SFB327684:SFF327684 RVF327684:RVJ327684 RLJ327684:RLN327684 RBN327684:RBR327684 QRR327684:QRV327684 QHV327684:QHZ327684 PXZ327684:PYD327684 POD327684:POH327684 PEH327684:PEL327684 OUL327684:OUP327684 OKP327684:OKT327684 OAT327684:OAX327684 NQX327684:NRB327684 NHB327684:NHF327684 MXF327684:MXJ327684 MNJ327684:MNN327684 MDN327684:MDR327684 LTR327684:LTV327684 LJV327684:LJZ327684 KZZ327684:LAD327684 KQD327684:KQH327684 KGH327684:KGL327684 JWL327684:JWP327684 JMP327684:JMT327684 JCT327684:JCX327684 ISX327684:ITB327684 IJB327684:IJF327684 HZF327684:HZJ327684 HPJ327684:HPN327684 HFN327684:HFR327684 GVR327684:GVV327684 GLV327684:GLZ327684 GBZ327684:GCD327684 FSD327684:FSH327684 FIH327684:FIL327684 EYL327684:EYP327684 EOP327684:EOT327684 EET327684:EEX327684 DUX327684:DVB327684 DLB327684:DLF327684 DBF327684:DBJ327684 CRJ327684:CRN327684 CHN327684:CHR327684 BXR327684:BXV327684 BNV327684:BNZ327684 BDZ327684:BED327684 AUD327684:AUH327684 AKH327684:AKL327684 AAL327684:AAP327684 QP327684:QT327684 GT327684:GX327684 A327684:E327684 WTF262148:WTJ262148 WJJ262148:WJN262148 VZN262148:VZR262148 VPR262148:VPV262148 VFV262148:VFZ262148 UVZ262148:UWD262148 UMD262148:UMH262148 UCH262148:UCL262148 TSL262148:TSP262148 TIP262148:TIT262148 SYT262148:SYX262148 SOX262148:SPB262148 SFB262148:SFF262148 RVF262148:RVJ262148 RLJ262148:RLN262148 RBN262148:RBR262148 QRR262148:QRV262148 QHV262148:QHZ262148 PXZ262148:PYD262148 POD262148:POH262148 PEH262148:PEL262148 OUL262148:OUP262148 OKP262148:OKT262148 OAT262148:OAX262148 NQX262148:NRB262148 NHB262148:NHF262148 MXF262148:MXJ262148 MNJ262148:MNN262148 MDN262148:MDR262148 LTR262148:LTV262148 LJV262148:LJZ262148 KZZ262148:LAD262148 KQD262148:KQH262148 KGH262148:KGL262148 JWL262148:JWP262148 JMP262148:JMT262148 JCT262148:JCX262148 ISX262148:ITB262148 IJB262148:IJF262148 HZF262148:HZJ262148 HPJ262148:HPN262148 HFN262148:HFR262148 GVR262148:GVV262148 GLV262148:GLZ262148 GBZ262148:GCD262148 FSD262148:FSH262148 FIH262148:FIL262148 EYL262148:EYP262148 EOP262148:EOT262148 EET262148:EEX262148 DUX262148:DVB262148 DLB262148:DLF262148 DBF262148:DBJ262148 CRJ262148:CRN262148 CHN262148:CHR262148 BXR262148:BXV262148 BNV262148:BNZ262148 BDZ262148:BED262148 AUD262148:AUH262148 AKH262148:AKL262148 AAL262148:AAP262148 QP262148:QT262148 GT262148:GX262148 A262148:E262148 WTF196612:WTJ196612 WJJ196612:WJN196612 VZN196612:VZR196612 VPR196612:VPV196612 VFV196612:VFZ196612 UVZ196612:UWD196612 UMD196612:UMH196612 UCH196612:UCL196612 TSL196612:TSP196612 TIP196612:TIT196612 SYT196612:SYX196612 SOX196612:SPB196612 SFB196612:SFF196612 RVF196612:RVJ196612 RLJ196612:RLN196612 RBN196612:RBR196612 QRR196612:QRV196612 QHV196612:QHZ196612 PXZ196612:PYD196612 POD196612:POH196612 PEH196612:PEL196612 OUL196612:OUP196612 OKP196612:OKT196612 OAT196612:OAX196612 NQX196612:NRB196612 NHB196612:NHF196612 MXF196612:MXJ196612 MNJ196612:MNN196612 MDN196612:MDR196612 LTR196612:LTV196612 LJV196612:LJZ196612 KZZ196612:LAD196612 KQD196612:KQH196612 KGH196612:KGL196612 JWL196612:JWP196612 JMP196612:JMT196612 JCT196612:JCX196612 ISX196612:ITB196612 IJB196612:IJF196612 HZF196612:HZJ196612 HPJ196612:HPN196612 HFN196612:HFR196612 GVR196612:GVV196612 GLV196612:GLZ196612 GBZ196612:GCD196612 FSD196612:FSH196612 FIH196612:FIL196612 EYL196612:EYP196612 EOP196612:EOT196612 EET196612:EEX196612 DUX196612:DVB196612 DLB196612:DLF196612 DBF196612:DBJ196612 CRJ196612:CRN196612 CHN196612:CHR196612 BXR196612:BXV196612 BNV196612:BNZ196612 BDZ196612:BED196612 AUD196612:AUH196612 AKH196612:AKL196612 AAL196612:AAP196612 QP196612:QT196612 GT196612:GX196612 A196612:E196612 WTF131076:WTJ131076 WJJ131076:WJN131076 VZN131076:VZR131076 VPR131076:VPV131076 VFV131076:VFZ131076 UVZ131076:UWD131076 UMD131076:UMH131076 UCH131076:UCL131076 TSL131076:TSP131076 TIP131076:TIT131076 SYT131076:SYX131076 SOX131076:SPB131076 SFB131076:SFF131076 RVF131076:RVJ131076 RLJ131076:RLN131076 RBN131076:RBR131076 QRR131076:QRV131076 QHV131076:QHZ131076 PXZ131076:PYD131076 POD131076:POH131076 PEH131076:PEL131076 OUL131076:OUP131076 OKP131076:OKT131076 OAT131076:OAX131076 NQX131076:NRB131076 NHB131076:NHF131076 MXF131076:MXJ131076 MNJ131076:MNN131076 MDN131076:MDR131076 LTR131076:LTV131076 LJV131076:LJZ131076 KZZ131076:LAD131076 KQD131076:KQH131076 KGH131076:KGL131076 JWL131076:JWP131076 JMP131076:JMT131076 JCT131076:JCX131076 ISX131076:ITB131076 IJB131076:IJF131076 HZF131076:HZJ131076 HPJ131076:HPN131076 HFN131076:HFR131076 GVR131076:GVV131076 GLV131076:GLZ131076 GBZ131076:GCD131076 FSD131076:FSH131076 FIH131076:FIL131076 EYL131076:EYP131076 EOP131076:EOT131076 EET131076:EEX131076 DUX131076:DVB131076 DLB131076:DLF131076 DBF131076:DBJ131076 CRJ131076:CRN131076 CHN131076:CHR131076 BXR131076:BXV131076 BNV131076:BNZ131076 BDZ131076:BED131076 AUD131076:AUH131076 AKH131076:AKL131076 AAL131076:AAP131076 QP131076:QT131076 GT131076:GX131076 A131076:E131076 WTF65540:WTJ65540 WJJ65540:WJN65540 VZN65540:VZR65540 VPR65540:VPV65540 VFV65540:VFZ65540 UVZ65540:UWD65540 UMD65540:UMH65540 UCH65540:UCL65540 TSL65540:TSP65540 TIP65540:TIT65540 SYT65540:SYX65540 SOX65540:SPB65540 SFB65540:SFF65540 RVF65540:RVJ65540 RLJ65540:RLN65540 RBN65540:RBR65540 QRR65540:QRV65540 QHV65540:QHZ65540 PXZ65540:PYD65540 POD65540:POH65540 PEH65540:PEL65540 OUL65540:OUP65540 OKP65540:OKT65540 OAT65540:OAX65540 NQX65540:NRB65540 NHB65540:NHF65540 MXF65540:MXJ65540 MNJ65540:MNN65540 MDN65540:MDR65540 LTR65540:LTV65540 LJV65540:LJZ65540 KZZ65540:LAD65540 KQD65540:KQH65540 KGH65540:KGL65540 JWL65540:JWP65540 JMP65540:JMT65540 JCT65540:JCX65540 ISX65540:ITB65540 IJB65540:IJF65540 HZF65540:HZJ65540 HPJ65540:HPN65540 HFN65540:HFR65540 GVR65540:GVV65540 GLV65540:GLZ65540 GBZ65540:GCD65540 FSD65540:FSH65540 FIH65540:FIL65540 EYL65540:EYP65540 EOP65540:EOT65540 EET65540:EEX65540 DUX65540:DVB65540 DLB65540:DLF65540 DBF65540:DBJ65540 CRJ65540:CRN65540 CHN65540:CHR65540 BXR65540:BXV65540 BNV65540:BNZ65540 BDZ65540:BED65540 AUD65540:AUH65540 AKH65540:AKL65540 AAL65540:AAP65540 QP65540:QT65540 GT65540:GX65540 A65540:E65540 WTF4:WTJ4 WJJ4:WJN4 VZN4:VZR4 VPR4:VPV4 VFV4:VFZ4 UVZ4:UWD4 UMD4:UMH4 UCH4:UCL4 TSL4:TSP4 TIP4:TIT4 SYT4:SYX4 SOX4:SPB4 SFB4:SFF4 RVF4:RVJ4 RLJ4:RLN4 RBN4:RBR4 QRR4:QRV4 QHV4:QHZ4 PXZ4:PYD4 POD4:POH4 PEH4:PEL4 OUL4:OUP4 OKP4:OKT4 OAT4:OAX4 NQX4:NRB4 NHB4:NHF4 MXF4:MXJ4 MNJ4:MNN4 MDN4:MDR4 LTR4:LTV4 LJV4:LJZ4 KZZ4:LAD4 KQD4:KQH4 KGH4:KGL4 JWL4:JWP4 JMP4:JMT4 JCT4:JCX4 ISX4:ITB4 IJB4:IJF4 HZF4:HZJ4 HPJ4:HPN4 HFN4:HFR4 GVR4:GVV4 GLV4:GLZ4 GBZ4:GCD4 FSD4:FSH4 FIH4:FIL4 EYL4:EYP4 EOP4:EOT4 EET4:EEX4 DUX4:DVB4 DLB4:DLF4 DBF4:DBJ4 CRJ4:CRN4 CHN4:CHR4 BXR4:BXV4 BNV4:BNZ4 BDZ4:BED4 AUD4:AUH4 AKH4:AKL4 AAL4:AAP4 QP4:QT4 GT4:GX4" xr:uid="{69EFE458-B151-44CB-8A10-85A4CB9A5230}">
      <formula1>#REF!</formula1>
    </dataValidation>
  </dataValidations>
  <pageMargins left="0.9055118110236221" right="0.51181102362204722" top="0.86614173228346458" bottom="0.19685039370078741" header="0" footer="0"/>
  <pageSetup scale="85"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68580</xdr:colOff>
                <xdr:row>0</xdr:row>
                <xdr:rowOff>45720</xdr:rowOff>
              </from>
              <to>
                <xdr:col>0</xdr:col>
                <xdr:colOff>861060</xdr:colOff>
                <xdr:row>3</xdr:row>
                <xdr:rowOff>167640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1EB8-FB7F-4BE2-B5D1-E3CFBF950819}">
  <dimension ref="A1:K64"/>
  <sheetViews>
    <sheetView showGridLines="0" topLeftCell="A29" zoomScaleNormal="100" zoomScaleSheetLayoutView="100" workbookViewId="0">
      <selection activeCell="I42" sqref="I42"/>
    </sheetView>
  </sheetViews>
  <sheetFormatPr baseColWidth="10" defaultColWidth="10.33203125" defaultRowHeight="10.199999999999999"/>
  <cols>
    <col min="1" max="1" width="48" style="37" customWidth="1"/>
    <col min="2" max="3" width="15.44140625" style="37" customWidth="1"/>
    <col min="4" max="4" width="5.109375" style="40" customWidth="1"/>
    <col min="5" max="5" width="15.21875" style="37" customWidth="1"/>
    <col min="6" max="6" width="1" style="37" customWidth="1"/>
    <col min="7" max="7" width="50.33203125" style="37" customWidth="1"/>
    <col min="8" max="9" width="15.44140625" style="37" customWidth="1"/>
    <col min="10" max="10" width="5.5546875" style="40" customWidth="1"/>
    <col min="11" max="11" width="15.21875" style="37" customWidth="1"/>
    <col min="12" max="239" width="10.33203125" style="37"/>
    <col min="240" max="240" width="48" style="37" customWidth="1"/>
    <col min="241" max="242" width="15.44140625" style="37" customWidth="1"/>
    <col min="243" max="243" width="5.109375" style="37" customWidth="1"/>
    <col min="244" max="244" width="15.21875" style="37" customWidth="1"/>
    <col min="245" max="245" width="1" style="37" customWidth="1"/>
    <col min="246" max="246" width="50.33203125" style="37" customWidth="1"/>
    <col min="247" max="248" width="15.44140625" style="37" customWidth="1"/>
    <col min="249" max="249" width="5.5546875" style="37" customWidth="1"/>
    <col min="250" max="250" width="15.21875" style="37" customWidth="1"/>
    <col min="251" max="251" width="10.33203125" style="37"/>
    <col min="252" max="252" width="13.88671875" style="37" customWidth="1"/>
    <col min="253" max="253" width="14.109375" style="37" customWidth="1"/>
    <col min="254" max="254" width="10.44140625" style="37" bestFit="1" customWidth="1"/>
    <col min="255" max="495" width="10.33203125" style="37"/>
    <col min="496" max="496" width="48" style="37" customWidth="1"/>
    <col min="497" max="498" width="15.44140625" style="37" customWidth="1"/>
    <col min="499" max="499" width="5.109375" style="37" customWidth="1"/>
    <col min="500" max="500" width="15.21875" style="37" customWidth="1"/>
    <col min="501" max="501" width="1" style="37" customWidth="1"/>
    <col min="502" max="502" width="50.33203125" style="37" customWidth="1"/>
    <col min="503" max="504" width="15.44140625" style="37" customWidth="1"/>
    <col min="505" max="505" width="5.5546875" style="37" customWidth="1"/>
    <col min="506" max="506" width="15.21875" style="37" customWidth="1"/>
    <col min="507" max="507" width="10.33203125" style="37"/>
    <col min="508" max="508" width="13.88671875" style="37" customWidth="1"/>
    <col min="509" max="509" width="14.109375" style="37" customWidth="1"/>
    <col min="510" max="510" width="10.44140625" style="37" bestFit="1" customWidth="1"/>
    <col min="511" max="751" width="10.33203125" style="37"/>
    <col min="752" max="752" width="48" style="37" customWidth="1"/>
    <col min="753" max="754" width="15.44140625" style="37" customWidth="1"/>
    <col min="755" max="755" width="5.109375" style="37" customWidth="1"/>
    <col min="756" max="756" width="15.21875" style="37" customWidth="1"/>
    <col min="757" max="757" width="1" style="37" customWidth="1"/>
    <col min="758" max="758" width="50.33203125" style="37" customWidth="1"/>
    <col min="759" max="760" width="15.44140625" style="37" customWidth="1"/>
    <col min="761" max="761" width="5.5546875" style="37" customWidth="1"/>
    <col min="762" max="762" width="15.21875" style="37" customWidth="1"/>
    <col min="763" max="763" width="10.33203125" style="37"/>
    <col min="764" max="764" width="13.88671875" style="37" customWidth="1"/>
    <col min="765" max="765" width="14.109375" style="37" customWidth="1"/>
    <col min="766" max="766" width="10.44140625" style="37" bestFit="1" customWidth="1"/>
    <col min="767" max="1007" width="10.33203125" style="37"/>
    <col min="1008" max="1008" width="48" style="37" customWidth="1"/>
    <col min="1009" max="1010" width="15.44140625" style="37" customWidth="1"/>
    <col min="1011" max="1011" width="5.109375" style="37" customWidth="1"/>
    <col min="1012" max="1012" width="15.21875" style="37" customWidth="1"/>
    <col min="1013" max="1013" width="1" style="37" customWidth="1"/>
    <col min="1014" max="1014" width="50.33203125" style="37" customWidth="1"/>
    <col min="1015" max="1016" width="15.44140625" style="37" customWidth="1"/>
    <col min="1017" max="1017" width="5.5546875" style="37" customWidth="1"/>
    <col min="1018" max="1018" width="15.21875" style="37" customWidth="1"/>
    <col min="1019" max="1019" width="10.33203125" style="37"/>
    <col min="1020" max="1020" width="13.88671875" style="37" customWidth="1"/>
    <col min="1021" max="1021" width="14.109375" style="37" customWidth="1"/>
    <col min="1022" max="1022" width="10.44140625" style="37" bestFit="1" customWidth="1"/>
    <col min="1023" max="1263" width="10.33203125" style="37"/>
    <col min="1264" max="1264" width="48" style="37" customWidth="1"/>
    <col min="1265" max="1266" width="15.44140625" style="37" customWidth="1"/>
    <col min="1267" max="1267" width="5.109375" style="37" customWidth="1"/>
    <col min="1268" max="1268" width="15.21875" style="37" customWidth="1"/>
    <col min="1269" max="1269" width="1" style="37" customWidth="1"/>
    <col min="1270" max="1270" width="50.33203125" style="37" customWidth="1"/>
    <col min="1271" max="1272" width="15.44140625" style="37" customWidth="1"/>
    <col min="1273" max="1273" width="5.5546875" style="37" customWidth="1"/>
    <col min="1274" max="1274" width="15.21875" style="37" customWidth="1"/>
    <col min="1275" max="1275" width="10.33203125" style="37"/>
    <col min="1276" max="1276" width="13.88671875" style="37" customWidth="1"/>
    <col min="1277" max="1277" width="14.109375" style="37" customWidth="1"/>
    <col min="1278" max="1278" width="10.44140625" style="37" bestFit="1" customWidth="1"/>
    <col min="1279" max="1519" width="10.33203125" style="37"/>
    <col min="1520" max="1520" width="48" style="37" customWidth="1"/>
    <col min="1521" max="1522" width="15.44140625" style="37" customWidth="1"/>
    <col min="1523" max="1523" width="5.109375" style="37" customWidth="1"/>
    <col min="1524" max="1524" width="15.21875" style="37" customWidth="1"/>
    <col min="1525" max="1525" width="1" style="37" customWidth="1"/>
    <col min="1526" max="1526" width="50.33203125" style="37" customWidth="1"/>
    <col min="1527" max="1528" width="15.44140625" style="37" customWidth="1"/>
    <col min="1529" max="1529" width="5.5546875" style="37" customWidth="1"/>
    <col min="1530" max="1530" width="15.21875" style="37" customWidth="1"/>
    <col min="1531" max="1531" width="10.33203125" style="37"/>
    <col min="1532" max="1532" width="13.88671875" style="37" customWidth="1"/>
    <col min="1533" max="1533" width="14.109375" style="37" customWidth="1"/>
    <col min="1534" max="1534" width="10.44140625" style="37" bestFit="1" customWidth="1"/>
    <col min="1535" max="1775" width="10.33203125" style="37"/>
    <col min="1776" max="1776" width="48" style="37" customWidth="1"/>
    <col min="1777" max="1778" width="15.44140625" style="37" customWidth="1"/>
    <col min="1779" max="1779" width="5.109375" style="37" customWidth="1"/>
    <col min="1780" max="1780" width="15.21875" style="37" customWidth="1"/>
    <col min="1781" max="1781" width="1" style="37" customWidth="1"/>
    <col min="1782" max="1782" width="50.33203125" style="37" customWidth="1"/>
    <col min="1783" max="1784" width="15.44140625" style="37" customWidth="1"/>
    <col min="1785" max="1785" width="5.5546875" style="37" customWidth="1"/>
    <col min="1786" max="1786" width="15.21875" style="37" customWidth="1"/>
    <col min="1787" max="1787" width="10.33203125" style="37"/>
    <col min="1788" max="1788" width="13.88671875" style="37" customWidth="1"/>
    <col min="1789" max="1789" width="14.109375" style="37" customWidth="1"/>
    <col min="1790" max="1790" width="10.44140625" style="37" bestFit="1" customWidth="1"/>
    <col min="1791" max="2031" width="10.33203125" style="37"/>
    <col min="2032" max="2032" width="48" style="37" customWidth="1"/>
    <col min="2033" max="2034" width="15.44140625" style="37" customWidth="1"/>
    <col min="2035" max="2035" width="5.109375" style="37" customWidth="1"/>
    <col min="2036" max="2036" width="15.21875" style="37" customWidth="1"/>
    <col min="2037" max="2037" width="1" style="37" customWidth="1"/>
    <col min="2038" max="2038" width="50.33203125" style="37" customWidth="1"/>
    <col min="2039" max="2040" width="15.44140625" style="37" customWidth="1"/>
    <col min="2041" max="2041" width="5.5546875" style="37" customWidth="1"/>
    <col min="2042" max="2042" width="15.21875" style="37" customWidth="1"/>
    <col min="2043" max="2043" width="10.33203125" style="37"/>
    <col min="2044" max="2044" width="13.88671875" style="37" customWidth="1"/>
    <col min="2045" max="2045" width="14.109375" style="37" customWidth="1"/>
    <col min="2046" max="2046" width="10.44140625" style="37" bestFit="1" customWidth="1"/>
    <col min="2047" max="2287" width="10.33203125" style="37"/>
    <col min="2288" max="2288" width="48" style="37" customWidth="1"/>
    <col min="2289" max="2290" width="15.44140625" style="37" customWidth="1"/>
    <col min="2291" max="2291" width="5.109375" style="37" customWidth="1"/>
    <col min="2292" max="2292" width="15.21875" style="37" customWidth="1"/>
    <col min="2293" max="2293" width="1" style="37" customWidth="1"/>
    <col min="2294" max="2294" width="50.33203125" style="37" customWidth="1"/>
    <col min="2295" max="2296" width="15.44140625" style="37" customWidth="1"/>
    <col min="2297" max="2297" width="5.5546875" style="37" customWidth="1"/>
    <col min="2298" max="2298" width="15.21875" style="37" customWidth="1"/>
    <col min="2299" max="2299" width="10.33203125" style="37"/>
    <col min="2300" max="2300" width="13.88671875" style="37" customWidth="1"/>
    <col min="2301" max="2301" width="14.109375" style="37" customWidth="1"/>
    <col min="2302" max="2302" width="10.44140625" style="37" bestFit="1" customWidth="1"/>
    <col min="2303" max="2543" width="10.33203125" style="37"/>
    <col min="2544" max="2544" width="48" style="37" customWidth="1"/>
    <col min="2545" max="2546" width="15.44140625" style="37" customWidth="1"/>
    <col min="2547" max="2547" width="5.109375" style="37" customWidth="1"/>
    <col min="2548" max="2548" width="15.21875" style="37" customWidth="1"/>
    <col min="2549" max="2549" width="1" style="37" customWidth="1"/>
    <col min="2550" max="2550" width="50.33203125" style="37" customWidth="1"/>
    <col min="2551" max="2552" width="15.44140625" style="37" customWidth="1"/>
    <col min="2553" max="2553" width="5.5546875" style="37" customWidth="1"/>
    <col min="2554" max="2554" width="15.21875" style="37" customWidth="1"/>
    <col min="2555" max="2555" width="10.33203125" style="37"/>
    <col min="2556" max="2556" width="13.88671875" style="37" customWidth="1"/>
    <col min="2557" max="2557" width="14.109375" style="37" customWidth="1"/>
    <col min="2558" max="2558" width="10.44140625" style="37" bestFit="1" customWidth="1"/>
    <col min="2559" max="2799" width="10.33203125" style="37"/>
    <col min="2800" max="2800" width="48" style="37" customWidth="1"/>
    <col min="2801" max="2802" width="15.44140625" style="37" customWidth="1"/>
    <col min="2803" max="2803" width="5.109375" style="37" customWidth="1"/>
    <col min="2804" max="2804" width="15.21875" style="37" customWidth="1"/>
    <col min="2805" max="2805" width="1" style="37" customWidth="1"/>
    <col min="2806" max="2806" width="50.33203125" style="37" customWidth="1"/>
    <col min="2807" max="2808" width="15.44140625" style="37" customWidth="1"/>
    <col min="2809" max="2809" width="5.5546875" style="37" customWidth="1"/>
    <col min="2810" max="2810" width="15.21875" style="37" customWidth="1"/>
    <col min="2811" max="2811" width="10.33203125" style="37"/>
    <col min="2812" max="2812" width="13.88671875" style="37" customWidth="1"/>
    <col min="2813" max="2813" width="14.109375" style="37" customWidth="1"/>
    <col min="2814" max="2814" width="10.44140625" style="37" bestFit="1" customWidth="1"/>
    <col min="2815" max="3055" width="10.33203125" style="37"/>
    <col min="3056" max="3056" width="48" style="37" customWidth="1"/>
    <col min="3057" max="3058" width="15.44140625" style="37" customWidth="1"/>
    <col min="3059" max="3059" width="5.109375" style="37" customWidth="1"/>
    <col min="3060" max="3060" width="15.21875" style="37" customWidth="1"/>
    <col min="3061" max="3061" width="1" style="37" customWidth="1"/>
    <col min="3062" max="3062" width="50.33203125" style="37" customWidth="1"/>
    <col min="3063" max="3064" width="15.44140625" style="37" customWidth="1"/>
    <col min="3065" max="3065" width="5.5546875" style="37" customWidth="1"/>
    <col min="3066" max="3066" width="15.21875" style="37" customWidth="1"/>
    <col min="3067" max="3067" width="10.33203125" style="37"/>
    <col min="3068" max="3068" width="13.88671875" style="37" customWidth="1"/>
    <col min="3069" max="3069" width="14.109375" style="37" customWidth="1"/>
    <col min="3070" max="3070" width="10.44140625" style="37" bestFit="1" customWidth="1"/>
    <col min="3071" max="3311" width="10.33203125" style="37"/>
    <col min="3312" max="3312" width="48" style="37" customWidth="1"/>
    <col min="3313" max="3314" width="15.44140625" style="37" customWidth="1"/>
    <col min="3315" max="3315" width="5.109375" style="37" customWidth="1"/>
    <col min="3316" max="3316" width="15.21875" style="37" customWidth="1"/>
    <col min="3317" max="3317" width="1" style="37" customWidth="1"/>
    <col min="3318" max="3318" width="50.33203125" style="37" customWidth="1"/>
    <col min="3319" max="3320" width="15.44140625" style="37" customWidth="1"/>
    <col min="3321" max="3321" width="5.5546875" style="37" customWidth="1"/>
    <col min="3322" max="3322" width="15.21875" style="37" customWidth="1"/>
    <col min="3323" max="3323" width="10.33203125" style="37"/>
    <col min="3324" max="3324" width="13.88671875" style="37" customWidth="1"/>
    <col min="3325" max="3325" width="14.109375" style="37" customWidth="1"/>
    <col min="3326" max="3326" width="10.44140625" style="37" bestFit="1" customWidth="1"/>
    <col min="3327" max="3567" width="10.33203125" style="37"/>
    <col min="3568" max="3568" width="48" style="37" customWidth="1"/>
    <col min="3569" max="3570" width="15.44140625" style="37" customWidth="1"/>
    <col min="3571" max="3571" width="5.109375" style="37" customWidth="1"/>
    <col min="3572" max="3572" width="15.21875" style="37" customWidth="1"/>
    <col min="3573" max="3573" width="1" style="37" customWidth="1"/>
    <col min="3574" max="3574" width="50.33203125" style="37" customWidth="1"/>
    <col min="3575" max="3576" width="15.44140625" style="37" customWidth="1"/>
    <col min="3577" max="3577" width="5.5546875" style="37" customWidth="1"/>
    <col min="3578" max="3578" width="15.21875" style="37" customWidth="1"/>
    <col min="3579" max="3579" width="10.33203125" style="37"/>
    <col min="3580" max="3580" width="13.88671875" style="37" customWidth="1"/>
    <col min="3581" max="3581" width="14.109375" style="37" customWidth="1"/>
    <col min="3582" max="3582" width="10.44140625" style="37" bestFit="1" customWidth="1"/>
    <col min="3583" max="3823" width="10.33203125" style="37"/>
    <col min="3824" max="3824" width="48" style="37" customWidth="1"/>
    <col min="3825" max="3826" width="15.44140625" style="37" customWidth="1"/>
    <col min="3827" max="3827" width="5.109375" style="37" customWidth="1"/>
    <col min="3828" max="3828" width="15.21875" style="37" customWidth="1"/>
    <col min="3829" max="3829" width="1" style="37" customWidth="1"/>
    <col min="3830" max="3830" width="50.33203125" style="37" customWidth="1"/>
    <col min="3831" max="3832" width="15.44140625" style="37" customWidth="1"/>
    <col min="3833" max="3833" width="5.5546875" style="37" customWidth="1"/>
    <col min="3834" max="3834" width="15.21875" style="37" customWidth="1"/>
    <col min="3835" max="3835" width="10.33203125" style="37"/>
    <col min="3836" max="3836" width="13.88671875" style="37" customWidth="1"/>
    <col min="3837" max="3837" width="14.109375" style="37" customWidth="1"/>
    <col min="3838" max="3838" width="10.44140625" style="37" bestFit="1" customWidth="1"/>
    <col min="3839" max="4079" width="10.33203125" style="37"/>
    <col min="4080" max="4080" width="48" style="37" customWidth="1"/>
    <col min="4081" max="4082" width="15.44140625" style="37" customWidth="1"/>
    <col min="4083" max="4083" width="5.109375" style="37" customWidth="1"/>
    <col min="4084" max="4084" width="15.21875" style="37" customWidth="1"/>
    <col min="4085" max="4085" width="1" style="37" customWidth="1"/>
    <col min="4086" max="4086" width="50.33203125" style="37" customWidth="1"/>
    <col min="4087" max="4088" width="15.44140625" style="37" customWidth="1"/>
    <col min="4089" max="4089" width="5.5546875" style="37" customWidth="1"/>
    <col min="4090" max="4090" width="15.21875" style="37" customWidth="1"/>
    <col min="4091" max="4091" width="10.33203125" style="37"/>
    <col min="4092" max="4092" width="13.88671875" style="37" customWidth="1"/>
    <col min="4093" max="4093" width="14.109375" style="37" customWidth="1"/>
    <col min="4094" max="4094" width="10.44140625" style="37" bestFit="1" customWidth="1"/>
    <col min="4095" max="4335" width="10.33203125" style="37"/>
    <col min="4336" max="4336" width="48" style="37" customWidth="1"/>
    <col min="4337" max="4338" width="15.44140625" style="37" customWidth="1"/>
    <col min="4339" max="4339" width="5.109375" style="37" customWidth="1"/>
    <col min="4340" max="4340" width="15.21875" style="37" customWidth="1"/>
    <col min="4341" max="4341" width="1" style="37" customWidth="1"/>
    <col min="4342" max="4342" width="50.33203125" style="37" customWidth="1"/>
    <col min="4343" max="4344" width="15.44140625" style="37" customWidth="1"/>
    <col min="4345" max="4345" width="5.5546875" style="37" customWidth="1"/>
    <col min="4346" max="4346" width="15.21875" style="37" customWidth="1"/>
    <col min="4347" max="4347" width="10.33203125" style="37"/>
    <col min="4348" max="4348" width="13.88671875" style="37" customWidth="1"/>
    <col min="4349" max="4349" width="14.109375" style="37" customWidth="1"/>
    <col min="4350" max="4350" width="10.44140625" style="37" bestFit="1" customWidth="1"/>
    <col min="4351" max="4591" width="10.33203125" style="37"/>
    <col min="4592" max="4592" width="48" style="37" customWidth="1"/>
    <col min="4593" max="4594" width="15.44140625" style="37" customWidth="1"/>
    <col min="4595" max="4595" width="5.109375" style="37" customWidth="1"/>
    <col min="4596" max="4596" width="15.21875" style="37" customWidth="1"/>
    <col min="4597" max="4597" width="1" style="37" customWidth="1"/>
    <col min="4598" max="4598" width="50.33203125" style="37" customWidth="1"/>
    <col min="4599" max="4600" width="15.44140625" style="37" customWidth="1"/>
    <col min="4601" max="4601" width="5.5546875" style="37" customWidth="1"/>
    <col min="4602" max="4602" width="15.21875" style="37" customWidth="1"/>
    <col min="4603" max="4603" width="10.33203125" style="37"/>
    <col min="4604" max="4604" width="13.88671875" style="37" customWidth="1"/>
    <col min="4605" max="4605" width="14.109375" style="37" customWidth="1"/>
    <col min="4606" max="4606" width="10.44140625" style="37" bestFit="1" customWidth="1"/>
    <col min="4607" max="4847" width="10.33203125" style="37"/>
    <col min="4848" max="4848" width="48" style="37" customWidth="1"/>
    <col min="4849" max="4850" width="15.44140625" style="37" customWidth="1"/>
    <col min="4851" max="4851" width="5.109375" style="37" customWidth="1"/>
    <col min="4852" max="4852" width="15.21875" style="37" customWidth="1"/>
    <col min="4853" max="4853" width="1" style="37" customWidth="1"/>
    <col min="4854" max="4854" width="50.33203125" style="37" customWidth="1"/>
    <col min="4855" max="4856" width="15.44140625" style="37" customWidth="1"/>
    <col min="4857" max="4857" width="5.5546875" style="37" customWidth="1"/>
    <col min="4858" max="4858" width="15.21875" style="37" customWidth="1"/>
    <col min="4859" max="4859" width="10.33203125" style="37"/>
    <col min="4860" max="4860" width="13.88671875" style="37" customWidth="1"/>
    <col min="4861" max="4861" width="14.109375" style="37" customWidth="1"/>
    <col min="4862" max="4862" width="10.44140625" style="37" bestFit="1" customWidth="1"/>
    <col min="4863" max="5103" width="10.33203125" style="37"/>
    <col min="5104" max="5104" width="48" style="37" customWidth="1"/>
    <col min="5105" max="5106" width="15.44140625" style="37" customWidth="1"/>
    <col min="5107" max="5107" width="5.109375" style="37" customWidth="1"/>
    <col min="5108" max="5108" width="15.21875" style="37" customWidth="1"/>
    <col min="5109" max="5109" width="1" style="37" customWidth="1"/>
    <col min="5110" max="5110" width="50.33203125" style="37" customWidth="1"/>
    <col min="5111" max="5112" width="15.44140625" style="37" customWidth="1"/>
    <col min="5113" max="5113" width="5.5546875" style="37" customWidth="1"/>
    <col min="5114" max="5114" width="15.21875" style="37" customWidth="1"/>
    <col min="5115" max="5115" width="10.33203125" style="37"/>
    <col min="5116" max="5116" width="13.88671875" style="37" customWidth="1"/>
    <col min="5117" max="5117" width="14.109375" style="37" customWidth="1"/>
    <col min="5118" max="5118" width="10.44140625" style="37" bestFit="1" customWidth="1"/>
    <col min="5119" max="5359" width="10.33203125" style="37"/>
    <col min="5360" max="5360" width="48" style="37" customWidth="1"/>
    <col min="5361" max="5362" width="15.44140625" style="37" customWidth="1"/>
    <col min="5363" max="5363" width="5.109375" style="37" customWidth="1"/>
    <col min="5364" max="5364" width="15.21875" style="37" customWidth="1"/>
    <col min="5365" max="5365" width="1" style="37" customWidth="1"/>
    <col min="5366" max="5366" width="50.33203125" style="37" customWidth="1"/>
    <col min="5367" max="5368" width="15.44140625" style="37" customWidth="1"/>
    <col min="5369" max="5369" width="5.5546875" style="37" customWidth="1"/>
    <col min="5370" max="5370" width="15.21875" style="37" customWidth="1"/>
    <col min="5371" max="5371" width="10.33203125" style="37"/>
    <col min="5372" max="5372" width="13.88671875" style="37" customWidth="1"/>
    <col min="5373" max="5373" width="14.109375" style="37" customWidth="1"/>
    <col min="5374" max="5374" width="10.44140625" style="37" bestFit="1" customWidth="1"/>
    <col min="5375" max="5615" width="10.33203125" style="37"/>
    <col min="5616" max="5616" width="48" style="37" customWidth="1"/>
    <col min="5617" max="5618" width="15.44140625" style="37" customWidth="1"/>
    <col min="5619" max="5619" width="5.109375" style="37" customWidth="1"/>
    <col min="5620" max="5620" width="15.21875" style="37" customWidth="1"/>
    <col min="5621" max="5621" width="1" style="37" customWidth="1"/>
    <col min="5622" max="5622" width="50.33203125" style="37" customWidth="1"/>
    <col min="5623" max="5624" width="15.44140625" style="37" customWidth="1"/>
    <col min="5625" max="5625" width="5.5546875" style="37" customWidth="1"/>
    <col min="5626" max="5626" width="15.21875" style="37" customWidth="1"/>
    <col min="5627" max="5627" width="10.33203125" style="37"/>
    <col min="5628" max="5628" width="13.88671875" style="37" customWidth="1"/>
    <col min="5629" max="5629" width="14.109375" style="37" customWidth="1"/>
    <col min="5630" max="5630" width="10.44140625" style="37" bestFit="1" customWidth="1"/>
    <col min="5631" max="5871" width="10.33203125" style="37"/>
    <col min="5872" max="5872" width="48" style="37" customWidth="1"/>
    <col min="5873" max="5874" width="15.44140625" style="37" customWidth="1"/>
    <col min="5875" max="5875" width="5.109375" style="37" customWidth="1"/>
    <col min="5876" max="5876" width="15.21875" style="37" customWidth="1"/>
    <col min="5877" max="5877" width="1" style="37" customWidth="1"/>
    <col min="5878" max="5878" width="50.33203125" style="37" customWidth="1"/>
    <col min="5879" max="5880" width="15.44140625" style="37" customWidth="1"/>
    <col min="5881" max="5881" width="5.5546875" style="37" customWidth="1"/>
    <col min="5882" max="5882" width="15.21875" style="37" customWidth="1"/>
    <col min="5883" max="5883" width="10.33203125" style="37"/>
    <col min="5884" max="5884" width="13.88671875" style="37" customWidth="1"/>
    <col min="5885" max="5885" width="14.109375" style="37" customWidth="1"/>
    <col min="5886" max="5886" width="10.44140625" style="37" bestFit="1" customWidth="1"/>
    <col min="5887" max="6127" width="10.33203125" style="37"/>
    <col min="6128" max="6128" width="48" style="37" customWidth="1"/>
    <col min="6129" max="6130" width="15.44140625" style="37" customWidth="1"/>
    <col min="6131" max="6131" width="5.109375" style="37" customWidth="1"/>
    <col min="6132" max="6132" width="15.21875" style="37" customWidth="1"/>
    <col min="6133" max="6133" width="1" style="37" customWidth="1"/>
    <col min="6134" max="6134" width="50.33203125" style="37" customWidth="1"/>
    <col min="6135" max="6136" width="15.44140625" style="37" customWidth="1"/>
    <col min="6137" max="6137" width="5.5546875" style="37" customWidth="1"/>
    <col min="6138" max="6138" width="15.21875" style="37" customWidth="1"/>
    <col min="6139" max="6139" width="10.33203125" style="37"/>
    <col min="6140" max="6140" width="13.88671875" style="37" customWidth="1"/>
    <col min="6141" max="6141" width="14.109375" style="37" customWidth="1"/>
    <col min="6142" max="6142" width="10.44140625" style="37" bestFit="1" customWidth="1"/>
    <col min="6143" max="6383" width="10.33203125" style="37"/>
    <col min="6384" max="6384" width="48" style="37" customWidth="1"/>
    <col min="6385" max="6386" width="15.44140625" style="37" customWidth="1"/>
    <col min="6387" max="6387" width="5.109375" style="37" customWidth="1"/>
    <col min="6388" max="6388" width="15.21875" style="37" customWidth="1"/>
    <col min="6389" max="6389" width="1" style="37" customWidth="1"/>
    <col min="6390" max="6390" width="50.33203125" style="37" customWidth="1"/>
    <col min="6391" max="6392" width="15.44140625" style="37" customWidth="1"/>
    <col min="6393" max="6393" width="5.5546875" style="37" customWidth="1"/>
    <col min="6394" max="6394" width="15.21875" style="37" customWidth="1"/>
    <col min="6395" max="6395" width="10.33203125" style="37"/>
    <col min="6396" max="6396" width="13.88671875" style="37" customWidth="1"/>
    <col min="6397" max="6397" width="14.109375" style="37" customWidth="1"/>
    <col min="6398" max="6398" width="10.44140625" style="37" bestFit="1" customWidth="1"/>
    <col min="6399" max="6639" width="10.33203125" style="37"/>
    <col min="6640" max="6640" width="48" style="37" customWidth="1"/>
    <col min="6641" max="6642" width="15.44140625" style="37" customWidth="1"/>
    <col min="6643" max="6643" width="5.109375" style="37" customWidth="1"/>
    <col min="6644" max="6644" width="15.21875" style="37" customWidth="1"/>
    <col min="6645" max="6645" width="1" style="37" customWidth="1"/>
    <col min="6646" max="6646" width="50.33203125" style="37" customWidth="1"/>
    <col min="6647" max="6648" width="15.44140625" style="37" customWidth="1"/>
    <col min="6649" max="6649" width="5.5546875" style="37" customWidth="1"/>
    <col min="6650" max="6650" width="15.21875" style="37" customWidth="1"/>
    <col min="6651" max="6651" width="10.33203125" style="37"/>
    <col min="6652" max="6652" width="13.88671875" style="37" customWidth="1"/>
    <col min="6653" max="6653" width="14.109375" style="37" customWidth="1"/>
    <col min="6654" max="6654" width="10.44140625" style="37" bestFit="1" customWidth="1"/>
    <col min="6655" max="6895" width="10.33203125" style="37"/>
    <col min="6896" max="6896" width="48" style="37" customWidth="1"/>
    <col min="6897" max="6898" width="15.44140625" style="37" customWidth="1"/>
    <col min="6899" max="6899" width="5.109375" style="37" customWidth="1"/>
    <col min="6900" max="6900" width="15.21875" style="37" customWidth="1"/>
    <col min="6901" max="6901" width="1" style="37" customWidth="1"/>
    <col min="6902" max="6902" width="50.33203125" style="37" customWidth="1"/>
    <col min="6903" max="6904" width="15.44140625" style="37" customWidth="1"/>
    <col min="6905" max="6905" width="5.5546875" style="37" customWidth="1"/>
    <col min="6906" max="6906" width="15.21875" style="37" customWidth="1"/>
    <col min="6907" max="6907" width="10.33203125" style="37"/>
    <col min="6908" max="6908" width="13.88671875" style="37" customWidth="1"/>
    <col min="6909" max="6909" width="14.109375" style="37" customWidth="1"/>
    <col min="6910" max="6910" width="10.44140625" style="37" bestFit="1" customWidth="1"/>
    <col min="6911" max="7151" width="10.33203125" style="37"/>
    <col min="7152" max="7152" width="48" style="37" customWidth="1"/>
    <col min="7153" max="7154" width="15.44140625" style="37" customWidth="1"/>
    <col min="7155" max="7155" width="5.109375" style="37" customWidth="1"/>
    <col min="7156" max="7156" width="15.21875" style="37" customWidth="1"/>
    <col min="7157" max="7157" width="1" style="37" customWidth="1"/>
    <col min="7158" max="7158" width="50.33203125" style="37" customWidth="1"/>
    <col min="7159" max="7160" width="15.44140625" style="37" customWidth="1"/>
    <col min="7161" max="7161" width="5.5546875" style="37" customWidth="1"/>
    <col min="7162" max="7162" width="15.21875" style="37" customWidth="1"/>
    <col min="7163" max="7163" width="10.33203125" style="37"/>
    <col min="7164" max="7164" width="13.88671875" style="37" customWidth="1"/>
    <col min="7165" max="7165" width="14.109375" style="37" customWidth="1"/>
    <col min="7166" max="7166" width="10.44140625" style="37" bestFit="1" customWidth="1"/>
    <col min="7167" max="7407" width="10.33203125" style="37"/>
    <col min="7408" max="7408" width="48" style="37" customWidth="1"/>
    <col min="7409" max="7410" width="15.44140625" style="37" customWidth="1"/>
    <col min="7411" max="7411" width="5.109375" style="37" customWidth="1"/>
    <col min="7412" max="7412" width="15.21875" style="37" customWidth="1"/>
    <col min="7413" max="7413" width="1" style="37" customWidth="1"/>
    <col min="7414" max="7414" width="50.33203125" style="37" customWidth="1"/>
    <col min="7415" max="7416" width="15.44140625" style="37" customWidth="1"/>
    <col min="7417" max="7417" width="5.5546875" style="37" customWidth="1"/>
    <col min="7418" max="7418" width="15.21875" style="37" customWidth="1"/>
    <col min="7419" max="7419" width="10.33203125" style="37"/>
    <col min="7420" max="7420" width="13.88671875" style="37" customWidth="1"/>
    <col min="7421" max="7421" width="14.109375" style="37" customWidth="1"/>
    <col min="7422" max="7422" width="10.44140625" style="37" bestFit="1" customWidth="1"/>
    <col min="7423" max="7663" width="10.33203125" style="37"/>
    <col min="7664" max="7664" width="48" style="37" customWidth="1"/>
    <col min="7665" max="7666" width="15.44140625" style="37" customWidth="1"/>
    <col min="7667" max="7667" width="5.109375" style="37" customWidth="1"/>
    <col min="7668" max="7668" width="15.21875" style="37" customWidth="1"/>
    <col min="7669" max="7669" width="1" style="37" customWidth="1"/>
    <col min="7670" max="7670" width="50.33203125" style="37" customWidth="1"/>
    <col min="7671" max="7672" width="15.44140625" style="37" customWidth="1"/>
    <col min="7673" max="7673" width="5.5546875" style="37" customWidth="1"/>
    <col min="7674" max="7674" width="15.21875" style="37" customWidth="1"/>
    <col min="7675" max="7675" width="10.33203125" style="37"/>
    <col min="7676" max="7676" width="13.88671875" style="37" customWidth="1"/>
    <col min="7677" max="7677" width="14.109375" style="37" customWidth="1"/>
    <col min="7678" max="7678" width="10.44140625" style="37" bestFit="1" customWidth="1"/>
    <col min="7679" max="7919" width="10.33203125" style="37"/>
    <col min="7920" max="7920" width="48" style="37" customWidth="1"/>
    <col min="7921" max="7922" width="15.44140625" style="37" customWidth="1"/>
    <col min="7923" max="7923" width="5.109375" style="37" customWidth="1"/>
    <col min="7924" max="7924" width="15.21875" style="37" customWidth="1"/>
    <col min="7925" max="7925" width="1" style="37" customWidth="1"/>
    <col min="7926" max="7926" width="50.33203125" style="37" customWidth="1"/>
    <col min="7927" max="7928" width="15.44140625" style="37" customWidth="1"/>
    <col min="7929" max="7929" width="5.5546875" style="37" customWidth="1"/>
    <col min="7930" max="7930" width="15.21875" style="37" customWidth="1"/>
    <col min="7931" max="7931" width="10.33203125" style="37"/>
    <col min="7932" max="7932" width="13.88671875" style="37" customWidth="1"/>
    <col min="7933" max="7933" width="14.109375" style="37" customWidth="1"/>
    <col min="7934" max="7934" width="10.44140625" style="37" bestFit="1" customWidth="1"/>
    <col min="7935" max="8175" width="10.33203125" style="37"/>
    <col min="8176" max="8176" width="48" style="37" customWidth="1"/>
    <col min="8177" max="8178" width="15.44140625" style="37" customWidth="1"/>
    <col min="8179" max="8179" width="5.109375" style="37" customWidth="1"/>
    <col min="8180" max="8180" width="15.21875" style="37" customWidth="1"/>
    <col min="8181" max="8181" width="1" style="37" customWidth="1"/>
    <col min="8182" max="8182" width="50.33203125" style="37" customWidth="1"/>
    <col min="8183" max="8184" width="15.44140625" style="37" customWidth="1"/>
    <col min="8185" max="8185" width="5.5546875" style="37" customWidth="1"/>
    <col min="8186" max="8186" width="15.21875" style="37" customWidth="1"/>
    <col min="8187" max="8187" width="10.33203125" style="37"/>
    <col min="8188" max="8188" width="13.88671875" style="37" customWidth="1"/>
    <col min="8189" max="8189" width="14.109375" style="37" customWidth="1"/>
    <col min="8190" max="8190" width="10.44140625" style="37" bestFit="1" customWidth="1"/>
    <col min="8191" max="8431" width="10.33203125" style="37"/>
    <col min="8432" max="8432" width="48" style="37" customWidth="1"/>
    <col min="8433" max="8434" width="15.44140625" style="37" customWidth="1"/>
    <col min="8435" max="8435" width="5.109375" style="37" customWidth="1"/>
    <col min="8436" max="8436" width="15.21875" style="37" customWidth="1"/>
    <col min="8437" max="8437" width="1" style="37" customWidth="1"/>
    <col min="8438" max="8438" width="50.33203125" style="37" customWidth="1"/>
    <col min="8439" max="8440" width="15.44140625" style="37" customWidth="1"/>
    <col min="8441" max="8441" width="5.5546875" style="37" customWidth="1"/>
    <col min="8442" max="8442" width="15.21875" style="37" customWidth="1"/>
    <col min="8443" max="8443" width="10.33203125" style="37"/>
    <col min="8444" max="8444" width="13.88671875" style="37" customWidth="1"/>
    <col min="8445" max="8445" width="14.109375" style="37" customWidth="1"/>
    <col min="8446" max="8446" width="10.44140625" style="37" bestFit="1" customWidth="1"/>
    <col min="8447" max="8687" width="10.33203125" style="37"/>
    <col min="8688" max="8688" width="48" style="37" customWidth="1"/>
    <col min="8689" max="8690" width="15.44140625" style="37" customWidth="1"/>
    <col min="8691" max="8691" width="5.109375" style="37" customWidth="1"/>
    <col min="8692" max="8692" width="15.21875" style="37" customWidth="1"/>
    <col min="8693" max="8693" width="1" style="37" customWidth="1"/>
    <col min="8694" max="8694" width="50.33203125" style="37" customWidth="1"/>
    <col min="8695" max="8696" width="15.44140625" style="37" customWidth="1"/>
    <col min="8697" max="8697" width="5.5546875" style="37" customWidth="1"/>
    <col min="8698" max="8698" width="15.21875" style="37" customWidth="1"/>
    <col min="8699" max="8699" width="10.33203125" style="37"/>
    <col min="8700" max="8700" width="13.88671875" style="37" customWidth="1"/>
    <col min="8701" max="8701" width="14.109375" style="37" customWidth="1"/>
    <col min="8702" max="8702" width="10.44140625" style="37" bestFit="1" customWidth="1"/>
    <col min="8703" max="8943" width="10.33203125" style="37"/>
    <col min="8944" max="8944" width="48" style="37" customWidth="1"/>
    <col min="8945" max="8946" width="15.44140625" style="37" customWidth="1"/>
    <col min="8947" max="8947" width="5.109375" style="37" customWidth="1"/>
    <col min="8948" max="8948" width="15.21875" style="37" customWidth="1"/>
    <col min="8949" max="8949" width="1" style="37" customWidth="1"/>
    <col min="8950" max="8950" width="50.33203125" style="37" customWidth="1"/>
    <col min="8951" max="8952" width="15.44140625" style="37" customWidth="1"/>
    <col min="8953" max="8953" width="5.5546875" style="37" customWidth="1"/>
    <col min="8954" max="8954" width="15.21875" style="37" customWidth="1"/>
    <col min="8955" max="8955" width="10.33203125" style="37"/>
    <col min="8956" max="8956" width="13.88671875" style="37" customWidth="1"/>
    <col min="8957" max="8957" width="14.109375" style="37" customWidth="1"/>
    <col min="8958" max="8958" width="10.44140625" style="37" bestFit="1" customWidth="1"/>
    <col min="8959" max="9199" width="10.33203125" style="37"/>
    <col min="9200" max="9200" width="48" style="37" customWidth="1"/>
    <col min="9201" max="9202" width="15.44140625" style="37" customWidth="1"/>
    <col min="9203" max="9203" width="5.109375" style="37" customWidth="1"/>
    <col min="9204" max="9204" width="15.21875" style="37" customWidth="1"/>
    <col min="9205" max="9205" width="1" style="37" customWidth="1"/>
    <col min="9206" max="9206" width="50.33203125" style="37" customWidth="1"/>
    <col min="9207" max="9208" width="15.44140625" style="37" customWidth="1"/>
    <col min="9209" max="9209" width="5.5546875" style="37" customWidth="1"/>
    <col min="9210" max="9210" width="15.21875" style="37" customWidth="1"/>
    <col min="9211" max="9211" width="10.33203125" style="37"/>
    <col min="9212" max="9212" width="13.88671875" style="37" customWidth="1"/>
    <col min="9213" max="9213" width="14.109375" style="37" customWidth="1"/>
    <col min="9214" max="9214" width="10.44140625" style="37" bestFit="1" customWidth="1"/>
    <col min="9215" max="9455" width="10.33203125" style="37"/>
    <col min="9456" max="9456" width="48" style="37" customWidth="1"/>
    <col min="9457" max="9458" width="15.44140625" style="37" customWidth="1"/>
    <col min="9459" max="9459" width="5.109375" style="37" customWidth="1"/>
    <col min="9460" max="9460" width="15.21875" style="37" customWidth="1"/>
    <col min="9461" max="9461" width="1" style="37" customWidth="1"/>
    <col min="9462" max="9462" width="50.33203125" style="37" customWidth="1"/>
    <col min="9463" max="9464" width="15.44140625" style="37" customWidth="1"/>
    <col min="9465" max="9465" width="5.5546875" style="37" customWidth="1"/>
    <col min="9466" max="9466" width="15.21875" style="37" customWidth="1"/>
    <col min="9467" max="9467" width="10.33203125" style="37"/>
    <col min="9468" max="9468" width="13.88671875" style="37" customWidth="1"/>
    <col min="9469" max="9469" width="14.109375" style="37" customWidth="1"/>
    <col min="9470" max="9470" width="10.44140625" style="37" bestFit="1" customWidth="1"/>
    <col min="9471" max="9711" width="10.33203125" style="37"/>
    <col min="9712" max="9712" width="48" style="37" customWidth="1"/>
    <col min="9713" max="9714" width="15.44140625" style="37" customWidth="1"/>
    <col min="9715" max="9715" width="5.109375" style="37" customWidth="1"/>
    <col min="9716" max="9716" width="15.21875" style="37" customWidth="1"/>
    <col min="9717" max="9717" width="1" style="37" customWidth="1"/>
    <col min="9718" max="9718" width="50.33203125" style="37" customWidth="1"/>
    <col min="9719" max="9720" width="15.44140625" style="37" customWidth="1"/>
    <col min="9721" max="9721" width="5.5546875" style="37" customWidth="1"/>
    <col min="9722" max="9722" width="15.21875" style="37" customWidth="1"/>
    <col min="9723" max="9723" width="10.33203125" style="37"/>
    <col min="9724" max="9724" width="13.88671875" style="37" customWidth="1"/>
    <col min="9725" max="9725" width="14.109375" style="37" customWidth="1"/>
    <col min="9726" max="9726" width="10.44140625" style="37" bestFit="1" customWidth="1"/>
    <col min="9727" max="9967" width="10.33203125" style="37"/>
    <col min="9968" max="9968" width="48" style="37" customWidth="1"/>
    <col min="9969" max="9970" width="15.44140625" style="37" customWidth="1"/>
    <col min="9971" max="9971" width="5.109375" style="37" customWidth="1"/>
    <col min="9972" max="9972" width="15.21875" style="37" customWidth="1"/>
    <col min="9973" max="9973" width="1" style="37" customWidth="1"/>
    <col min="9974" max="9974" width="50.33203125" style="37" customWidth="1"/>
    <col min="9975" max="9976" width="15.44140625" style="37" customWidth="1"/>
    <col min="9977" max="9977" width="5.5546875" style="37" customWidth="1"/>
    <col min="9978" max="9978" width="15.21875" style="37" customWidth="1"/>
    <col min="9979" max="9979" width="10.33203125" style="37"/>
    <col min="9980" max="9980" width="13.88671875" style="37" customWidth="1"/>
    <col min="9981" max="9981" width="14.109375" style="37" customWidth="1"/>
    <col min="9982" max="9982" width="10.44140625" style="37" bestFit="1" customWidth="1"/>
    <col min="9983" max="10223" width="10.33203125" style="37"/>
    <col min="10224" max="10224" width="48" style="37" customWidth="1"/>
    <col min="10225" max="10226" width="15.44140625" style="37" customWidth="1"/>
    <col min="10227" max="10227" width="5.109375" style="37" customWidth="1"/>
    <col min="10228" max="10228" width="15.21875" style="37" customWidth="1"/>
    <col min="10229" max="10229" width="1" style="37" customWidth="1"/>
    <col min="10230" max="10230" width="50.33203125" style="37" customWidth="1"/>
    <col min="10231" max="10232" width="15.44140625" style="37" customWidth="1"/>
    <col min="10233" max="10233" width="5.5546875" style="37" customWidth="1"/>
    <col min="10234" max="10234" width="15.21875" style="37" customWidth="1"/>
    <col min="10235" max="10235" width="10.33203125" style="37"/>
    <col min="10236" max="10236" width="13.88671875" style="37" customWidth="1"/>
    <col min="10237" max="10237" width="14.109375" style="37" customWidth="1"/>
    <col min="10238" max="10238" width="10.44140625" style="37" bestFit="1" customWidth="1"/>
    <col min="10239" max="10479" width="10.33203125" style="37"/>
    <col min="10480" max="10480" width="48" style="37" customWidth="1"/>
    <col min="10481" max="10482" width="15.44140625" style="37" customWidth="1"/>
    <col min="10483" max="10483" width="5.109375" style="37" customWidth="1"/>
    <col min="10484" max="10484" width="15.21875" style="37" customWidth="1"/>
    <col min="10485" max="10485" width="1" style="37" customWidth="1"/>
    <col min="10486" max="10486" width="50.33203125" style="37" customWidth="1"/>
    <col min="10487" max="10488" width="15.44140625" style="37" customWidth="1"/>
    <col min="10489" max="10489" width="5.5546875" style="37" customWidth="1"/>
    <col min="10490" max="10490" width="15.21875" style="37" customWidth="1"/>
    <col min="10491" max="10491" width="10.33203125" style="37"/>
    <col min="10492" max="10492" width="13.88671875" style="37" customWidth="1"/>
    <col min="10493" max="10493" width="14.109375" style="37" customWidth="1"/>
    <col min="10494" max="10494" width="10.44140625" style="37" bestFit="1" customWidth="1"/>
    <col min="10495" max="10735" width="10.33203125" style="37"/>
    <col min="10736" max="10736" width="48" style="37" customWidth="1"/>
    <col min="10737" max="10738" width="15.44140625" style="37" customWidth="1"/>
    <col min="10739" max="10739" width="5.109375" style="37" customWidth="1"/>
    <col min="10740" max="10740" width="15.21875" style="37" customWidth="1"/>
    <col min="10741" max="10741" width="1" style="37" customWidth="1"/>
    <col min="10742" max="10742" width="50.33203125" style="37" customWidth="1"/>
    <col min="10743" max="10744" width="15.44140625" style="37" customWidth="1"/>
    <col min="10745" max="10745" width="5.5546875" style="37" customWidth="1"/>
    <col min="10746" max="10746" width="15.21875" style="37" customWidth="1"/>
    <col min="10747" max="10747" width="10.33203125" style="37"/>
    <col min="10748" max="10748" width="13.88671875" style="37" customWidth="1"/>
    <col min="10749" max="10749" width="14.109375" style="37" customWidth="1"/>
    <col min="10750" max="10750" width="10.44140625" style="37" bestFit="1" customWidth="1"/>
    <col min="10751" max="10991" width="10.33203125" style="37"/>
    <col min="10992" max="10992" width="48" style="37" customWidth="1"/>
    <col min="10993" max="10994" width="15.44140625" style="37" customWidth="1"/>
    <col min="10995" max="10995" width="5.109375" style="37" customWidth="1"/>
    <col min="10996" max="10996" width="15.21875" style="37" customWidth="1"/>
    <col min="10997" max="10997" width="1" style="37" customWidth="1"/>
    <col min="10998" max="10998" width="50.33203125" style="37" customWidth="1"/>
    <col min="10999" max="11000" width="15.44140625" style="37" customWidth="1"/>
    <col min="11001" max="11001" width="5.5546875" style="37" customWidth="1"/>
    <col min="11002" max="11002" width="15.21875" style="37" customWidth="1"/>
    <col min="11003" max="11003" width="10.33203125" style="37"/>
    <col min="11004" max="11004" width="13.88671875" style="37" customWidth="1"/>
    <col min="11005" max="11005" width="14.109375" style="37" customWidth="1"/>
    <col min="11006" max="11006" width="10.44140625" style="37" bestFit="1" customWidth="1"/>
    <col min="11007" max="11247" width="10.33203125" style="37"/>
    <col min="11248" max="11248" width="48" style="37" customWidth="1"/>
    <col min="11249" max="11250" width="15.44140625" style="37" customWidth="1"/>
    <col min="11251" max="11251" width="5.109375" style="37" customWidth="1"/>
    <col min="11252" max="11252" width="15.21875" style="37" customWidth="1"/>
    <col min="11253" max="11253" width="1" style="37" customWidth="1"/>
    <col min="11254" max="11254" width="50.33203125" style="37" customWidth="1"/>
    <col min="11255" max="11256" width="15.44140625" style="37" customWidth="1"/>
    <col min="11257" max="11257" width="5.5546875" style="37" customWidth="1"/>
    <col min="11258" max="11258" width="15.21875" style="37" customWidth="1"/>
    <col min="11259" max="11259" width="10.33203125" style="37"/>
    <col min="11260" max="11260" width="13.88671875" style="37" customWidth="1"/>
    <col min="11261" max="11261" width="14.109375" style="37" customWidth="1"/>
    <col min="11262" max="11262" width="10.44140625" style="37" bestFit="1" customWidth="1"/>
    <col min="11263" max="11503" width="10.33203125" style="37"/>
    <col min="11504" max="11504" width="48" style="37" customWidth="1"/>
    <col min="11505" max="11506" width="15.44140625" style="37" customWidth="1"/>
    <col min="11507" max="11507" width="5.109375" style="37" customWidth="1"/>
    <col min="11508" max="11508" width="15.21875" style="37" customWidth="1"/>
    <col min="11509" max="11509" width="1" style="37" customWidth="1"/>
    <col min="11510" max="11510" width="50.33203125" style="37" customWidth="1"/>
    <col min="11511" max="11512" width="15.44140625" style="37" customWidth="1"/>
    <col min="11513" max="11513" width="5.5546875" style="37" customWidth="1"/>
    <col min="11514" max="11514" width="15.21875" style="37" customWidth="1"/>
    <col min="11515" max="11515" width="10.33203125" style="37"/>
    <col min="11516" max="11516" width="13.88671875" style="37" customWidth="1"/>
    <col min="11517" max="11517" width="14.109375" style="37" customWidth="1"/>
    <col min="11518" max="11518" width="10.44140625" style="37" bestFit="1" customWidth="1"/>
    <col min="11519" max="11759" width="10.33203125" style="37"/>
    <col min="11760" max="11760" width="48" style="37" customWidth="1"/>
    <col min="11761" max="11762" width="15.44140625" style="37" customWidth="1"/>
    <col min="11763" max="11763" width="5.109375" style="37" customWidth="1"/>
    <col min="11764" max="11764" width="15.21875" style="37" customWidth="1"/>
    <col min="11765" max="11765" width="1" style="37" customWidth="1"/>
    <col min="11766" max="11766" width="50.33203125" style="37" customWidth="1"/>
    <col min="11767" max="11768" width="15.44140625" style="37" customWidth="1"/>
    <col min="11769" max="11769" width="5.5546875" style="37" customWidth="1"/>
    <col min="11770" max="11770" width="15.21875" style="37" customWidth="1"/>
    <col min="11771" max="11771" width="10.33203125" style="37"/>
    <col min="11772" max="11772" width="13.88671875" style="37" customWidth="1"/>
    <col min="11773" max="11773" width="14.109375" style="37" customWidth="1"/>
    <col min="11774" max="11774" width="10.44140625" style="37" bestFit="1" customWidth="1"/>
    <col min="11775" max="12015" width="10.33203125" style="37"/>
    <col min="12016" max="12016" width="48" style="37" customWidth="1"/>
    <col min="12017" max="12018" width="15.44140625" style="37" customWidth="1"/>
    <col min="12019" max="12019" width="5.109375" style="37" customWidth="1"/>
    <col min="12020" max="12020" width="15.21875" style="37" customWidth="1"/>
    <col min="12021" max="12021" width="1" style="37" customWidth="1"/>
    <col min="12022" max="12022" width="50.33203125" style="37" customWidth="1"/>
    <col min="12023" max="12024" width="15.44140625" style="37" customWidth="1"/>
    <col min="12025" max="12025" width="5.5546875" style="37" customWidth="1"/>
    <col min="12026" max="12026" width="15.21875" style="37" customWidth="1"/>
    <col min="12027" max="12027" width="10.33203125" style="37"/>
    <col min="12028" max="12028" width="13.88671875" style="37" customWidth="1"/>
    <col min="12029" max="12029" width="14.109375" style="37" customWidth="1"/>
    <col min="12030" max="12030" width="10.44140625" style="37" bestFit="1" customWidth="1"/>
    <col min="12031" max="12271" width="10.33203125" style="37"/>
    <col min="12272" max="12272" width="48" style="37" customWidth="1"/>
    <col min="12273" max="12274" width="15.44140625" style="37" customWidth="1"/>
    <col min="12275" max="12275" width="5.109375" style="37" customWidth="1"/>
    <col min="12276" max="12276" width="15.21875" style="37" customWidth="1"/>
    <col min="12277" max="12277" width="1" style="37" customWidth="1"/>
    <col min="12278" max="12278" width="50.33203125" style="37" customWidth="1"/>
    <col min="12279" max="12280" width="15.44140625" style="37" customWidth="1"/>
    <col min="12281" max="12281" width="5.5546875" style="37" customWidth="1"/>
    <col min="12282" max="12282" width="15.21875" style="37" customWidth="1"/>
    <col min="12283" max="12283" width="10.33203125" style="37"/>
    <col min="12284" max="12284" width="13.88671875" style="37" customWidth="1"/>
    <col min="12285" max="12285" width="14.109375" style="37" customWidth="1"/>
    <col min="12286" max="12286" width="10.44140625" style="37" bestFit="1" customWidth="1"/>
    <col min="12287" max="12527" width="10.33203125" style="37"/>
    <col min="12528" max="12528" width="48" style="37" customWidth="1"/>
    <col min="12529" max="12530" width="15.44140625" style="37" customWidth="1"/>
    <col min="12531" max="12531" width="5.109375" style="37" customWidth="1"/>
    <col min="12532" max="12532" width="15.21875" style="37" customWidth="1"/>
    <col min="12533" max="12533" width="1" style="37" customWidth="1"/>
    <col min="12534" max="12534" width="50.33203125" style="37" customWidth="1"/>
    <col min="12535" max="12536" width="15.44140625" style="37" customWidth="1"/>
    <col min="12537" max="12537" width="5.5546875" style="37" customWidth="1"/>
    <col min="12538" max="12538" width="15.21875" style="37" customWidth="1"/>
    <col min="12539" max="12539" width="10.33203125" style="37"/>
    <col min="12540" max="12540" width="13.88671875" style="37" customWidth="1"/>
    <col min="12541" max="12541" width="14.109375" style="37" customWidth="1"/>
    <col min="12542" max="12542" width="10.44140625" style="37" bestFit="1" customWidth="1"/>
    <col min="12543" max="12783" width="10.33203125" style="37"/>
    <col min="12784" max="12784" width="48" style="37" customWidth="1"/>
    <col min="12785" max="12786" width="15.44140625" style="37" customWidth="1"/>
    <col min="12787" max="12787" width="5.109375" style="37" customWidth="1"/>
    <col min="12788" max="12788" width="15.21875" style="37" customWidth="1"/>
    <col min="12789" max="12789" width="1" style="37" customWidth="1"/>
    <col min="12790" max="12790" width="50.33203125" style="37" customWidth="1"/>
    <col min="12791" max="12792" width="15.44140625" style="37" customWidth="1"/>
    <col min="12793" max="12793" width="5.5546875" style="37" customWidth="1"/>
    <col min="12794" max="12794" width="15.21875" style="37" customWidth="1"/>
    <col min="12795" max="12795" width="10.33203125" style="37"/>
    <col min="12796" max="12796" width="13.88671875" style="37" customWidth="1"/>
    <col min="12797" max="12797" width="14.109375" style="37" customWidth="1"/>
    <col min="12798" max="12798" width="10.44140625" style="37" bestFit="1" customWidth="1"/>
    <col min="12799" max="13039" width="10.33203125" style="37"/>
    <col min="13040" max="13040" width="48" style="37" customWidth="1"/>
    <col min="13041" max="13042" width="15.44140625" style="37" customWidth="1"/>
    <col min="13043" max="13043" width="5.109375" style="37" customWidth="1"/>
    <col min="13044" max="13044" width="15.21875" style="37" customWidth="1"/>
    <col min="13045" max="13045" width="1" style="37" customWidth="1"/>
    <col min="13046" max="13046" width="50.33203125" style="37" customWidth="1"/>
    <col min="13047" max="13048" width="15.44140625" style="37" customWidth="1"/>
    <col min="13049" max="13049" width="5.5546875" style="37" customWidth="1"/>
    <col min="13050" max="13050" width="15.21875" style="37" customWidth="1"/>
    <col min="13051" max="13051" width="10.33203125" style="37"/>
    <col min="13052" max="13052" width="13.88671875" style="37" customWidth="1"/>
    <col min="13053" max="13053" width="14.109375" style="37" customWidth="1"/>
    <col min="13054" max="13054" width="10.44140625" style="37" bestFit="1" customWidth="1"/>
    <col min="13055" max="13295" width="10.33203125" style="37"/>
    <col min="13296" max="13296" width="48" style="37" customWidth="1"/>
    <col min="13297" max="13298" width="15.44140625" style="37" customWidth="1"/>
    <col min="13299" max="13299" width="5.109375" style="37" customWidth="1"/>
    <col min="13300" max="13300" width="15.21875" style="37" customWidth="1"/>
    <col min="13301" max="13301" width="1" style="37" customWidth="1"/>
    <col min="13302" max="13302" width="50.33203125" style="37" customWidth="1"/>
    <col min="13303" max="13304" width="15.44140625" style="37" customWidth="1"/>
    <col min="13305" max="13305" width="5.5546875" style="37" customWidth="1"/>
    <col min="13306" max="13306" width="15.21875" style="37" customWidth="1"/>
    <col min="13307" max="13307" width="10.33203125" style="37"/>
    <col min="13308" max="13308" width="13.88671875" style="37" customWidth="1"/>
    <col min="13309" max="13309" width="14.109375" style="37" customWidth="1"/>
    <col min="13310" max="13310" width="10.44140625" style="37" bestFit="1" customWidth="1"/>
    <col min="13311" max="13551" width="10.33203125" style="37"/>
    <col min="13552" max="13552" width="48" style="37" customWidth="1"/>
    <col min="13553" max="13554" width="15.44140625" style="37" customWidth="1"/>
    <col min="13555" max="13555" width="5.109375" style="37" customWidth="1"/>
    <col min="13556" max="13556" width="15.21875" style="37" customWidth="1"/>
    <col min="13557" max="13557" width="1" style="37" customWidth="1"/>
    <col min="13558" max="13558" width="50.33203125" style="37" customWidth="1"/>
    <col min="13559" max="13560" width="15.44140625" style="37" customWidth="1"/>
    <col min="13561" max="13561" width="5.5546875" style="37" customWidth="1"/>
    <col min="13562" max="13562" width="15.21875" style="37" customWidth="1"/>
    <col min="13563" max="13563" width="10.33203125" style="37"/>
    <col min="13564" max="13564" width="13.88671875" style="37" customWidth="1"/>
    <col min="13565" max="13565" width="14.109375" style="37" customWidth="1"/>
    <col min="13566" max="13566" width="10.44140625" style="37" bestFit="1" customWidth="1"/>
    <col min="13567" max="13807" width="10.33203125" style="37"/>
    <col min="13808" max="13808" width="48" style="37" customWidth="1"/>
    <col min="13809" max="13810" width="15.44140625" style="37" customWidth="1"/>
    <col min="13811" max="13811" width="5.109375" style="37" customWidth="1"/>
    <col min="13812" max="13812" width="15.21875" style="37" customWidth="1"/>
    <col min="13813" max="13813" width="1" style="37" customWidth="1"/>
    <col min="13814" max="13814" width="50.33203125" style="37" customWidth="1"/>
    <col min="13815" max="13816" width="15.44140625" style="37" customWidth="1"/>
    <col min="13817" max="13817" width="5.5546875" style="37" customWidth="1"/>
    <col min="13818" max="13818" width="15.21875" style="37" customWidth="1"/>
    <col min="13819" max="13819" width="10.33203125" style="37"/>
    <col min="13820" max="13820" width="13.88671875" style="37" customWidth="1"/>
    <col min="13821" max="13821" width="14.109375" style="37" customWidth="1"/>
    <col min="13822" max="13822" width="10.44140625" style="37" bestFit="1" customWidth="1"/>
    <col min="13823" max="14063" width="10.33203125" style="37"/>
    <col min="14064" max="14064" width="48" style="37" customWidth="1"/>
    <col min="14065" max="14066" width="15.44140625" style="37" customWidth="1"/>
    <col min="14067" max="14067" width="5.109375" style="37" customWidth="1"/>
    <col min="14068" max="14068" width="15.21875" style="37" customWidth="1"/>
    <col min="14069" max="14069" width="1" style="37" customWidth="1"/>
    <col min="14070" max="14070" width="50.33203125" style="37" customWidth="1"/>
    <col min="14071" max="14072" width="15.44140625" style="37" customWidth="1"/>
    <col min="14073" max="14073" width="5.5546875" style="37" customWidth="1"/>
    <col min="14074" max="14074" width="15.21875" style="37" customWidth="1"/>
    <col min="14075" max="14075" width="10.33203125" style="37"/>
    <col min="14076" max="14076" width="13.88671875" style="37" customWidth="1"/>
    <col min="14077" max="14077" width="14.109375" style="37" customWidth="1"/>
    <col min="14078" max="14078" width="10.44140625" style="37" bestFit="1" customWidth="1"/>
    <col min="14079" max="14319" width="10.33203125" style="37"/>
    <col min="14320" max="14320" width="48" style="37" customWidth="1"/>
    <col min="14321" max="14322" width="15.44140625" style="37" customWidth="1"/>
    <col min="14323" max="14323" width="5.109375" style="37" customWidth="1"/>
    <col min="14324" max="14324" width="15.21875" style="37" customWidth="1"/>
    <col min="14325" max="14325" width="1" style="37" customWidth="1"/>
    <col min="14326" max="14326" width="50.33203125" style="37" customWidth="1"/>
    <col min="14327" max="14328" width="15.44140625" style="37" customWidth="1"/>
    <col min="14329" max="14329" width="5.5546875" style="37" customWidth="1"/>
    <col min="14330" max="14330" width="15.21875" style="37" customWidth="1"/>
    <col min="14331" max="14331" width="10.33203125" style="37"/>
    <col min="14332" max="14332" width="13.88671875" style="37" customWidth="1"/>
    <col min="14333" max="14333" width="14.109375" style="37" customWidth="1"/>
    <col min="14334" max="14334" width="10.44140625" style="37" bestFit="1" customWidth="1"/>
    <col min="14335" max="14575" width="10.33203125" style="37"/>
    <col min="14576" max="14576" width="48" style="37" customWidth="1"/>
    <col min="14577" max="14578" width="15.44140625" style="37" customWidth="1"/>
    <col min="14579" max="14579" width="5.109375" style="37" customWidth="1"/>
    <col min="14580" max="14580" width="15.21875" style="37" customWidth="1"/>
    <col min="14581" max="14581" width="1" style="37" customWidth="1"/>
    <col min="14582" max="14582" width="50.33203125" style="37" customWidth="1"/>
    <col min="14583" max="14584" width="15.44140625" style="37" customWidth="1"/>
    <col min="14585" max="14585" width="5.5546875" style="37" customWidth="1"/>
    <col min="14586" max="14586" width="15.21875" style="37" customWidth="1"/>
    <col min="14587" max="14587" width="10.33203125" style="37"/>
    <col min="14588" max="14588" width="13.88671875" style="37" customWidth="1"/>
    <col min="14589" max="14589" width="14.109375" style="37" customWidth="1"/>
    <col min="14590" max="14590" width="10.44140625" style="37" bestFit="1" customWidth="1"/>
    <col min="14591" max="14831" width="10.33203125" style="37"/>
    <col min="14832" max="14832" width="48" style="37" customWidth="1"/>
    <col min="14833" max="14834" width="15.44140625" style="37" customWidth="1"/>
    <col min="14835" max="14835" width="5.109375" style="37" customWidth="1"/>
    <col min="14836" max="14836" width="15.21875" style="37" customWidth="1"/>
    <col min="14837" max="14837" width="1" style="37" customWidth="1"/>
    <col min="14838" max="14838" width="50.33203125" style="37" customWidth="1"/>
    <col min="14839" max="14840" width="15.44140625" style="37" customWidth="1"/>
    <col min="14841" max="14841" width="5.5546875" style="37" customWidth="1"/>
    <col min="14842" max="14842" width="15.21875" style="37" customWidth="1"/>
    <col min="14843" max="14843" width="10.33203125" style="37"/>
    <col min="14844" max="14844" width="13.88671875" style="37" customWidth="1"/>
    <col min="14845" max="14845" width="14.109375" style="37" customWidth="1"/>
    <col min="14846" max="14846" width="10.44140625" style="37" bestFit="1" customWidth="1"/>
    <col min="14847" max="15087" width="10.33203125" style="37"/>
    <col min="15088" max="15088" width="48" style="37" customWidth="1"/>
    <col min="15089" max="15090" width="15.44140625" style="37" customWidth="1"/>
    <col min="15091" max="15091" width="5.109375" style="37" customWidth="1"/>
    <col min="15092" max="15092" width="15.21875" style="37" customWidth="1"/>
    <col min="15093" max="15093" width="1" style="37" customWidth="1"/>
    <col min="15094" max="15094" width="50.33203125" style="37" customWidth="1"/>
    <col min="15095" max="15096" width="15.44140625" style="37" customWidth="1"/>
    <col min="15097" max="15097" width="5.5546875" style="37" customWidth="1"/>
    <col min="15098" max="15098" width="15.21875" style="37" customWidth="1"/>
    <col min="15099" max="15099" width="10.33203125" style="37"/>
    <col min="15100" max="15100" width="13.88671875" style="37" customWidth="1"/>
    <col min="15101" max="15101" width="14.109375" style="37" customWidth="1"/>
    <col min="15102" max="15102" width="10.44140625" style="37" bestFit="1" customWidth="1"/>
    <col min="15103" max="15343" width="10.33203125" style="37"/>
    <col min="15344" max="15344" width="48" style="37" customWidth="1"/>
    <col min="15345" max="15346" width="15.44140625" style="37" customWidth="1"/>
    <col min="15347" max="15347" width="5.109375" style="37" customWidth="1"/>
    <col min="15348" max="15348" width="15.21875" style="37" customWidth="1"/>
    <col min="15349" max="15349" width="1" style="37" customWidth="1"/>
    <col min="15350" max="15350" width="50.33203125" style="37" customWidth="1"/>
    <col min="15351" max="15352" width="15.44140625" style="37" customWidth="1"/>
    <col min="15353" max="15353" width="5.5546875" style="37" customWidth="1"/>
    <col min="15354" max="15354" width="15.21875" style="37" customWidth="1"/>
    <col min="15355" max="15355" width="10.33203125" style="37"/>
    <col min="15356" max="15356" width="13.88671875" style="37" customWidth="1"/>
    <col min="15357" max="15357" width="14.109375" style="37" customWidth="1"/>
    <col min="15358" max="15358" width="10.44140625" style="37" bestFit="1" customWidth="1"/>
    <col min="15359" max="15599" width="10.33203125" style="37"/>
    <col min="15600" max="15600" width="48" style="37" customWidth="1"/>
    <col min="15601" max="15602" width="15.44140625" style="37" customWidth="1"/>
    <col min="15603" max="15603" width="5.109375" style="37" customWidth="1"/>
    <col min="15604" max="15604" width="15.21875" style="37" customWidth="1"/>
    <col min="15605" max="15605" width="1" style="37" customWidth="1"/>
    <col min="15606" max="15606" width="50.33203125" style="37" customWidth="1"/>
    <col min="15607" max="15608" width="15.44140625" style="37" customWidth="1"/>
    <col min="15609" max="15609" width="5.5546875" style="37" customWidth="1"/>
    <col min="15610" max="15610" width="15.21875" style="37" customWidth="1"/>
    <col min="15611" max="15611" width="10.33203125" style="37"/>
    <col min="15612" max="15612" width="13.88671875" style="37" customWidth="1"/>
    <col min="15613" max="15613" width="14.109375" style="37" customWidth="1"/>
    <col min="15614" max="15614" width="10.44140625" style="37" bestFit="1" customWidth="1"/>
    <col min="15615" max="15855" width="10.33203125" style="37"/>
    <col min="15856" max="15856" width="48" style="37" customWidth="1"/>
    <col min="15857" max="15858" width="15.44140625" style="37" customWidth="1"/>
    <col min="15859" max="15859" width="5.109375" style="37" customWidth="1"/>
    <col min="15860" max="15860" width="15.21875" style="37" customWidth="1"/>
    <col min="15861" max="15861" width="1" style="37" customWidth="1"/>
    <col min="15862" max="15862" width="50.33203125" style="37" customWidth="1"/>
    <col min="15863" max="15864" width="15.44140625" style="37" customWidth="1"/>
    <col min="15865" max="15865" width="5.5546875" style="37" customWidth="1"/>
    <col min="15866" max="15866" width="15.21875" style="37" customWidth="1"/>
    <col min="15867" max="15867" width="10.33203125" style="37"/>
    <col min="15868" max="15868" width="13.88671875" style="37" customWidth="1"/>
    <col min="15869" max="15869" width="14.109375" style="37" customWidth="1"/>
    <col min="15870" max="15870" width="10.44140625" style="37" bestFit="1" customWidth="1"/>
    <col min="15871" max="16111" width="10.33203125" style="37"/>
    <col min="16112" max="16112" width="48" style="37" customWidth="1"/>
    <col min="16113" max="16114" width="15.44140625" style="37" customWidth="1"/>
    <col min="16115" max="16115" width="5.109375" style="37" customWidth="1"/>
    <col min="16116" max="16116" width="15.21875" style="37" customWidth="1"/>
    <col min="16117" max="16117" width="1" style="37" customWidth="1"/>
    <col min="16118" max="16118" width="50.33203125" style="37" customWidth="1"/>
    <col min="16119" max="16120" width="15.44140625" style="37" customWidth="1"/>
    <col min="16121" max="16121" width="5.5546875" style="37" customWidth="1"/>
    <col min="16122" max="16122" width="15.21875" style="37" customWidth="1"/>
    <col min="16123" max="16123" width="10.33203125" style="37"/>
    <col min="16124" max="16124" width="13.88671875" style="37" customWidth="1"/>
    <col min="16125" max="16125" width="14.109375" style="37" customWidth="1"/>
    <col min="16126" max="16126" width="10.44140625" style="37" bestFit="1" customWidth="1"/>
    <col min="16127" max="16384" width="10.33203125" style="37"/>
  </cols>
  <sheetData>
    <row r="1" spans="1:11" s="25" customFormat="1" ht="18" customHeight="1">
      <c r="A1" s="24" t="s">
        <v>0</v>
      </c>
      <c r="B1" s="24"/>
      <c r="C1" s="24"/>
      <c r="D1" s="24"/>
      <c r="E1" s="24"/>
      <c r="F1" s="24"/>
      <c r="G1" s="24"/>
      <c r="H1" s="24"/>
      <c r="I1" s="24"/>
      <c r="J1" s="24"/>
      <c r="K1" s="24"/>
    </row>
    <row r="2" spans="1:11" s="25" customFormat="1" ht="17.399999999999999" hidden="1" customHeight="1">
      <c r="A2" s="24" t="s">
        <v>1</v>
      </c>
      <c r="B2" s="24"/>
      <c r="C2" s="24"/>
      <c r="D2" s="24"/>
      <c r="E2" s="24"/>
      <c r="F2" s="24"/>
      <c r="G2" s="24"/>
      <c r="H2" s="24"/>
      <c r="I2" s="24"/>
      <c r="J2" s="24"/>
      <c r="K2" s="24"/>
    </row>
    <row r="3" spans="1:11" s="25" customFormat="1" ht="18" customHeight="1">
      <c r="A3" s="28" t="s">
        <v>37</v>
      </c>
      <c r="B3" s="28"/>
      <c r="C3" s="28"/>
      <c r="D3" s="28"/>
      <c r="E3" s="28"/>
      <c r="F3" s="28"/>
      <c r="G3" s="28"/>
      <c r="H3" s="28"/>
      <c r="I3" s="28"/>
      <c r="J3" s="28"/>
      <c r="K3" s="28"/>
    </row>
    <row r="4" spans="1:11" s="25" customFormat="1" ht="18" customHeight="1">
      <c r="A4" s="28" t="s">
        <v>38</v>
      </c>
      <c r="B4" s="28"/>
      <c r="C4" s="28"/>
      <c r="D4" s="28"/>
      <c r="E4" s="28" t="s">
        <v>39</v>
      </c>
      <c r="F4" s="28"/>
      <c r="G4" s="28"/>
      <c r="H4" s="28"/>
      <c r="I4" s="28"/>
      <c r="J4" s="28"/>
      <c r="K4" s="28"/>
    </row>
    <row r="5" spans="1:11" s="25" customFormat="1" ht="18" customHeight="1">
      <c r="A5" s="24" t="s">
        <v>4</v>
      </c>
      <c r="B5" s="24"/>
      <c r="C5" s="24"/>
      <c r="D5" s="24"/>
      <c r="E5" s="24"/>
      <c r="F5" s="24"/>
      <c r="G5" s="24"/>
      <c r="H5" s="24"/>
      <c r="I5" s="24"/>
      <c r="J5" s="24"/>
      <c r="K5" s="24"/>
    </row>
    <row r="6" spans="1:11" ht="18">
      <c r="A6" s="29"/>
      <c r="B6" s="30"/>
      <c r="C6" s="31"/>
      <c r="D6" s="32"/>
      <c r="E6" s="29"/>
      <c r="F6" s="29"/>
      <c r="G6" s="33"/>
      <c r="H6" s="34"/>
      <c r="I6" s="35"/>
      <c r="J6" s="36"/>
      <c r="K6" s="35"/>
    </row>
    <row r="7" spans="1:11" ht="17.25" customHeight="1">
      <c r="A7" s="39" t="s">
        <v>40</v>
      </c>
      <c r="F7" s="41"/>
      <c r="G7" s="39" t="s">
        <v>41</v>
      </c>
      <c r="H7" s="42"/>
      <c r="I7" s="26"/>
      <c r="J7" s="43"/>
      <c r="K7" s="44"/>
    </row>
    <row r="8" spans="1:11" ht="15" customHeight="1">
      <c r="A8" s="39" t="s">
        <v>42</v>
      </c>
      <c r="B8" s="45"/>
      <c r="C8" s="45"/>
      <c r="D8" s="46" t="s">
        <v>6</v>
      </c>
      <c r="E8" s="45">
        <f>SUM(C9:C25)</f>
        <v>39354774.75</v>
      </c>
      <c r="F8" s="47"/>
      <c r="G8" s="39" t="s">
        <v>43</v>
      </c>
      <c r="H8" s="48"/>
      <c r="I8" s="45"/>
      <c r="J8" s="49" t="s">
        <v>6</v>
      </c>
      <c r="K8" s="50">
        <f>SUM(I9:I21)</f>
        <v>21269352.010000002</v>
      </c>
    </row>
    <row r="9" spans="1:11" ht="16.2" customHeight="1">
      <c r="A9" s="51" t="s">
        <v>44</v>
      </c>
      <c r="B9" s="50"/>
      <c r="C9" s="50">
        <f>SUM(B10:B12)</f>
        <v>7233847.5099999998</v>
      </c>
      <c r="D9" s="49"/>
      <c r="E9" s="52"/>
      <c r="F9" s="53"/>
      <c r="G9" s="51" t="s">
        <v>45</v>
      </c>
      <c r="H9" s="50"/>
      <c r="I9" s="50">
        <f>SUM(H10:H12)</f>
        <v>16954319.52</v>
      </c>
      <c r="J9" s="49"/>
      <c r="K9" s="50"/>
    </row>
    <row r="10" spans="1:11" ht="16.2" customHeight="1">
      <c r="A10" s="51" t="s">
        <v>46</v>
      </c>
      <c r="B10" s="54">
        <v>648405.79</v>
      </c>
      <c r="C10" s="50"/>
      <c r="D10" s="49"/>
      <c r="E10" s="52"/>
      <c r="F10" s="53"/>
      <c r="G10" s="51" t="s">
        <v>47</v>
      </c>
      <c r="H10" s="55">
        <v>353273.81</v>
      </c>
      <c r="I10" s="56"/>
      <c r="J10" s="57"/>
      <c r="K10" s="56"/>
    </row>
    <row r="11" spans="1:11" ht="16.2" customHeight="1">
      <c r="A11" s="51" t="s">
        <v>48</v>
      </c>
      <c r="B11" s="54">
        <v>5885441.7199999997</v>
      </c>
      <c r="C11" s="50"/>
      <c r="D11" s="49"/>
      <c r="E11" s="52"/>
      <c r="F11" s="53"/>
      <c r="G11" s="51" t="s">
        <v>49</v>
      </c>
      <c r="H11" s="55">
        <v>15639047.439999999</v>
      </c>
      <c r="I11" s="56"/>
      <c r="J11" s="57"/>
      <c r="K11" s="56"/>
    </row>
    <row r="12" spans="1:11" ht="16.2" customHeight="1">
      <c r="A12" s="51" t="s">
        <v>50</v>
      </c>
      <c r="B12" s="58">
        <v>700000</v>
      </c>
      <c r="C12" s="56"/>
      <c r="D12" s="57"/>
      <c r="E12" s="56"/>
      <c r="G12" s="51" t="s">
        <v>51</v>
      </c>
      <c r="H12" s="59">
        <v>961998.27</v>
      </c>
      <c r="I12" s="56"/>
      <c r="J12" s="57"/>
      <c r="K12" s="56"/>
    </row>
    <row r="13" spans="1:11" ht="16.2" customHeight="1">
      <c r="A13" s="51" t="s">
        <v>52</v>
      </c>
      <c r="B13" s="56"/>
      <c r="C13" s="50">
        <f>SUM(B14)</f>
        <v>594049.6</v>
      </c>
      <c r="D13" s="57"/>
      <c r="E13" s="56"/>
      <c r="G13" s="51" t="s">
        <v>53</v>
      </c>
      <c r="H13" s="50"/>
      <c r="I13" s="50">
        <f>SUM(H14)</f>
        <v>1495768.41</v>
      </c>
      <c r="J13" s="49"/>
      <c r="K13" s="50"/>
    </row>
    <row r="14" spans="1:11" ht="16.2" customHeight="1">
      <c r="A14" s="51" t="s">
        <v>54</v>
      </c>
      <c r="B14" s="61">
        <v>594049.6</v>
      </c>
      <c r="C14" s="56"/>
      <c r="D14" s="57"/>
      <c r="E14" s="56"/>
      <c r="F14" s="53"/>
      <c r="G14" s="51" t="s">
        <v>55</v>
      </c>
      <c r="H14" s="61">
        <v>1495768.41</v>
      </c>
      <c r="I14" s="50"/>
      <c r="J14" s="49"/>
      <c r="K14" s="50"/>
    </row>
    <row r="15" spans="1:11" ht="16.2" customHeight="1">
      <c r="A15" s="51" t="s">
        <v>56</v>
      </c>
      <c r="B15" s="56"/>
      <c r="C15" s="50">
        <f>+B16</f>
        <v>11952.65</v>
      </c>
      <c r="D15" s="57"/>
      <c r="E15" s="56"/>
      <c r="F15" s="47"/>
      <c r="G15" s="51" t="s">
        <v>57</v>
      </c>
      <c r="H15" s="50"/>
      <c r="I15" s="62">
        <f>SUM(H16:H18)</f>
        <v>1630851.69</v>
      </c>
      <c r="J15" s="49"/>
      <c r="K15" s="50"/>
    </row>
    <row r="16" spans="1:11" s="38" customFormat="1" ht="16.2" customHeight="1">
      <c r="A16" s="51" t="s">
        <v>58</v>
      </c>
      <c r="B16" s="58">
        <v>11952.65</v>
      </c>
      <c r="C16" s="54"/>
      <c r="D16" s="54"/>
      <c r="E16" s="54"/>
      <c r="F16" s="53"/>
      <c r="G16" s="51" t="s">
        <v>59</v>
      </c>
      <c r="H16" s="50">
        <v>613065.72</v>
      </c>
      <c r="I16" s="62"/>
      <c r="J16" s="57"/>
      <c r="K16" s="62"/>
    </row>
    <row r="17" spans="1:11" s="38" customFormat="1" ht="16.2" customHeight="1">
      <c r="A17" s="51" t="s">
        <v>60</v>
      </c>
      <c r="B17" s="54"/>
      <c r="C17" s="62">
        <f>SUM(B18:B22)</f>
        <v>30803281.52</v>
      </c>
      <c r="D17" s="63"/>
      <c r="E17" s="64"/>
      <c r="F17" s="65"/>
      <c r="G17" s="51" t="s">
        <v>61</v>
      </c>
      <c r="H17" s="50">
        <f>838070.14+72712.71-1.65+33333.33</f>
        <v>944114.52999999991</v>
      </c>
      <c r="I17" s="50"/>
      <c r="J17" s="49"/>
      <c r="K17" s="62"/>
    </row>
    <row r="18" spans="1:11" s="38" customFormat="1" ht="16.2" customHeight="1">
      <c r="A18" s="51" t="s">
        <v>62</v>
      </c>
      <c r="B18" s="50">
        <v>30878820.870000001</v>
      </c>
      <c r="C18" s="62"/>
      <c r="D18" s="63"/>
      <c r="E18" s="64"/>
      <c r="F18" s="37"/>
      <c r="G18" s="51" t="s">
        <v>63</v>
      </c>
      <c r="H18" s="61">
        <v>73671.44</v>
      </c>
      <c r="I18" s="50"/>
      <c r="J18" s="49"/>
      <c r="K18" s="62"/>
    </row>
    <row r="19" spans="1:11" s="38" customFormat="1" ht="16.2" customHeight="1">
      <c r="A19" s="51" t="s">
        <v>64</v>
      </c>
      <c r="B19" s="54">
        <v>748254.63</v>
      </c>
      <c r="C19" s="56"/>
      <c r="D19" s="63"/>
      <c r="E19" s="64"/>
      <c r="F19" s="65"/>
      <c r="G19" s="51" t="s">
        <v>65</v>
      </c>
      <c r="H19" s="56"/>
      <c r="I19" s="50">
        <f>SUM(H20)</f>
        <v>1175909.55</v>
      </c>
      <c r="J19" s="57"/>
      <c r="K19" s="56"/>
    </row>
    <row r="20" spans="1:11" s="38" customFormat="1" ht="16.2" customHeight="1">
      <c r="A20" s="51" t="s">
        <v>66</v>
      </c>
      <c r="B20" s="50">
        <v>520890.93</v>
      </c>
      <c r="C20" s="50"/>
      <c r="D20" s="67"/>
      <c r="E20" s="68"/>
      <c r="F20" s="47"/>
      <c r="G20" s="51" t="s">
        <v>67</v>
      </c>
      <c r="H20" s="61">
        <v>1175909.55</v>
      </c>
      <c r="I20" s="56"/>
      <c r="J20" s="57"/>
      <c r="K20" s="56"/>
    </row>
    <row r="21" spans="1:11" s="38" customFormat="1" ht="16.2" customHeight="1">
      <c r="A21" s="51" t="s">
        <v>68</v>
      </c>
      <c r="B21" s="62">
        <v>60136.09</v>
      </c>
      <c r="C21" s="50"/>
      <c r="D21" s="49"/>
      <c r="E21" s="52"/>
      <c r="F21" s="53"/>
      <c r="G21" s="51" t="s">
        <v>69</v>
      </c>
      <c r="H21" s="50"/>
      <c r="I21" s="61">
        <f>SUM(H22)</f>
        <v>12502.84</v>
      </c>
      <c r="J21" s="62"/>
      <c r="K21" s="50"/>
    </row>
    <row r="22" spans="1:11" s="38" customFormat="1" ht="16.2" customHeight="1">
      <c r="A22" s="51" t="s">
        <v>70</v>
      </c>
      <c r="B22" s="61">
        <v>-1404821</v>
      </c>
      <c r="C22" s="62"/>
      <c r="D22" s="57"/>
      <c r="E22" s="56"/>
      <c r="F22" s="69"/>
      <c r="G22" s="51" t="s">
        <v>71</v>
      </c>
      <c r="H22" s="61">
        <v>12502.84</v>
      </c>
      <c r="I22" s="50"/>
      <c r="J22" s="49"/>
      <c r="K22" s="50"/>
    </row>
    <row r="23" spans="1:11" s="38" customFormat="1" ht="16.2" customHeight="1">
      <c r="A23" s="51" t="s">
        <v>72</v>
      </c>
      <c r="B23" s="50"/>
      <c r="C23" s="50">
        <f>+B24</f>
        <v>573420.80000000005</v>
      </c>
      <c r="D23" s="49"/>
      <c r="E23" s="52"/>
      <c r="F23" s="53"/>
      <c r="G23" s="70" t="s">
        <v>73</v>
      </c>
      <c r="H23" s="45"/>
      <c r="I23" s="45"/>
      <c r="J23" s="49" t="s">
        <v>6</v>
      </c>
      <c r="K23" s="61">
        <f>SUM(I24:I29)</f>
        <v>26317023.199999999</v>
      </c>
    </row>
    <row r="24" spans="1:11" s="38" customFormat="1" ht="17.399999999999999" customHeight="1">
      <c r="A24" s="51" t="s">
        <v>74</v>
      </c>
      <c r="B24" s="61">
        <v>573420.80000000005</v>
      </c>
      <c r="C24" s="62"/>
      <c r="D24" s="49"/>
      <c r="E24" s="52"/>
      <c r="F24" s="47"/>
      <c r="G24" s="51" t="s">
        <v>75</v>
      </c>
      <c r="H24" s="56"/>
      <c r="I24" s="50">
        <f>SUM(H25:H26)</f>
        <v>26153200.890000001</v>
      </c>
      <c r="J24" s="57"/>
      <c r="K24" s="56"/>
    </row>
    <row r="25" spans="1:11" s="38" customFormat="1" ht="17.399999999999999" customHeight="1">
      <c r="A25" s="51" t="s">
        <v>76</v>
      </c>
      <c r="B25" s="50"/>
      <c r="C25" s="61">
        <f>SUM(B26)</f>
        <v>138222.67000000001</v>
      </c>
      <c r="D25" s="62"/>
      <c r="E25" s="62"/>
      <c r="F25" s="53"/>
      <c r="G25" s="51" t="s">
        <v>47</v>
      </c>
      <c r="H25" s="50">
        <v>24903200.890000001</v>
      </c>
      <c r="I25" s="56"/>
      <c r="J25" s="57"/>
      <c r="K25" s="56"/>
    </row>
    <row r="26" spans="1:11" s="38" customFormat="1" ht="17.399999999999999" customHeight="1">
      <c r="A26" s="51" t="s">
        <v>77</v>
      </c>
      <c r="B26" s="61">
        <v>138222.67000000001</v>
      </c>
      <c r="C26" s="50"/>
      <c r="D26" s="62"/>
      <c r="E26" s="62"/>
      <c r="F26" s="47"/>
      <c r="G26" s="51" t="s">
        <v>78</v>
      </c>
      <c r="H26" s="61">
        <v>1250000</v>
      </c>
    </row>
    <row r="27" spans="1:11" s="38" customFormat="1" ht="17.399999999999999" customHeight="1">
      <c r="A27" s="71" t="s">
        <v>79</v>
      </c>
      <c r="B27" s="50"/>
      <c r="C27" s="50"/>
      <c r="D27" s="49" t="s">
        <v>6</v>
      </c>
      <c r="E27" s="61">
        <f>SUM(C28:C39)</f>
        <v>23877327.789999999</v>
      </c>
      <c r="F27" s="53"/>
      <c r="G27" s="51" t="s">
        <v>80</v>
      </c>
      <c r="H27" s="62"/>
      <c r="I27" s="62">
        <f>SUM(H28)</f>
        <v>17725.77</v>
      </c>
      <c r="J27" s="62"/>
      <c r="K27" s="62"/>
    </row>
    <row r="28" spans="1:11" s="38" customFormat="1" ht="17.399999999999999" customHeight="1">
      <c r="A28" s="51" t="s">
        <v>81</v>
      </c>
      <c r="B28" s="50"/>
      <c r="C28" s="50">
        <f>SUM(B29:B29)</f>
        <v>18526263.850000001</v>
      </c>
      <c r="D28" s="49"/>
      <c r="E28" s="56"/>
      <c r="F28" s="47"/>
      <c r="G28" s="51" t="s">
        <v>67</v>
      </c>
      <c r="H28" s="50">
        <v>17725.77</v>
      </c>
      <c r="I28" s="56"/>
      <c r="J28" s="57"/>
      <c r="K28" s="56"/>
    </row>
    <row r="29" spans="1:11" s="38" customFormat="1" ht="17.399999999999999" customHeight="1">
      <c r="A29" s="51" t="s">
        <v>82</v>
      </c>
      <c r="B29" s="61">
        <v>18526263.850000001</v>
      </c>
      <c r="C29" s="50"/>
      <c r="D29" s="49"/>
      <c r="E29" s="56"/>
      <c r="F29" s="53"/>
      <c r="G29" s="51" t="s">
        <v>83</v>
      </c>
      <c r="H29" s="50"/>
      <c r="I29" s="61">
        <f>SUM(H30)</f>
        <v>146096.54</v>
      </c>
      <c r="J29" s="49"/>
      <c r="K29" s="50"/>
    </row>
    <row r="30" spans="1:11" s="38" customFormat="1" ht="17.399999999999999" customHeight="1">
      <c r="A30" s="51" t="s">
        <v>84</v>
      </c>
      <c r="B30" s="50"/>
      <c r="C30" s="50">
        <f>SUM(B31:B33)</f>
        <v>2576346.4500000002</v>
      </c>
      <c r="D30" s="49"/>
      <c r="E30" s="56"/>
      <c r="F30" s="47"/>
      <c r="G30" s="72" t="s">
        <v>85</v>
      </c>
      <c r="H30" s="61">
        <v>146096.54</v>
      </c>
      <c r="I30" s="62"/>
      <c r="J30" s="49"/>
      <c r="K30" s="50"/>
    </row>
    <row r="31" spans="1:11" s="38" customFormat="1" ht="17.399999999999999" customHeight="1">
      <c r="A31" s="51" t="s">
        <v>86</v>
      </c>
      <c r="B31" s="50">
        <v>2195989.9900000002</v>
      </c>
      <c r="C31" s="56"/>
      <c r="D31" s="57"/>
      <c r="E31" s="62"/>
      <c r="F31" s="53"/>
      <c r="G31" s="70" t="s">
        <v>87</v>
      </c>
      <c r="H31" s="27"/>
      <c r="I31" s="27"/>
      <c r="J31" s="49" t="s">
        <v>6</v>
      </c>
      <c r="K31" s="50">
        <f>SUM(K8:K23)</f>
        <v>47586375.210000001</v>
      </c>
    </row>
    <row r="32" spans="1:11" s="38" customFormat="1" ht="17.399999999999999" customHeight="1">
      <c r="A32" s="51" t="s">
        <v>88</v>
      </c>
      <c r="B32" s="50">
        <v>2203226.5</v>
      </c>
      <c r="C32" s="50"/>
      <c r="D32" s="49"/>
      <c r="E32" s="64"/>
      <c r="F32" s="47"/>
      <c r="G32" s="70" t="s">
        <v>89</v>
      </c>
      <c r="H32" s="27"/>
      <c r="I32" s="45"/>
      <c r="J32" s="49" t="s">
        <v>6</v>
      </c>
      <c r="K32" s="50">
        <f>SUM(I33:I36)</f>
        <v>15645727.33</v>
      </c>
    </row>
    <row r="33" spans="1:11" s="38" customFormat="1" ht="17.399999999999999" customHeight="1">
      <c r="A33" s="51" t="s">
        <v>90</v>
      </c>
      <c r="B33" s="61">
        <v>-1822870.04</v>
      </c>
      <c r="C33" s="50"/>
      <c r="D33" s="49"/>
      <c r="E33" s="52"/>
      <c r="F33" s="47"/>
      <c r="G33" s="51" t="s">
        <v>91</v>
      </c>
      <c r="H33" s="50"/>
      <c r="I33" s="50">
        <f>SUM(H34:H35)</f>
        <v>9661080</v>
      </c>
      <c r="J33" s="49"/>
      <c r="K33" s="50"/>
    </row>
    <row r="34" spans="1:11" s="38" customFormat="1" ht="17.399999999999999" customHeight="1">
      <c r="A34" s="51" t="s">
        <v>92</v>
      </c>
      <c r="B34" s="50"/>
      <c r="C34" s="50">
        <f>SUM(B35)</f>
        <v>28279.49</v>
      </c>
      <c r="D34" s="57"/>
      <c r="E34" s="56"/>
      <c r="F34" s="53"/>
      <c r="G34" s="51" t="s">
        <v>93</v>
      </c>
      <c r="H34" s="50">
        <v>8050900</v>
      </c>
      <c r="I34" s="50"/>
      <c r="J34" s="57"/>
      <c r="K34" s="50"/>
    </row>
    <row r="35" spans="1:11" s="38" customFormat="1" ht="17.399999999999999" customHeight="1">
      <c r="A35" s="51" t="s">
        <v>94</v>
      </c>
      <c r="B35" s="61">
        <v>28279.49</v>
      </c>
      <c r="C35" s="50"/>
      <c r="D35" s="57"/>
      <c r="E35" s="56"/>
      <c r="F35" s="53"/>
      <c r="G35" s="51" t="s">
        <v>95</v>
      </c>
      <c r="H35" s="73">
        <v>1610180</v>
      </c>
      <c r="I35" s="50"/>
      <c r="J35" s="49"/>
      <c r="K35" s="50"/>
    </row>
    <row r="36" spans="1:11" s="38" customFormat="1" ht="17.399999999999999" customHeight="1">
      <c r="A36" s="51" t="s">
        <v>96</v>
      </c>
      <c r="B36" s="50"/>
      <c r="C36" s="50">
        <f>SUM(B37:B38)</f>
        <v>2526479.8499999996</v>
      </c>
      <c r="D36" s="57"/>
      <c r="E36" s="56"/>
      <c r="F36" s="53"/>
      <c r="G36" s="51" t="s">
        <v>97</v>
      </c>
      <c r="H36" s="50"/>
      <c r="I36" s="73">
        <f>SUM(H37:H38)</f>
        <v>5984647.3300000001</v>
      </c>
      <c r="J36" s="49"/>
      <c r="K36" s="50"/>
    </row>
    <row r="37" spans="1:11" s="38" customFormat="1" ht="17.399999999999999" customHeight="1">
      <c r="A37" s="51" t="s">
        <v>98</v>
      </c>
      <c r="B37" s="50">
        <v>3142581.82</v>
      </c>
      <c r="C37" s="50"/>
      <c r="D37" s="49"/>
      <c r="E37" s="52"/>
      <c r="F37" s="47"/>
      <c r="G37" s="51" t="s">
        <v>99</v>
      </c>
      <c r="H37" s="50">
        <v>3965664.95</v>
      </c>
      <c r="I37" s="50"/>
      <c r="J37" s="62"/>
      <c r="K37" s="62"/>
    </row>
    <row r="38" spans="1:11" s="38" customFormat="1" ht="17.399999999999999" customHeight="1">
      <c r="A38" s="51" t="s">
        <v>100</v>
      </c>
      <c r="B38" s="61">
        <v>-616101.97</v>
      </c>
      <c r="C38" s="50"/>
      <c r="D38" s="49"/>
      <c r="E38" s="52"/>
      <c r="F38" s="47"/>
      <c r="G38" s="51" t="s">
        <v>101</v>
      </c>
      <c r="H38" s="73">
        <f>1882651.06+242375.71-72712.71+1.65-33333.33</f>
        <v>2018982.38</v>
      </c>
      <c r="I38" s="62"/>
      <c r="J38" s="62"/>
      <c r="K38" s="62"/>
    </row>
    <row r="39" spans="1:11" s="38" customFormat="1" ht="17.399999999999999" customHeight="1">
      <c r="A39" s="51" t="s">
        <v>102</v>
      </c>
      <c r="B39" s="62"/>
      <c r="C39" s="73">
        <f>SUM(B40)</f>
        <v>219958.15</v>
      </c>
      <c r="D39" s="74"/>
      <c r="E39" s="56"/>
      <c r="F39" s="53"/>
    </row>
    <row r="40" spans="1:11" s="38" customFormat="1" ht="17.399999999999999" customHeight="1">
      <c r="A40" s="51" t="s">
        <v>103</v>
      </c>
      <c r="B40" s="61">
        <v>219958.15</v>
      </c>
      <c r="C40" s="62"/>
      <c r="D40" s="57"/>
      <c r="E40" s="56"/>
      <c r="H40" s="44"/>
      <c r="I40" s="44"/>
      <c r="J40" s="44"/>
      <c r="K40" s="44"/>
    </row>
    <row r="41" spans="1:11" s="38" customFormat="1" ht="20.399999999999999" customHeight="1" thickBot="1">
      <c r="A41" s="70" t="s">
        <v>104</v>
      </c>
      <c r="B41" s="75"/>
      <c r="C41" s="75"/>
      <c r="D41" s="46" t="s">
        <v>6</v>
      </c>
      <c r="E41" s="76">
        <f>SUM(E8:E40)</f>
        <v>63232102.539999999</v>
      </c>
      <c r="F41" s="77"/>
      <c r="G41" s="78" t="s">
        <v>105</v>
      </c>
      <c r="H41" s="79"/>
      <c r="I41" s="80"/>
      <c r="J41" s="81" t="s">
        <v>6</v>
      </c>
      <c r="K41" s="82">
        <f>SUM(K31:K32)</f>
        <v>63232102.539999999</v>
      </c>
    </row>
    <row r="42" spans="1:11" s="38" customFormat="1" ht="12.75" customHeight="1" thickTop="1">
      <c r="A42" s="37"/>
      <c r="B42" s="83"/>
      <c r="C42" s="66"/>
      <c r="D42" s="84"/>
      <c r="E42" s="66"/>
      <c r="F42" s="77"/>
      <c r="G42" s="85"/>
      <c r="H42" s="86"/>
      <c r="I42" s="106">
        <f>+E41-K41</f>
        <v>0</v>
      </c>
      <c r="J42" s="87"/>
      <c r="K42" s="88"/>
    </row>
    <row r="43" spans="1:11" s="38" customFormat="1" ht="12.75" customHeight="1">
      <c r="A43" s="37"/>
      <c r="B43" s="89"/>
      <c r="C43" s="60"/>
      <c r="D43" s="90"/>
      <c r="E43" s="60"/>
      <c r="F43" s="77"/>
      <c r="G43" s="85"/>
      <c r="H43" s="86"/>
      <c r="I43" s="91"/>
      <c r="J43" s="87"/>
      <c r="K43" s="88"/>
    </row>
    <row r="44" spans="1:11" s="38" customFormat="1" ht="12.75" customHeight="1">
      <c r="A44" s="37"/>
      <c r="B44" s="89"/>
      <c r="C44" s="60"/>
      <c r="D44" s="90"/>
      <c r="E44" s="60"/>
      <c r="F44" s="77"/>
      <c r="G44" s="85"/>
      <c r="H44" s="86"/>
      <c r="I44" s="88"/>
      <c r="J44" s="87"/>
      <c r="K44" s="88"/>
    </row>
    <row r="45" spans="1:11" s="38" customFormat="1" ht="12.75" customHeight="1">
      <c r="A45" s="37"/>
      <c r="B45" s="89"/>
      <c r="C45" s="60"/>
      <c r="D45" s="90"/>
      <c r="E45" s="60"/>
      <c r="F45" s="77"/>
      <c r="G45" s="85"/>
      <c r="H45" s="86"/>
      <c r="I45" s="88"/>
      <c r="J45" s="87"/>
      <c r="K45" s="88"/>
    </row>
    <row r="46" spans="1:11" s="38" customFormat="1" ht="12.75" customHeight="1">
      <c r="A46" s="92"/>
      <c r="B46" s="93"/>
      <c r="C46" s="60"/>
      <c r="D46" s="90"/>
      <c r="E46" s="60"/>
      <c r="F46" s="53"/>
      <c r="G46" s="94"/>
      <c r="H46" s="95"/>
      <c r="I46" s="94"/>
      <c r="J46" s="96"/>
      <c r="K46" s="97"/>
    </row>
    <row r="47" spans="1:11" s="38" customFormat="1" ht="12.75" customHeight="1">
      <c r="A47" s="92"/>
      <c r="B47" s="98"/>
      <c r="C47" s="60"/>
      <c r="D47" s="90"/>
      <c r="E47" s="60"/>
      <c r="F47" s="47"/>
      <c r="G47" s="94"/>
      <c r="H47" s="95"/>
      <c r="I47" s="94"/>
      <c r="J47" s="96"/>
      <c r="K47" s="97"/>
    </row>
    <row r="48" spans="1:11" s="38" customFormat="1" ht="12.75" customHeight="1">
      <c r="A48" s="92"/>
      <c r="B48" s="98"/>
      <c r="C48" s="37"/>
      <c r="D48" s="40"/>
      <c r="E48" s="37"/>
      <c r="F48" s="53"/>
      <c r="G48" s="37"/>
      <c r="H48" s="99"/>
      <c r="I48" s="37"/>
      <c r="J48" s="40"/>
      <c r="K48" s="37"/>
    </row>
    <row r="49" spans="1:11" s="38" customFormat="1" ht="12.75" customHeight="1">
      <c r="A49" s="100"/>
      <c r="C49" s="101"/>
      <c r="D49" s="101"/>
      <c r="E49" s="101"/>
      <c r="F49" s="101"/>
      <c r="G49" s="101"/>
      <c r="H49" s="101"/>
      <c r="I49" s="101"/>
      <c r="J49" s="101"/>
      <c r="K49" s="37"/>
    </row>
    <row r="50" spans="1:11" s="38" customFormat="1" ht="12.75" customHeight="1">
      <c r="A50" s="100"/>
      <c r="C50" s="101"/>
      <c r="D50" s="101"/>
      <c r="E50" s="101"/>
      <c r="F50" s="101"/>
      <c r="G50" s="101"/>
      <c r="H50" s="102"/>
      <c r="I50" s="102"/>
      <c r="J50" s="102"/>
      <c r="K50" s="37"/>
    </row>
    <row r="51" spans="1:11" s="38" customFormat="1" ht="12.75" customHeight="1">
      <c r="A51" s="103"/>
      <c r="B51" s="98"/>
      <c r="C51" s="37"/>
      <c r="D51" s="40"/>
      <c r="E51" s="37"/>
      <c r="F51" s="47"/>
      <c r="G51" s="37"/>
      <c r="H51" s="37"/>
      <c r="I51" s="37"/>
      <c r="J51" s="40"/>
      <c r="K51" s="37"/>
    </row>
    <row r="52" spans="1:11" s="38" customFormat="1" ht="12.75" customHeight="1">
      <c r="A52" s="103"/>
      <c r="B52" s="98"/>
      <c r="C52" s="37"/>
      <c r="D52" s="40"/>
      <c r="E52" s="37"/>
      <c r="F52" s="53"/>
      <c r="H52" s="37"/>
      <c r="I52" s="37"/>
      <c r="J52" s="40"/>
      <c r="K52" s="37"/>
    </row>
    <row r="53" spans="1:11" s="38" customFormat="1" ht="12.75" customHeight="1">
      <c r="A53" s="92"/>
      <c r="B53" s="37"/>
      <c r="C53" s="98"/>
      <c r="D53" s="104"/>
      <c r="E53" s="37"/>
      <c r="F53" s="53"/>
      <c r="G53" s="37"/>
      <c r="H53" s="37"/>
      <c r="I53" s="37"/>
      <c r="J53" s="40"/>
      <c r="K53" s="37"/>
    </row>
    <row r="54" spans="1:11" s="38" customFormat="1" ht="15" customHeight="1">
      <c r="A54" s="92"/>
      <c r="B54" s="98"/>
      <c r="C54" s="37"/>
      <c r="D54" s="40"/>
      <c r="E54" s="37"/>
      <c r="F54" s="47"/>
      <c r="G54" s="37"/>
      <c r="H54" s="37"/>
      <c r="I54" s="37"/>
      <c r="J54" s="40"/>
      <c r="K54" s="37"/>
    </row>
    <row r="55" spans="1:11" s="38" customFormat="1" ht="12.75" customHeight="1">
      <c r="B55" s="101"/>
      <c r="C55" s="101"/>
      <c r="D55" s="40"/>
      <c r="F55" s="53"/>
      <c r="G55" s="101"/>
      <c r="H55" s="101"/>
      <c r="I55" s="37"/>
      <c r="J55" s="40"/>
      <c r="K55" s="37"/>
    </row>
    <row r="56" spans="1:11" s="38" customFormat="1" ht="13.8">
      <c r="B56" s="101"/>
      <c r="C56" s="101"/>
      <c r="D56" s="40"/>
      <c r="F56" s="37"/>
      <c r="G56" s="102"/>
      <c r="H56" s="102"/>
      <c r="I56" s="37"/>
      <c r="J56" s="40"/>
      <c r="K56" s="37"/>
    </row>
    <row r="57" spans="1:11" s="38" customFormat="1" ht="13.8">
      <c r="B57" s="101"/>
      <c r="C57" s="101"/>
      <c r="D57" s="40"/>
      <c r="E57" s="37"/>
      <c r="F57" s="37"/>
      <c r="G57" s="37"/>
      <c r="H57" s="37"/>
      <c r="I57" s="37"/>
      <c r="J57" s="40"/>
      <c r="K57" s="37"/>
    </row>
    <row r="59" spans="1:11">
      <c r="I59" s="99"/>
      <c r="J59" s="105"/>
      <c r="K59" s="99"/>
    </row>
    <row r="60" spans="1:11">
      <c r="I60" s="99"/>
      <c r="J60" s="105"/>
      <c r="K60" s="99"/>
    </row>
    <row r="61" spans="1:11">
      <c r="I61" s="99"/>
      <c r="J61" s="105"/>
      <c r="K61" s="99"/>
    </row>
    <row r="62" spans="1:11">
      <c r="I62" s="99"/>
      <c r="J62" s="105"/>
      <c r="K62" s="99"/>
    </row>
    <row r="63" spans="1:11">
      <c r="I63" s="99"/>
      <c r="J63" s="105"/>
      <c r="K63" s="99"/>
    </row>
    <row r="64" spans="1:11">
      <c r="I64" s="99"/>
      <c r="J64" s="105"/>
      <c r="K64" s="99"/>
    </row>
  </sheetData>
  <mergeCells count="14">
    <mergeCell ref="B57:C57"/>
    <mergeCell ref="C50:G50"/>
    <mergeCell ref="H50:J50"/>
    <mergeCell ref="B55:C55"/>
    <mergeCell ref="G55:H55"/>
    <mergeCell ref="B56:C56"/>
    <mergeCell ref="G56:H56"/>
    <mergeCell ref="A1:K1"/>
    <mergeCell ref="A2:K2"/>
    <mergeCell ref="A3:K3"/>
    <mergeCell ref="A4:K4"/>
    <mergeCell ref="A5:K5"/>
    <mergeCell ref="C49:G49"/>
    <mergeCell ref="H49:J49"/>
  </mergeCells>
  <pageMargins left="0.59055118110236227" right="0.19685039370078741" top="0.51181102362204722" bottom="0.55118110236220474" header="0.31496062992125984" footer="0.31496062992125984"/>
  <pageSetup scale="64" orientation="landscape" r:id="rId1"/>
  <headerFooter alignWithMargins="0"/>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ER</vt:lpstr>
      <vt:lpstr>ESF_OCT</vt:lpstr>
      <vt:lpstr>ER!Área_de_impresión</vt:lpstr>
      <vt:lpstr>ESF_OCT!Área_de_impresión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Oscar Manuel Juarez Rosales</cp:lastModifiedBy>
  <dcterms:created xsi:type="dcterms:W3CDTF">2025-11-14T19:43:40Z</dcterms:created>
  <dcterms:modified xsi:type="dcterms:W3CDTF">2025-11-14T19:46:40Z</dcterms:modified>
</cp:coreProperties>
</file>