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FO_PC\Documentos\2025\2025 - Estados Financieros\202509_Septiembre\"/>
    </mc:Choice>
  </mc:AlternateContent>
  <xr:revisionPtr revIDLastSave="0" documentId="13_ncr:1_{0C9088E2-DD2F-46D4-B0C3-F485765D32C1}" xr6:coauthVersionLast="47" xr6:coauthVersionMax="47" xr10:uidLastSave="{00000000-0000-0000-0000-000000000000}"/>
  <bookViews>
    <workbookView xWindow="-120" yWindow="-120" windowWidth="24240" windowHeight="13020" firstSheet="2" activeTab="3" xr2:uid="{00000000-000D-0000-FFFF-FFFF00000000}"/>
  </bookViews>
  <sheets>
    <sheet name="ESF_JUNIO_2025_Elab_" sheetId="1" state="hidden" r:id="rId1"/>
    <sheet name="ERI_JUNIO_2025_Elab_" sheetId="3" state="hidden" r:id="rId2"/>
    <sheet name="ESF_SEPTIEMBRE_2025_Publicable" sheetId="4" r:id="rId3"/>
    <sheet name="ERI_SEPTIEMBRE_2025_Publicable" sheetId="5" r:id="rId4"/>
  </sheets>
  <definedNames>
    <definedName name="_xlnm.Print_Area" localSheetId="1">ERI_JUNIO_2025_Elab_!$B$2:$I$65</definedName>
    <definedName name="_xlnm.Print_Area" localSheetId="3">ERI_SEPTIEMBRE_2025_Publicable!$B$2:$I$65</definedName>
    <definedName name="_xlnm.Print_Area" localSheetId="0">ESF_JUNIO_2025_Elab_!$B$2:$I$62</definedName>
    <definedName name="_xlnm.Print_Area" localSheetId="2">ESF_SEPTIEMBRE_2025_Publicable!$B$2:$I$62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5" l="1"/>
  <c r="H28" i="5"/>
  <c r="H17" i="5"/>
  <c r="H23" i="5" s="1"/>
  <c r="F17" i="5"/>
  <c r="F23" i="5" s="1"/>
  <c r="F34" i="5" s="1"/>
  <c r="F41" i="5" s="1"/>
  <c r="F45" i="5" s="1"/>
  <c r="H40" i="4"/>
  <c r="F40" i="4"/>
  <c r="H30" i="4"/>
  <c r="F30" i="4"/>
  <c r="F42" i="4" s="1"/>
  <c r="H18" i="4"/>
  <c r="F18" i="4"/>
  <c r="F23" i="3"/>
  <c r="H28" i="3"/>
  <c r="H17" i="3"/>
  <c r="H23" i="3" s="1"/>
  <c r="H34" i="5" l="1"/>
  <c r="H41" i="5" s="1"/>
  <c r="H45" i="5" s="1"/>
  <c r="H42" i="4"/>
  <c r="H34" i="3"/>
  <c r="H41" i="3" s="1"/>
  <c r="H45" i="3" s="1"/>
  <c r="F17" i="3"/>
  <c r="F34" i="3" l="1"/>
  <c r="F41" i="3" s="1"/>
  <c r="F45" i="3" s="1"/>
  <c r="H40" i="1"/>
  <c r="H30" i="1"/>
  <c r="H18" i="1"/>
  <c r="H42" i="1" l="1"/>
  <c r="F40" i="1" l="1"/>
  <c r="F30" i="1"/>
  <c r="F18" i="1"/>
  <c r="F42" i="1" l="1"/>
</calcChain>
</file>

<file path=xl/sharedStrings.xml><?xml version="1.0" encoding="utf-8"?>
<sst xmlns="http://schemas.openxmlformats.org/spreadsheetml/2006/main" count="186" uniqueCount="77">
  <si>
    <t>OTROS ACTIVOS</t>
  </si>
  <si>
    <t>OTROS PASIVOS</t>
  </si>
  <si>
    <t>MELVIN ARTURO MEZA ÁLVAREZ</t>
  </si>
  <si>
    <t>CONTADOR GENERAL</t>
  </si>
  <si>
    <t>JOSÉ EDUARDO AGUILAR MOLINA</t>
  </si>
  <si>
    <t>CUENTAS POR PAGAR</t>
  </si>
  <si>
    <t>PROVISIONES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</si>
  <si>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</si>
  <si>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</si>
  <si>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</si>
  <si>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</si>
  <si>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</si>
  <si>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</si>
  <si>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</si>
  <si>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</si>
  <si>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OBLIGACIONES A LA VISTA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</si>
  <si>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</si>
  <si>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</si>
  <si>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</si>
  <si>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</si>
  <si>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</si>
  <si>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</si>
  <si>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OTROS INGRESOS POR INTERESES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</si>
  <si>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</si>
  <si>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</si>
  <si>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</si>
  <si>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</si>
  <si>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</si>
  <si>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</si>
  <si>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</si>
  <si>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</si>
  <si>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</si>
  <si>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</si>
  <si>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</si>
  <si>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</si>
  <si>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</si>
  <si>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</si>
  <si>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INGRESOS INTERESES, DESPUES DE CARGOS POR DETERIORO</t>
  </si>
  <si>
    <t>GANANCIA POR VENTA DE ACTIVOS</t>
  </si>
  <si>
    <t>ESTADO DE SITUACIÓN FINANCIERA</t>
  </si>
  <si>
    <t>ESTADO DE RESULTADOS INTEGRAL</t>
  </si>
  <si>
    <t>INGRESOS POR COMISIONES Y HONORARIOS NETOS</t>
  </si>
  <si>
    <t>T  O  T  A  L    P  A  S  I  V  O  S</t>
  </si>
  <si>
    <t>T O T A L    A C T  I  V O S</t>
  </si>
  <si>
    <t>T  O  T  A  L    P  A  T  R  I  M  O  N  I  O   N  E  T  O</t>
  </si>
  <si>
    <t>ROSSIE NATALEE CASTRO ELÍAS</t>
  </si>
  <si>
    <t>FRANCISCO JAVIER LÓPEZ BADIA</t>
  </si>
  <si>
    <t>RENÉ ANTONIO RIVERA MAGAÑA</t>
  </si>
  <si>
    <t>ANA GUADALUPE ESCOBAR DE HERNÁNDEZ</t>
  </si>
  <si>
    <t>HÉCTOR DAVID RÍOS ROBREDO</t>
  </si>
  <si>
    <t>DIRECTORA PROPIETARIA</t>
  </si>
  <si>
    <t xml:space="preserve">DIRECTOR PROPIETARIO  </t>
  </si>
  <si>
    <t>LAS  NOTAS  SON  PARTE  INTEGRAL  DE  LOS  ESTADOS  FINANCIEROS</t>
  </si>
  <si>
    <t>FIRMADOS POR</t>
  </si>
  <si>
    <t>T  O  T  A  L    P  A  S  I  V  O  S   Y    P  A  T  R  I  M  O  N  I  O   N  E  T  O</t>
  </si>
  <si>
    <t xml:space="preserve">  (EXPRESADO EN MILES DE DÓLARES DE LOS ESTADOS UNIDOS DE AMÉRICA)</t>
  </si>
  <si>
    <t>6 y 15</t>
  </si>
  <si>
    <t xml:space="preserve">PASIVOS FINANCIEROS A COSTO AMORTIZADO (NETO) </t>
  </si>
  <si>
    <t>REPRESENTANTE LEGAL</t>
  </si>
  <si>
    <t xml:space="preserve">REPRESENTANTE LEGAL   </t>
  </si>
  <si>
    <t>GASTOS GENERALES</t>
  </si>
  <si>
    <t>A  C  T  I  V  O</t>
  </si>
  <si>
    <t>P  A  S  I  V  O</t>
  </si>
  <si>
    <t>PÉRDIDA DETERIORO DE ACTIVOS FINANCIEROS DE
RIESGO CREDITICIO</t>
  </si>
  <si>
    <t>NOTA</t>
  </si>
  <si>
    <t>SALDOS AL 30 DE JUNIO DE 2025 Y DE 2024</t>
  </si>
  <si>
    <r>
      <rPr>
        <sz val="11"/>
        <rFont val="Helvetica"/>
        <family val="2"/>
      </rPr>
      <t>JUNIO</t>
    </r>
    <r>
      <rPr>
        <u/>
        <sz val="11"/>
        <rFont val="Helvetica"/>
        <family val="2"/>
      </rPr>
      <t xml:space="preserve">
2025</t>
    </r>
  </si>
  <si>
    <r>
      <rPr>
        <sz val="11"/>
        <rFont val="Helvetica"/>
      </rPr>
      <t>JUNIO</t>
    </r>
    <r>
      <rPr>
        <u/>
        <sz val="11"/>
        <rFont val="Helvetica"/>
        <family val="2"/>
      </rPr>
      <t xml:space="preserve">
2025</t>
    </r>
  </si>
  <si>
    <r>
      <rPr>
        <sz val="11"/>
        <rFont val="Helvetica"/>
      </rPr>
      <t>JUNIO</t>
    </r>
    <r>
      <rPr>
        <u/>
        <sz val="11"/>
        <rFont val="Helvetica"/>
        <family val="2"/>
      </rPr>
      <t xml:space="preserve">
2024</t>
    </r>
  </si>
  <si>
    <t>PÉRDIDA POR REVERSIÓN (DETERIORO) DE VALOR DE ACTIVOS EXTRAORDINARIOS</t>
  </si>
  <si>
    <t>6 y 14</t>
  </si>
  <si>
    <t>DEL 01 DE ENERO AL 30 DE JUNIO DE 2025 Y DE 2024</t>
  </si>
  <si>
    <t>SALDOS AL 30 DE SEPTIEMBRE DE 2025 Y DE 2024</t>
  </si>
  <si>
    <t>DEL 01 DE ENERO AL 30 DE SEPTIEMBRE DE 2025 Y DE 2024</t>
  </si>
  <si>
    <r>
      <rPr>
        <sz val="11"/>
        <rFont val="Helvetica"/>
      </rPr>
      <t>SEPTIEMBRE</t>
    </r>
    <r>
      <rPr>
        <u/>
        <sz val="11"/>
        <rFont val="Helvetica"/>
        <family val="2"/>
      </rPr>
      <t xml:space="preserve">
2025</t>
    </r>
  </si>
  <si>
    <r>
      <rPr>
        <sz val="11"/>
        <rFont val="Helvetica"/>
      </rPr>
      <t>SEPTIEMBRE</t>
    </r>
    <r>
      <rPr>
        <u/>
        <sz val="11"/>
        <rFont val="Helvetica"/>
        <family val="2"/>
      </rPr>
      <t xml:space="preserve">
2024</t>
    </r>
  </si>
  <si>
    <t>SEPTIEMBRE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</si>
</sst>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  <numFmt numFmtId="174" formatCode="_ * #,##0.0_);[Black]_(\ * \(#,##0.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4"/>
      <name val="Tms Rmn"/>
    </font>
    <font>
      <b/>
      <sz val="14"/>
      <name val="Times New Roman"/>
      <family val="1"/>
    </font>
    <font>
      <b/>
      <sz val="9"/>
      <name val="Helvetica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4"/>
      <name val="Tms Rmn"/>
    </font>
    <font>
      <u/>
      <sz val="11"/>
      <name val="Helvetica"/>
      <family val="2"/>
    </font>
    <font>
      <u/>
      <sz val="11"/>
      <name val="Tms Rmn"/>
    </font>
    <font>
      <b/>
      <sz val="13"/>
      <name val="Helvetica"/>
      <family val="2"/>
    </font>
    <font>
      <sz val="11"/>
      <name val="Helvetica"/>
      <family val="2"/>
    </font>
    <font>
      <u/>
      <sz val="10"/>
      <name val="Helvetica"/>
      <family val="2"/>
    </font>
    <font>
      <sz val="11"/>
      <name val="Helvetica"/>
    </font>
    <font>
      <u/>
      <sz val="11"/>
      <name val="Helvetic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39" fontId="12" fillId="0" borderId="0"/>
    <xf numFmtId="164" fontId="1" fillId="0" borderId="0" applyFont="0" applyFill="0" applyBorder="0" applyAlignment="0" applyProtection="0"/>
    <xf numFmtId="0" fontId="3" fillId="0" borderId="0"/>
    <xf numFmtId="170" fontId="12" fillId="0" borderId="0"/>
    <xf numFmtId="165" fontId="3" fillId="0" borderId="0" applyFont="0" applyFill="0" applyBorder="0" applyAlignment="0" applyProtection="0"/>
  </cellStyleXfs>
  <cellXfs count="81">
    <xf numFmtId="0" fontId="0" fillId="0" borderId="0" xfId="0"/>
    <xf numFmtId="172" fontId="10" fillId="0" borderId="0" xfId="6" applyNumberFormat="1" applyFont="1" applyAlignment="1">
      <alignment vertical="center"/>
    </xf>
    <xf numFmtId="172" fontId="15" fillId="0" borderId="0" xfId="6" applyNumberFormat="1" applyFont="1" applyAlignment="1">
      <alignment vertical="center"/>
    </xf>
    <xf numFmtId="172" fontId="10" fillId="0" borderId="1" xfId="6" applyNumberFormat="1" applyFont="1" applyBorder="1" applyAlignment="1">
      <alignment vertical="center"/>
    </xf>
    <xf numFmtId="168" fontId="10" fillId="0" borderId="0" xfId="1" applyNumberFormat="1" applyFont="1" applyAlignment="1">
      <alignment vertical="center"/>
    </xf>
    <xf numFmtId="171" fontId="3" fillId="0" borderId="0" xfId="6" applyNumberFormat="1" applyFont="1" applyAlignment="1">
      <alignment vertical="center"/>
    </xf>
    <xf numFmtId="172" fontId="3" fillId="0" borderId="0" xfId="6" applyNumberFormat="1" applyFont="1" applyAlignment="1">
      <alignment vertical="center"/>
    </xf>
    <xf numFmtId="172" fontId="3" fillId="0" borderId="1" xfId="6" applyNumberFormat="1" applyFont="1" applyBorder="1" applyAlignment="1">
      <alignment vertical="center"/>
    </xf>
    <xf numFmtId="168" fontId="3" fillId="0" borderId="0" xfId="1" applyNumberFormat="1" applyAlignment="1">
      <alignment vertical="center"/>
    </xf>
    <xf numFmtId="173" fontId="3" fillId="0" borderId="1" xfId="7" applyNumberFormat="1" applyFont="1" applyBorder="1" applyAlignment="1">
      <alignment vertical="center"/>
    </xf>
    <xf numFmtId="171" fontId="10" fillId="0" borderId="0" xfId="6" applyNumberFormat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2" applyFont="1" applyAlignment="1">
      <alignment horizontal="right"/>
    </xf>
    <xf numFmtId="0" fontId="11" fillId="0" borderId="0" xfId="1" applyFont="1" applyAlignment="1">
      <alignment vertical="center"/>
    </xf>
    <xf numFmtId="167" fontId="3" fillId="0" borderId="0" xfId="1" applyNumberFormat="1" applyAlignment="1">
      <alignment vertical="center"/>
    </xf>
    <xf numFmtId="168" fontId="3" fillId="0" borderId="1" xfId="1" applyNumberFormat="1" applyBorder="1" applyAlignment="1">
      <alignment vertical="center"/>
    </xf>
    <xf numFmtId="167" fontId="10" fillId="0" borderId="2" xfId="1" applyNumberFormat="1" applyFont="1" applyBorder="1" applyAlignment="1">
      <alignment vertical="center"/>
    </xf>
    <xf numFmtId="169" fontId="3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168" fontId="10" fillId="0" borderId="1" xfId="1" applyNumberFormat="1" applyFont="1" applyBorder="1" applyAlignment="1">
      <alignment vertical="center"/>
    </xf>
    <xf numFmtId="39" fontId="14" fillId="0" borderId="0" xfId="3" applyFont="1" applyAlignment="1">
      <alignment horizontal="left"/>
    </xf>
    <xf numFmtId="39" fontId="10" fillId="0" borderId="0" xfId="3" applyFont="1" applyAlignment="1">
      <alignment horizontal="left"/>
    </xf>
    <xf numFmtId="39" fontId="14" fillId="0" borderId="0" xfId="3" applyFont="1"/>
    <xf numFmtId="39" fontId="14" fillId="0" borderId="0" xfId="3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right"/>
    </xf>
    <xf numFmtId="0" fontId="16" fillId="0" borderId="0" xfId="1" applyFont="1"/>
    <xf numFmtId="0" fontId="17" fillId="0" borderId="0" xfId="1" applyFont="1" applyAlignment="1">
      <alignment horizontal="center" vertical="center"/>
    </xf>
    <xf numFmtId="0" fontId="18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indent="6"/>
    </xf>
    <xf numFmtId="0" fontId="7" fillId="0" borderId="0" xfId="1" applyFont="1" applyAlignment="1">
      <alignment horizontal="left" vertical="center" indent="4"/>
    </xf>
    <xf numFmtId="0" fontId="7" fillId="0" borderId="0" xfId="1" applyFont="1" applyAlignment="1">
      <alignment horizontal="left" indent="4"/>
    </xf>
    <xf numFmtId="0" fontId="9" fillId="0" borderId="0" xfId="1" quotePrefix="1" applyFont="1" applyAlignment="1">
      <alignment horizontal="left" vertical="center" indent="4"/>
    </xf>
    <xf numFmtId="0" fontId="9" fillId="0" borderId="0" xfId="1" applyFont="1" applyAlignment="1">
      <alignment horizontal="left" vertical="center" indent="4"/>
    </xf>
    <xf numFmtId="0" fontId="11" fillId="0" borderId="0" xfId="1" applyFont="1" applyAlignment="1">
      <alignment horizontal="left" vertical="center" indent="4"/>
    </xf>
    <xf numFmtId="39" fontId="9" fillId="0" borderId="0" xfId="3" applyFont="1" applyAlignment="1">
      <alignment horizontal="left" vertical="center" indent="4"/>
    </xf>
    <xf numFmtId="0" fontId="3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167" fontId="10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 indent="4"/>
    </xf>
    <xf numFmtId="167" fontId="3" fillId="0" borderId="0" xfId="1" applyNumberFormat="1" applyAlignment="1">
      <alignment horizontal="left" vertical="center" indent="4"/>
    </xf>
    <xf numFmtId="168" fontId="3" fillId="0" borderId="0" xfId="1" applyNumberFormat="1" applyAlignment="1">
      <alignment horizontal="left" vertical="center" indent="4"/>
    </xf>
    <xf numFmtId="168" fontId="10" fillId="0" borderId="0" xfId="1" applyNumberFormat="1" applyFont="1" applyAlignment="1">
      <alignment horizontal="left" vertical="center" indent="4"/>
    </xf>
    <xf numFmtId="167" fontId="10" fillId="0" borderId="0" xfId="1" applyNumberFormat="1" applyFont="1" applyAlignment="1">
      <alignment horizontal="left" vertical="center" indent="4"/>
    </xf>
    <xf numFmtId="169" fontId="3" fillId="0" borderId="0" xfId="1" applyNumberFormat="1" applyAlignment="1">
      <alignment horizontal="left" vertical="center" indent="4"/>
    </xf>
    <xf numFmtId="39" fontId="14" fillId="0" borderId="0" xfId="3" applyFont="1" applyAlignment="1">
      <alignment horizontal="left" indent="4"/>
    </xf>
    <xf numFmtId="39" fontId="10" fillId="0" borderId="0" xfId="3" applyFont="1" applyAlignment="1">
      <alignment horizontal="left" indent="4"/>
    </xf>
    <xf numFmtId="171" fontId="13" fillId="0" borderId="2" xfId="6" applyNumberFormat="1" applyFont="1" applyBorder="1" applyAlignment="1">
      <alignment vertical="center"/>
    </xf>
    <xf numFmtId="0" fontId="17" fillId="0" borderId="0" xfId="1" applyFont="1" applyAlignment="1">
      <alignment horizontal="center" wrapText="1"/>
    </xf>
    <xf numFmtId="0" fontId="3" fillId="0" borderId="0" xfId="1" quotePrefix="1" applyAlignment="1">
      <alignment horizontal="left" vertical="center" indent="8"/>
    </xf>
    <xf numFmtId="0" fontId="10" fillId="0" borderId="0" xfId="1" quotePrefix="1" applyFont="1" applyAlignment="1">
      <alignment horizontal="left" vertical="center" indent="6"/>
    </xf>
    <xf numFmtId="0" fontId="10" fillId="0" borderId="0" xfId="1" applyFont="1" applyAlignment="1">
      <alignment horizontal="left" vertical="center" indent="6"/>
    </xf>
    <xf numFmtId="39" fontId="10" fillId="0" borderId="0" xfId="3" applyFont="1" applyAlignment="1">
      <alignment horizontal="left" vertical="center" indent="6"/>
    </xf>
    <xf numFmtId="173" fontId="3" fillId="0" borderId="0" xfId="7" applyNumberFormat="1" applyFont="1" applyBorder="1" applyAlignment="1">
      <alignment vertical="center"/>
    </xf>
    <xf numFmtId="171" fontId="13" fillId="0" borderId="0" xfId="6" applyNumberFormat="1" applyFont="1" applyAlignment="1">
      <alignment vertical="center"/>
    </xf>
    <xf numFmtId="0" fontId="3" fillId="0" borderId="0" xfId="1" applyAlignment="1">
      <alignment horizontal="left" vertical="center" indent="6"/>
    </xf>
    <xf numFmtId="0" fontId="3" fillId="0" borderId="0" xfId="1" quotePrefix="1" applyAlignment="1">
      <alignment horizontal="left" vertical="center" indent="6"/>
    </xf>
    <xf numFmtId="0" fontId="13" fillId="0" borderId="0" xfId="1" applyFont="1" applyAlignment="1">
      <alignment horizontal="left" vertical="center" indent="4"/>
    </xf>
    <xf numFmtId="172" fontId="3" fillId="0" borderId="0" xfId="6" applyNumberFormat="1" applyFont="1" applyAlignment="1">
      <alignment vertical="top"/>
    </xf>
    <xf numFmtId="0" fontId="21" fillId="0" borderId="0" xfId="1" applyFont="1" applyAlignment="1">
      <alignment horizontal="center"/>
    </xf>
    <xf numFmtId="174" fontId="3" fillId="0" borderId="1" xfId="6" applyNumberFormat="1" applyFont="1" applyBorder="1" applyAlignment="1">
      <alignment vertical="top"/>
    </xf>
    <xf numFmtId="173" fontId="3" fillId="0" borderId="1" xfId="7" applyNumberFormat="1" applyFont="1" applyFill="1" applyBorder="1" applyAlignment="1">
      <alignment vertical="center"/>
    </xf>
    <xf numFmtId="172" fontId="3" fillId="0" borderId="1" xfId="6" applyNumberFormat="1" applyFont="1" applyBorder="1" applyAlignment="1">
      <alignment vertical="top"/>
    </xf>
    <xf numFmtId="0" fontId="23" fillId="0" borderId="0" xfId="1" applyFont="1" applyAlignment="1">
      <alignment horizontal="center" wrapText="1"/>
    </xf>
    <xf numFmtId="166" fontId="19" fillId="0" borderId="0" xfId="1" quotePrefix="1" applyNumberFormat="1" applyFont="1" applyAlignment="1">
      <alignment horizontal="left" vertical="center" indent="28"/>
    </xf>
    <xf numFmtId="0" fontId="6" fillId="0" borderId="0" xfId="1" applyFont="1" applyAlignment="1">
      <alignment horizontal="left" vertical="center" indent="28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39" fontId="14" fillId="0" borderId="0" xfId="3" applyFont="1" applyAlignment="1">
      <alignment horizontal="center" vertical="top"/>
    </xf>
    <xf numFmtId="39" fontId="14" fillId="0" borderId="0" xfId="3" applyFont="1" applyAlignment="1">
      <alignment horizontal="center"/>
    </xf>
    <xf numFmtId="0" fontId="3" fillId="0" borderId="0" xfId="1" quotePrefix="1" applyAlignment="1">
      <alignment horizontal="left" vertical="top" wrapText="1" indent="6"/>
    </xf>
    <xf numFmtId="0" fontId="5" fillId="0" borderId="0" xfId="1" applyFont="1" applyAlignment="1">
      <alignment horizontal="center"/>
    </xf>
  </cellXfs>
  <cellStyles count="8">
    <cellStyle name="Millares 2" xfId="7" xr:uid="{00000000-0005-0000-0000-000000000000}"/>
    <cellStyle name="Moneda 2" xfId="4" xr:uid="{00000000-0005-0000-0000-000001000000}"/>
    <cellStyle name="Normal" xfId="0" builtinId="0"/>
    <cellStyle name="Normal 2" xfId="5" xr:uid="{00000000-0005-0000-0000-000003000000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E2A"/>
      <color rgb="FF00FF00"/>
      <color rgb="FF00194C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</xdr:row>
      <xdr:rowOff>40889</xdr:rowOff>
    </xdr:from>
    <xdr:to>
      <xdr:col>1</xdr:col>
      <xdr:colOff>2371725</xdr:colOff>
      <xdr:row>4</xdr:row>
      <xdr:rowOff>252612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6E0F0F-D1AE-406D-B628-FD08981BB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542925" y="974339"/>
          <a:ext cx="2009775" cy="764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</xdr:row>
      <xdr:rowOff>40889</xdr:rowOff>
    </xdr:from>
    <xdr:to>
      <xdr:col>1</xdr:col>
      <xdr:colOff>2371725</xdr:colOff>
      <xdr:row>4</xdr:row>
      <xdr:rowOff>252612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FE3892-B0C4-43BC-A689-A8E605C4B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542925" y="326639"/>
          <a:ext cx="2009775" cy="764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</xdr:row>
      <xdr:rowOff>40889</xdr:rowOff>
    </xdr:from>
    <xdr:to>
      <xdr:col>1</xdr:col>
      <xdr:colOff>2371725</xdr:colOff>
      <xdr:row>4</xdr:row>
      <xdr:rowOff>252612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6DE30F-3F69-4C23-AF38-1D3ACCAEB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542925" y="326639"/>
          <a:ext cx="2009775" cy="764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</xdr:row>
      <xdr:rowOff>40889</xdr:rowOff>
    </xdr:from>
    <xdr:to>
      <xdr:col>1</xdr:col>
      <xdr:colOff>2371725</xdr:colOff>
      <xdr:row>4</xdr:row>
      <xdr:rowOff>252612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D30200-1A66-4037-BCFF-1E74A74934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542925" y="326639"/>
          <a:ext cx="2009775" cy="764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>
    <tabColor rgb="FF00FF00"/>
  </sheetPr>
  <dimension ref="A1:J94"/>
  <sheetViews>
    <sheetView showGridLines="0" zoomScaleNormal="100" zoomScaleSheetLayoutView="100" workbookViewId="0">
      <selection activeCell="B3" sqref="B3:I3"/>
    </sheetView>
  </sheetViews>
  <sheetFormatPr baseColWidth="10" defaultColWidth="0" defaultRowHeight="18" zeroHeight="1" x14ac:dyDescent="0.3"/>
  <cols>
    <col min="1" max="1" width="2.7109375" style="11" customWidth="1"/>
    <col min="2" max="2" width="38.7109375" style="11" customWidth="1"/>
    <col min="3" max="3" width="26.7109375" style="11" customWidth="1"/>
    <col min="4" max="4" width="10.7109375" style="11" customWidth="1"/>
    <col min="5" max="5" width="2.7109375" style="11" customWidth="1"/>
    <col min="6" max="6" width="16.7109375" style="11" customWidth="1"/>
    <col min="7" max="7" width="2.7109375" style="11" customWidth="1"/>
    <col min="8" max="8" width="16.7109375" style="11" customWidth="1"/>
    <col min="9" max="9" width="4.7109375" style="11" customWidth="1"/>
    <col min="10" max="10" width="2.7109375" style="11" customWidth="1"/>
    <col min="11" max="16384" width="11.42578125" style="11" hidden="1"/>
  </cols>
  <sheetData>
    <row r="1" spans="2:9" ht="18" customHeight="1" x14ac:dyDescent="0.3">
      <c r="H1" s="12"/>
    </row>
    <row r="2" spans="2:9" ht="5.0999999999999996" customHeight="1" x14ac:dyDescent="0.3">
      <c r="B2" s="13"/>
      <c r="C2" s="13"/>
      <c r="D2" s="13"/>
      <c r="E2" s="13"/>
      <c r="F2" s="13"/>
      <c r="H2" s="13"/>
    </row>
    <row r="3" spans="2:9" ht="21.95" customHeight="1" x14ac:dyDescent="0.3">
      <c r="B3" s="73" t="s">
        <v>39</v>
      </c>
      <c r="C3" s="73"/>
      <c r="D3" s="73"/>
      <c r="E3" s="73"/>
      <c r="F3" s="73"/>
      <c r="G3" s="73"/>
      <c r="H3" s="73"/>
      <c r="I3" s="73"/>
    </row>
    <row r="4" spans="2:9" ht="21.95" customHeight="1" x14ac:dyDescent="0.3">
      <c r="B4" s="73" t="s">
        <v>65</v>
      </c>
      <c r="C4" s="73"/>
      <c r="D4" s="73"/>
      <c r="E4" s="73"/>
      <c r="F4" s="73"/>
      <c r="G4" s="73"/>
      <c r="H4" s="73"/>
      <c r="I4" s="73"/>
    </row>
    <row r="5" spans="2:9" ht="21.95" customHeight="1" x14ac:dyDescent="0.3">
      <c r="B5" s="74" t="s">
        <v>55</v>
      </c>
      <c r="C5" s="74"/>
      <c r="D5" s="74"/>
      <c r="E5" s="74"/>
      <c r="F5" s="74"/>
      <c r="G5" s="74"/>
      <c r="H5" s="74"/>
      <c r="I5" s="74"/>
    </row>
    <row r="6" spans="2:9" ht="12" customHeight="1" x14ac:dyDescent="0.3">
      <c r="B6" s="14"/>
      <c r="C6" s="14"/>
      <c r="D6" s="14"/>
      <c r="E6" s="14"/>
      <c r="F6" s="14"/>
      <c r="H6" s="13"/>
    </row>
    <row r="7" spans="2:9" ht="35.1" customHeight="1" x14ac:dyDescent="0.3">
      <c r="B7" s="15"/>
      <c r="C7" s="15"/>
      <c r="D7" s="68" t="s">
        <v>64</v>
      </c>
      <c r="E7" s="34"/>
      <c r="F7" s="57" t="s">
        <v>66</v>
      </c>
      <c r="G7" s="35"/>
      <c r="H7" s="72" t="s">
        <v>68</v>
      </c>
    </row>
    <row r="8" spans="2:9" ht="15" customHeight="1" x14ac:dyDescent="0.3">
      <c r="B8" s="39" t="s">
        <v>61</v>
      </c>
      <c r="C8" s="15"/>
      <c r="D8" s="15"/>
      <c r="E8" s="15"/>
      <c r="F8" s="15"/>
      <c r="H8" s="16"/>
    </row>
    <row r="9" spans="2:9" ht="8.1" customHeight="1" x14ac:dyDescent="0.3">
      <c r="B9" s="40"/>
      <c r="C9" s="17"/>
      <c r="D9" s="17"/>
      <c r="E9" s="17"/>
      <c r="F9" s="18"/>
      <c r="H9" s="18"/>
    </row>
    <row r="10" spans="2:9" ht="15" customHeight="1" x14ac:dyDescent="0.3">
      <c r="B10" s="60" t="s">
        <v>7</v>
      </c>
      <c r="C10" s="19"/>
      <c r="D10" s="45"/>
      <c r="E10" s="19"/>
      <c r="F10" s="20">
        <v>155890.6</v>
      </c>
      <c r="H10" s="20">
        <v>125039.8</v>
      </c>
    </row>
    <row r="11" spans="2:9" ht="15" customHeight="1" x14ac:dyDescent="0.3">
      <c r="B11" s="59" t="s">
        <v>8</v>
      </c>
      <c r="C11" s="19"/>
      <c r="D11" s="45">
        <v>4</v>
      </c>
      <c r="E11" s="19"/>
      <c r="F11" s="8">
        <v>10990.8</v>
      </c>
      <c r="H11" s="8">
        <v>12472.9</v>
      </c>
    </row>
    <row r="12" spans="2:9" ht="15" customHeight="1" x14ac:dyDescent="0.3">
      <c r="B12" s="59" t="s">
        <v>12</v>
      </c>
      <c r="C12" s="19"/>
      <c r="D12" s="45">
        <v>5</v>
      </c>
      <c r="E12" s="19"/>
      <c r="F12" s="8">
        <v>338527.7</v>
      </c>
      <c r="H12" s="8">
        <v>313232.09999999998</v>
      </c>
    </row>
    <row r="13" spans="2:9" ht="15" customHeight="1" x14ac:dyDescent="0.3">
      <c r="B13" s="59" t="s">
        <v>9</v>
      </c>
      <c r="C13" s="19"/>
      <c r="D13" s="45"/>
      <c r="E13" s="19"/>
      <c r="F13" s="8">
        <v>5699.8</v>
      </c>
      <c r="H13" s="8">
        <v>5482.4</v>
      </c>
    </row>
    <row r="14" spans="2:9" ht="15" customHeight="1" x14ac:dyDescent="0.3">
      <c r="B14" s="59" t="s">
        <v>10</v>
      </c>
      <c r="C14" s="19"/>
      <c r="D14" s="45">
        <v>10</v>
      </c>
      <c r="E14" s="19"/>
      <c r="F14" s="8">
        <v>19921.5</v>
      </c>
      <c r="H14" s="8">
        <v>20079.5</v>
      </c>
    </row>
    <row r="15" spans="2:9" ht="15" customHeight="1" x14ac:dyDescent="0.3">
      <c r="B15" s="59" t="s">
        <v>11</v>
      </c>
      <c r="C15" s="19"/>
      <c r="D15" s="45">
        <v>9</v>
      </c>
      <c r="E15" s="19"/>
      <c r="F15" s="8">
        <v>352.2</v>
      </c>
      <c r="H15" s="8">
        <v>975.5</v>
      </c>
    </row>
    <row r="16" spans="2:9" ht="15" customHeight="1" x14ac:dyDescent="0.3">
      <c r="B16" s="59" t="s">
        <v>0</v>
      </c>
      <c r="C16" s="19"/>
      <c r="D16" s="45"/>
      <c r="E16" s="19"/>
      <c r="F16" s="21">
        <v>500.9</v>
      </c>
      <c r="H16" s="21">
        <v>725.5</v>
      </c>
    </row>
    <row r="17" spans="2:8" ht="8.1" customHeight="1" x14ac:dyDescent="0.3">
      <c r="B17" s="41"/>
      <c r="C17" s="15"/>
      <c r="D17" s="36"/>
      <c r="E17" s="15"/>
      <c r="F17" s="4"/>
      <c r="H17" s="4"/>
    </row>
    <row r="18" spans="2:8" ht="23.25" customHeight="1" thickBot="1" x14ac:dyDescent="0.35">
      <c r="B18" s="42" t="s">
        <v>43</v>
      </c>
      <c r="C18" s="15"/>
      <c r="D18" s="36"/>
      <c r="E18" s="15"/>
      <c r="F18" s="22">
        <f>SUM(F10:F16)</f>
        <v>531883.49999999988</v>
      </c>
      <c r="H18" s="22">
        <f>SUM(H10:H16)</f>
        <v>478007.7</v>
      </c>
    </row>
    <row r="19" spans="2:8" ht="21.95" customHeight="1" thickTop="1" x14ac:dyDescent="0.3">
      <c r="B19" s="43"/>
      <c r="C19" s="19"/>
      <c r="D19" s="45"/>
      <c r="E19" s="19"/>
      <c r="F19" s="23"/>
      <c r="H19" s="23"/>
    </row>
    <row r="20" spans="2:8" ht="15" customHeight="1" x14ac:dyDescent="0.3">
      <c r="B20" s="39" t="s">
        <v>62</v>
      </c>
      <c r="C20" s="15"/>
      <c r="D20" s="36"/>
      <c r="E20" s="15"/>
      <c r="F20" s="15"/>
      <c r="H20" s="23"/>
    </row>
    <row r="21" spans="2:8" ht="8.1" customHeight="1" x14ac:dyDescent="0.3">
      <c r="B21" s="43"/>
      <c r="C21" s="19"/>
      <c r="D21" s="45"/>
      <c r="E21" s="19"/>
      <c r="F21" s="23"/>
      <c r="H21" s="23"/>
    </row>
    <row r="22" spans="2:8" ht="15" customHeight="1" x14ac:dyDescent="0.3">
      <c r="B22" s="59" t="s">
        <v>57</v>
      </c>
      <c r="C22" s="19"/>
      <c r="D22" s="45"/>
      <c r="E22" s="19"/>
      <c r="F22" s="20"/>
      <c r="H22" s="20"/>
    </row>
    <row r="23" spans="2:8" ht="15" customHeight="1" x14ac:dyDescent="0.3">
      <c r="B23" s="58" t="s">
        <v>13</v>
      </c>
      <c r="C23" s="19"/>
      <c r="D23" s="45">
        <v>14</v>
      </c>
      <c r="E23" s="19"/>
      <c r="F23" s="20">
        <v>399141.5</v>
      </c>
      <c r="H23" s="20">
        <v>358005.4</v>
      </c>
    </row>
    <row r="24" spans="2:8" ht="15" customHeight="1" x14ac:dyDescent="0.3">
      <c r="B24" s="58" t="s">
        <v>14</v>
      </c>
      <c r="C24" s="19"/>
      <c r="D24" s="45" t="s">
        <v>56</v>
      </c>
      <c r="E24" s="19"/>
      <c r="F24" s="8">
        <v>26025.1</v>
      </c>
      <c r="H24" s="8">
        <v>21031.1</v>
      </c>
    </row>
    <row r="25" spans="2:8" ht="15" customHeight="1" x14ac:dyDescent="0.3">
      <c r="B25" s="58" t="s">
        <v>15</v>
      </c>
      <c r="C25" s="19"/>
      <c r="D25" s="45"/>
      <c r="E25" s="19"/>
      <c r="F25" s="8">
        <v>28.6</v>
      </c>
      <c r="H25" s="8">
        <v>81.8</v>
      </c>
    </row>
    <row r="26" spans="2:8" ht="15" customHeight="1" x14ac:dyDescent="0.3">
      <c r="B26" s="59" t="s">
        <v>5</v>
      </c>
      <c r="C26" s="19"/>
      <c r="D26" s="45"/>
      <c r="E26" s="19"/>
      <c r="F26" s="8">
        <v>21474.7</v>
      </c>
      <c r="H26" s="8">
        <v>20735.5</v>
      </c>
    </row>
    <row r="27" spans="2:8" ht="15" customHeight="1" x14ac:dyDescent="0.3">
      <c r="B27" s="59" t="s">
        <v>6</v>
      </c>
      <c r="C27" s="19"/>
      <c r="D27" s="45"/>
      <c r="E27" s="19"/>
      <c r="F27" s="8">
        <v>2793.5</v>
      </c>
      <c r="H27" s="8">
        <v>2593.9</v>
      </c>
    </row>
    <row r="28" spans="2:8" ht="15" customHeight="1" x14ac:dyDescent="0.3">
      <c r="B28" s="59" t="s">
        <v>1</v>
      </c>
      <c r="C28" s="19"/>
      <c r="D28" s="45"/>
      <c r="E28" s="19"/>
      <c r="F28" s="21">
        <v>10748.1</v>
      </c>
      <c r="H28" s="21">
        <v>10879.6</v>
      </c>
    </row>
    <row r="29" spans="2:8" ht="8.1" customHeight="1" x14ac:dyDescent="0.3">
      <c r="B29" s="41"/>
      <c r="C29" s="15"/>
      <c r="D29" s="36"/>
      <c r="E29" s="15"/>
      <c r="F29" s="4"/>
      <c r="H29" s="4"/>
    </row>
    <row r="30" spans="2:8" ht="23.25" customHeight="1" x14ac:dyDescent="0.3">
      <c r="B30" s="42" t="s">
        <v>42</v>
      </c>
      <c r="C30" s="15"/>
      <c r="D30" s="36"/>
      <c r="E30" s="15"/>
      <c r="F30" s="4">
        <f>SUM(F23:F28)</f>
        <v>460211.49999999994</v>
      </c>
      <c r="H30" s="4">
        <f>SUM(H23:H28)</f>
        <v>413327.3</v>
      </c>
    </row>
    <row r="31" spans="2:8" ht="8.1" customHeight="1" x14ac:dyDescent="0.3">
      <c r="B31" s="43"/>
      <c r="C31" s="19"/>
      <c r="D31" s="45"/>
      <c r="E31" s="19"/>
      <c r="F31" s="23"/>
      <c r="H31" s="23"/>
    </row>
    <row r="32" spans="2:8" ht="14.1" customHeight="1" x14ac:dyDescent="0.3">
      <c r="B32" s="42"/>
      <c r="C32" s="19"/>
      <c r="D32" s="45"/>
      <c r="E32" s="19"/>
      <c r="F32" s="23"/>
      <c r="H32" s="23"/>
    </row>
    <row r="33" spans="2:9" ht="15" customHeight="1" x14ac:dyDescent="0.3">
      <c r="B33" s="39" t="s">
        <v>16</v>
      </c>
      <c r="C33" s="15"/>
      <c r="D33" s="36"/>
      <c r="E33" s="15"/>
      <c r="F33" s="15"/>
      <c r="H33" s="16"/>
    </row>
    <row r="34" spans="2:9" ht="8.1" customHeight="1" x14ac:dyDescent="0.3">
      <c r="B34" s="43"/>
      <c r="C34" s="19"/>
      <c r="D34" s="45"/>
      <c r="E34" s="19"/>
      <c r="F34" s="23"/>
      <c r="H34" s="23"/>
    </row>
    <row r="35" spans="2:9" ht="15" customHeight="1" x14ac:dyDescent="0.3">
      <c r="B35" s="59" t="s">
        <v>17</v>
      </c>
      <c r="C35" s="19"/>
      <c r="D35" s="45"/>
      <c r="E35" s="19"/>
      <c r="F35" s="8">
        <v>40529.300000000003</v>
      </c>
      <c r="H35" s="8">
        <v>28311.7</v>
      </c>
    </row>
    <row r="36" spans="2:9" ht="15" customHeight="1" x14ac:dyDescent="0.3">
      <c r="B36" s="59" t="s">
        <v>19</v>
      </c>
      <c r="C36" s="19"/>
      <c r="D36" s="45"/>
      <c r="E36" s="19"/>
      <c r="F36" s="8">
        <v>6145.8</v>
      </c>
      <c r="H36" s="8">
        <v>5084.3</v>
      </c>
    </row>
    <row r="37" spans="2:9" ht="15" customHeight="1" x14ac:dyDescent="0.3">
      <c r="B37" s="59" t="s">
        <v>18</v>
      </c>
      <c r="C37" s="19"/>
      <c r="D37" s="45"/>
      <c r="E37" s="19"/>
      <c r="F37" s="8">
        <v>14165.6</v>
      </c>
      <c r="H37" s="8">
        <v>20453.099999999999</v>
      </c>
    </row>
    <row r="38" spans="2:9" ht="15" customHeight="1" x14ac:dyDescent="0.3">
      <c r="B38" s="61" t="s">
        <v>20</v>
      </c>
      <c r="C38" s="24"/>
      <c r="D38" s="46"/>
      <c r="E38" s="24"/>
      <c r="F38" s="21">
        <v>10831.3</v>
      </c>
      <c r="H38" s="21">
        <v>10831.3</v>
      </c>
    </row>
    <row r="39" spans="2:9" ht="8.1" customHeight="1" x14ac:dyDescent="0.3">
      <c r="B39" s="43"/>
      <c r="C39" s="19"/>
      <c r="D39" s="45"/>
      <c r="E39" s="19"/>
      <c r="F39" s="23"/>
      <c r="H39" s="23"/>
    </row>
    <row r="40" spans="2:9" ht="23.25" customHeight="1" x14ac:dyDescent="0.3">
      <c r="B40" s="42" t="s">
        <v>44</v>
      </c>
      <c r="C40" s="15"/>
      <c r="D40" s="36"/>
      <c r="E40" s="15"/>
      <c r="F40" s="25">
        <f>SUM(F35:F38)</f>
        <v>71672</v>
      </c>
      <c r="H40" s="25">
        <f>SUM(H35:H38)</f>
        <v>64680.399999999994</v>
      </c>
    </row>
    <row r="41" spans="2:9" ht="8.1" customHeight="1" x14ac:dyDescent="0.3">
      <c r="B41" s="41"/>
      <c r="C41" s="15"/>
      <c r="D41" s="15"/>
      <c r="E41" s="15"/>
      <c r="F41" s="4"/>
      <c r="H41" s="4"/>
    </row>
    <row r="42" spans="2:9" ht="23.25" customHeight="1" thickBot="1" x14ac:dyDescent="0.35">
      <c r="B42" s="44" t="s">
        <v>54</v>
      </c>
      <c r="C42" s="24"/>
      <c r="D42" s="24"/>
      <c r="E42" s="24"/>
      <c r="F42" s="22">
        <f>+F30+F40</f>
        <v>531883.5</v>
      </c>
      <c r="H42" s="22">
        <f>+H30+H40</f>
        <v>478007.69999999995</v>
      </c>
    </row>
    <row r="43" spans="2:9" ht="18" customHeight="1" thickTop="1" x14ac:dyDescent="0.3">
      <c r="B43" s="26"/>
      <c r="C43" s="26"/>
      <c r="D43" s="26"/>
      <c r="E43" s="26"/>
      <c r="F43" s="27"/>
      <c r="H43" s="27"/>
    </row>
    <row r="44" spans="2:9" ht="24" customHeight="1" x14ac:dyDescent="0.3">
      <c r="B44" s="78" t="s">
        <v>52</v>
      </c>
      <c r="C44" s="78"/>
      <c r="D44" s="78"/>
      <c r="E44" s="78"/>
      <c r="F44" s="78"/>
      <c r="G44" s="78"/>
      <c r="H44" s="78"/>
      <c r="I44" s="78"/>
    </row>
    <row r="45" spans="2:9" ht="15.95" customHeight="1" x14ac:dyDescent="0.3">
      <c r="B45" s="77" t="s">
        <v>53</v>
      </c>
      <c r="C45" s="77"/>
      <c r="D45" s="77"/>
      <c r="E45" s="77"/>
      <c r="F45" s="77"/>
      <c r="G45" s="77"/>
      <c r="H45" s="77"/>
      <c r="I45" s="77"/>
    </row>
    <row r="46" spans="2:9" ht="15.95" customHeight="1" x14ac:dyDescent="0.3">
      <c r="B46" s="26"/>
      <c r="C46" s="26"/>
      <c r="D46" s="26"/>
      <c r="E46" s="26"/>
      <c r="F46" s="26"/>
      <c r="H46" s="26"/>
    </row>
    <row r="47" spans="2:9" ht="15.95" customHeight="1" x14ac:dyDescent="0.3">
      <c r="B47" s="28"/>
      <c r="C47" s="28"/>
      <c r="D47" s="28"/>
      <c r="E47" s="28"/>
      <c r="F47" s="28"/>
      <c r="H47" s="29"/>
    </row>
    <row r="48" spans="2:9" ht="15.95" customHeight="1" x14ac:dyDescent="0.3">
      <c r="B48" s="30"/>
    </row>
    <row r="49" spans="2:9" ht="15.95" customHeight="1" x14ac:dyDescent="0.3">
      <c r="B49" s="36" t="s">
        <v>4</v>
      </c>
      <c r="C49" s="31"/>
      <c r="D49" s="31"/>
      <c r="E49" s="31"/>
      <c r="F49" s="75" t="s">
        <v>2</v>
      </c>
      <c r="G49" s="75"/>
      <c r="H49" s="75"/>
      <c r="I49" s="75"/>
    </row>
    <row r="50" spans="2:9" ht="13.5" customHeight="1" x14ac:dyDescent="0.3">
      <c r="B50" s="30" t="s">
        <v>58</v>
      </c>
      <c r="C50" s="31"/>
      <c r="D50" s="31"/>
      <c r="E50" s="31"/>
      <c r="F50" s="76" t="s">
        <v>3</v>
      </c>
      <c r="G50" s="76"/>
      <c r="H50" s="76"/>
      <c r="I50" s="76"/>
    </row>
    <row r="51" spans="2:9" ht="15.95" customHeight="1" x14ac:dyDescent="0.3">
      <c r="B51" s="30"/>
      <c r="C51" s="32"/>
      <c r="D51" s="32"/>
      <c r="E51" s="32"/>
      <c r="F51" s="32"/>
      <c r="G51" s="32"/>
      <c r="H51" s="32"/>
      <c r="I51" s="32"/>
    </row>
    <row r="52" spans="2:9" ht="15.95" customHeight="1" x14ac:dyDescent="0.3">
      <c r="B52" s="30"/>
      <c r="C52" s="32"/>
      <c r="D52" s="32"/>
      <c r="E52" s="32"/>
      <c r="F52" s="32"/>
      <c r="G52" s="32"/>
      <c r="H52" s="32"/>
      <c r="I52" s="32"/>
    </row>
    <row r="53" spans="2:9" ht="15.95" customHeight="1" x14ac:dyDescent="0.3">
      <c r="B53" s="30"/>
      <c r="C53" s="30"/>
      <c r="D53" s="30"/>
      <c r="E53" s="30"/>
      <c r="F53" s="31"/>
      <c r="G53" s="31"/>
      <c r="H53" s="31"/>
      <c r="I53" s="31"/>
    </row>
    <row r="54" spans="2:9" ht="15.95" customHeight="1" x14ac:dyDescent="0.3">
      <c r="B54" s="30"/>
      <c r="C54" s="30"/>
      <c r="D54" s="30"/>
      <c r="E54" s="30"/>
      <c r="F54" s="30"/>
      <c r="G54" s="33"/>
      <c r="H54" s="30"/>
      <c r="I54" s="33"/>
    </row>
    <row r="55" spans="2:9" ht="15.95" customHeight="1" x14ac:dyDescent="0.3">
      <c r="B55" s="36" t="s">
        <v>45</v>
      </c>
      <c r="C55" s="76" t="s">
        <v>46</v>
      </c>
      <c r="D55" s="76"/>
      <c r="E55" s="76"/>
      <c r="F55" s="75" t="s">
        <v>47</v>
      </c>
      <c r="G55" s="75"/>
      <c r="H55" s="75"/>
      <c r="I55" s="75"/>
    </row>
    <row r="56" spans="2:9" ht="13.5" customHeight="1" x14ac:dyDescent="0.3">
      <c r="B56" s="30" t="s">
        <v>50</v>
      </c>
      <c r="C56" s="76" t="s">
        <v>51</v>
      </c>
      <c r="D56" s="76"/>
      <c r="E56" s="76"/>
      <c r="F56" s="76" t="s">
        <v>51</v>
      </c>
      <c r="G56" s="76"/>
      <c r="H56" s="76"/>
      <c r="I56" s="76"/>
    </row>
    <row r="57" spans="2:9" ht="15.95" customHeight="1" x14ac:dyDescent="0.3"/>
    <row r="58" spans="2:9" ht="15.95" customHeight="1" x14ac:dyDescent="0.3"/>
    <row r="59" spans="2:9" ht="15.95" customHeight="1" x14ac:dyDescent="0.3"/>
    <row r="60" spans="2:9" ht="15.95" customHeight="1" x14ac:dyDescent="0.3"/>
    <row r="61" spans="2:9" ht="15.95" customHeight="1" x14ac:dyDescent="0.3">
      <c r="B61" s="37" t="s">
        <v>48</v>
      </c>
      <c r="C61" s="31"/>
      <c r="D61" s="31"/>
      <c r="E61" s="31"/>
      <c r="F61" s="75" t="s">
        <v>49</v>
      </c>
      <c r="G61" s="75"/>
      <c r="H61" s="75"/>
      <c r="I61" s="75"/>
    </row>
    <row r="62" spans="2:9" ht="13.5" customHeight="1" x14ac:dyDescent="0.3">
      <c r="B62" s="38" t="s">
        <v>50</v>
      </c>
      <c r="C62" s="31"/>
      <c r="D62" s="31"/>
      <c r="E62" s="31"/>
      <c r="F62" s="76" t="s">
        <v>51</v>
      </c>
      <c r="G62" s="76"/>
      <c r="H62" s="76"/>
      <c r="I62" s="76"/>
    </row>
    <row r="63" spans="2:9" ht="15" customHeight="1" x14ac:dyDescent="0.3"/>
    <row r="64" spans="2:9" ht="18" customHeight="1" x14ac:dyDescent="0.3"/>
    <row r="65" s="11" customFormat="1" ht="18" hidden="1" customHeight="1" x14ac:dyDescent="0.3"/>
    <row r="66" s="11" customFormat="1" ht="18" hidden="1" customHeight="1" x14ac:dyDescent="0.3"/>
    <row r="67" s="11" customFormat="1" ht="18" hidden="1" customHeight="1" x14ac:dyDescent="0.3"/>
    <row r="68" s="11" customFormat="1" ht="18" hidden="1" customHeight="1" x14ac:dyDescent="0.3"/>
    <row r="69" s="11" customFormat="1" ht="18" hidden="1" customHeight="1" x14ac:dyDescent="0.3"/>
    <row r="70" s="11" customFormat="1" ht="18" hidden="1" customHeight="1" x14ac:dyDescent="0.3"/>
    <row r="71" s="11" customFormat="1" ht="18" hidden="1" customHeight="1" x14ac:dyDescent="0.3"/>
    <row r="72" s="11" customFormat="1" ht="18" hidden="1" customHeight="1" x14ac:dyDescent="0.3"/>
    <row r="73" s="11" customFormat="1" ht="18" hidden="1" customHeight="1" x14ac:dyDescent="0.3"/>
    <row r="74" s="11" customFormat="1" ht="18" hidden="1" customHeight="1" x14ac:dyDescent="0.3"/>
    <row r="75" s="11" customFormat="1" ht="18" hidden="1" customHeight="1" x14ac:dyDescent="0.3"/>
    <row r="76" s="11" customFormat="1" ht="18" hidden="1" customHeight="1" x14ac:dyDescent="0.3"/>
    <row r="77" s="11" customFormat="1" ht="18" hidden="1" customHeight="1" x14ac:dyDescent="0.3"/>
    <row r="78" s="11" customFormat="1" ht="18" hidden="1" customHeight="1" x14ac:dyDescent="0.3"/>
    <row r="79" s="11" customFormat="1" ht="18" hidden="1" customHeight="1" x14ac:dyDescent="0.3"/>
    <row r="80" s="11" customFormat="1" ht="18" hidden="1" customHeight="1" x14ac:dyDescent="0.3"/>
    <row r="81" s="11" customFormat="1" ht="18" hidden="1" customHeight="1" x14ac:dyDescent="0.3"/>
    <row r="82" s="11" customFormat="1" ht="18" hidden="1" customHeight="1" x14ac:dyDescent="0.3"/>
    <row r="83" s="11" customFormat="1" ht="18" hidden="1" customHeight="1" x14ac:dyDescent="0.3"/>
    <row r="84" s="11" customFormat="1" ht="18" hidden="1" customHeight="1" x14ac:dyDescent="0.3"/>
    <row r="85" s="11" customFormat="1" ht="18" hidden="1" customHeight="1" x14ac:dyDescent="0.3"/>
    <row r="86" s="11" customFormat="1" ht="18" hidden="1" customHeight="1" x14ac:dyDescent="0.3"/>
    <row r="87" s="11" customFormat="1" ht="18" hidden="1" customHeight="1" x14ac:dyDescent="0.3"/>
    <row r="88" s="11" customFormat="1" ht="18" hidden="1" customHeight="1" x14ac:dyDescent="0.3"/>
    <row r="89" s="11" customFormat="1" ht="18" hidden="1" customHeight="1" x14ac:dyDescent="0.3"/>
    <row r="90" s="11" customFormat="1" ht="18" hidden="1" customHeight="1" x14ac:dyDescent="0.3"/>
    <row r="91" s="11" customFormat="1" ht="18" hidden="1" customHeight="1" x14ac:dyDescent="0.3"/>
    <row r="92" s="11" customFormat="1" ht="18" hidden="1" customHeight="1" x14ac:dyDescent="0.3"/>
    <row r="93" s="11" customFormat="1" ht="18" hidden="1" customHeight="1" x14ac:dyDescent="0.3"/>
    <row r="94" s="11" customFormat="1" ht="18" hidden="1" customHeight="1" x14ac:dyDescent="0.3"/>
  </sheetData>
  <mergeCells count="13">
    <mergeCell ref="F55:I55"/>
    <mergeCell ref="F56:I56"/>
    <mergeCell ref="F61:I61"/>
    <mergeCell ref="F62:I62"/>
    <mergeCell ref="C55:E55"/>
    <mergeCell ref="C56:E56"/>
    <mergeCell ref="B3:I3"/>
    <mergeCell ref="B4:I4"/>
    <mergeCell ref="B5:I5"/>
    <mergeCell ref="F49:I49"/>
    <mergeCell ref="F50:I50"/>
    <mergeCell ref="B45:I45"/>
    <mergeCell ref="B44:I44"/>
  </mergeCells>
  <conditionalFormatting sqref="F49:F50">
    <cfRule type="cellIs" dxfId="11" priority="9" stopIfTrue="1" operator="equal">
      <formula>0</formula>
    </cfRule>
  </conditionalFormatting>
  <conditionalFormatting sqref="F55:F56">
    <cfRule type="cellIs" dxfId="10" priority="3" stopIfTrue="1" operator="equal">
      <formula>0</formula>
    </cfRule>
  </conditionalFormatting>
  <conditionalFormatting sqref="F61:F62">
    <cfRule type="cellIs" dxfId="9" priority="1" stopIfTrue="1" operator="equal">
      <formula>0</formula>
    </cfRule>
  </conditionalFormatting>
  <printOptions horizontalCentered="1" verticalCentered="1"/>
  <pageMargins left="0.35433070866141736" right="0" top="0" bottom="0" header="0.39370078740157483" footer="0.39370078740157483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4921E-368A-4D13-BA54-ECB505DEF980}">
  <sheetPr>
    <tabColor rgb="FF00FF00"/>
  </sheetPr>
  <dimension ref="A1:L98"/>
  <sheetViews>
    <sheetView showGridLines="0" zoomScaleNormal="100" zoomScaleSheetLayoutView="100" workbookViewId="0">
      <selection activeCell="B3" sqref="B3:I3"/>
    </sheetView>
  </sheetViews>
  <sheetFormatPr baseColWidth="10" defaultColWidth="0" defaultRowHeight="0" customHeight="1" zeroHeight="1" x14ac:dyDescent="0.3"/>
  <cols>
    <col min="1" max="1" width="2.7109375" style="11" customWidth="1"/>
    <col min="2" max="2" width="38.7109375" style="11" customWidth="1"/>
    <col min="3" max="3" width="26.7109375" style="11" customWidth="1"/>
    <col min="4" max="4" width="10.7109375" style="11" customWidth="1"/>
    <col min="5" max="5" width="2.7109375" style="11" customWidth="1"/>
    <col min="6" max="6" width="16.7109375" style="11" customWidth="1"/>
    <col min="7" max="7" width="2.7109375" style="11" customWidth="1"/>
    <col min="8" max="8" width="16.7109375" style="11" customWidth="1"/>
    <col min="9" max="9" width="4.7109375" style="11" customWidth="1"/>
    <col min="10" max="10" width="2.7109375" style="11" customWidth="1"/>
    <col min="11" max="12" width="0" style="11" hidden="1" customWidth="1"/>
    <col min="13" max="16384" width="11.42578125" style="11" hidden="1"/>
  </cols>
  <sheetData>
    <row r="1" spans="2:9" ht="18" customHeight="1" x14ac:dyDescent="0.3">
      <c r="I1" s="12"/>
    </row>
    <row r="2" spans="2:9" ht="5.0999999999999996" customHeight="1" x14ac:dyDescent="0.3">
      <c r="B2" s="13"/>
      <c r="C2" s="13"/>
      <c r="D2" s="13"/>
      <c r="E2" s="13"/>
      <c r="I2" s="13"/>
    </row>
    <row r="3" spans="2:9" ht="21.95" customHeight="1" x14ac:dyDescent="0.3">
      <c r="B3" s="73" t="s">
        <v>40</v>
      </c>
      <c r="C3" s="73"/>
      <c r="D3" s="73"/>
      <c r="E3" s="73"/>
      <c r="F3" s="73"/>
      <c r="G3" s="73"/>
      <c r="H3" s="73"/>
      <c r="I3" s="73"/>
    </row>
    <row r="4" spans="2:9" ht="21.95" customHeight="1" x14ac:dyDescent="0.3">
      <c r="B4" s="73" t="s">
        <v>71</v>
      </c>
      <c r="C4" s="73"/>
      <c r="D4" s="73"/>
      <c r="E4" s="73"/>
      <c r="F4" s="73"/>
      <c r="G4" s="73"/>
      <c r="H4" s="73"/>
      <c r="I4" s="73"/>
    </row>
    <row r="5" spans="2:9" ht="21.95" customHeight="1" x14ac:dyDescent="0.3">
      <c r="B5" s="74" t="s">
        <v>55</v>
      </c>
      <c r="C5" s="74"/>
      <c r="D5" s="74"/>
      <c r="E5" s="74"/>
      <c r="F5" s="74"/>
      <c r="G5" s="74"/>
      <c r="H5" s="74"/>
      <c r="I5" s="74"/>
    </row>
    <row r="6" spans="2:9" ht="12" customHeight="1" x14ac:dyDescent="0.3">
      <c r="B6" s="80"/>
      <c r="C6" s="80"/>
      <c r="D6" s="80"/>
      <c r="E6" s="80"/>
      <c r="F6" s="80"/>
      <c r="G6" s="80"/>
      <c r="H6" s="80"/>
      <c r="I6" s="80"/>
    </row>
    <row r="7" spans="2:9" ht="35.1" customHeight="1" x14ac:dyDescent="0.3">
      <c r="B7" s="15"/>
      <c r="C7" s="15"/>
      <c r="D7" s="68"/>
      <c r="E7" s="34"/>
      <c r="F7" s="72" t="s">
        <v>67</v>
      </c>
      <c r="G7" s="57"/>
      <c r="H7" s="72" t="s">
        <v>68</v>
      </c>
      <c r="I7" s="34"/>
    </row>
    <row r="8" spans="2:9" ht="15" customHeight="1" x14ac:dyDescent="0.3">
      <c r="B8" s="48" t="s">
        <v>25</v>
      </c>
      <c r="C8" s="39"/>
      <c r="D8" s="39"/>
      <c r="E8" s="39"/>
      <c r="I8" s="16"/>
    </row>
    <row r="9" spans="2:9" ht="14.45" customHeight="1" x14ac:dyDescent="0.3">
      <c r="B9" s="64" t="s">
        <v>36</v>
      </c>
      <c r="C9" s="43"/>
      <c r="D9" s="43"/>
      <c r="E9" s="49"/>
      <c r="F9" s="5">
        <v>2206.1</v>
      </c>
      <c r="G9" s="5"/>
      <c r="H9" s="5">
        <v>2067.1</v>
      </c>
      <c r="I9" s="20"/>
    </row>
    <row r="10" spans="2:9" ht="14.45" customHeight="1" x14ac:dyDescent="0.3">
      <c r="B10" s="64" t="s">
        <v>21</v>
      </c>
      <c r="C10" s="43"/>
      <c r="D10" s="43"/>
      <c r="E10" s="49"/>
      <c r="F10" s="6">
        <v>17514.099999999999</v>
      </c>
      <c r="G10" s="6"/>
      <c r="H10" s="6">
        <v>16931.7</v>
      </c>
      <c r="I10" s="20"/>
    </row>
    <row r="11" spans="2:9" ht="14.45" customHeight="1" x14ac:dyDescent="0.3">
      <c r="B11" s="65" t="s">
        <v>22</v>
      </c>
      <c r="C11" s="43"/>
      <c r="D11" s="43"/>
      <c r="E11" s="50"/>
      <c r="F11" s="69">
        <v>0</v>
      </c>
      <c r="G11" s="6"/>
      <c r="H11" s="7">
        <v>5.2</v>
      </c>
      <c r="I11" s="8"/>
    </row>
    <row r="12" spans="2:9" ht="9" customHeight="1" x14ac:dyDescent="0.3">
      <c r="B12" s="65"/>
      <c r="C12" s="43"/>
      <c r="D12" s="43"/>
      <c r="E12" s="50"/>
      <c r="F12" s="1"/>
      <c r="G12" s="1"/>
      <c r="H12" s="1"/>
      <c r="I12" s="8"/>
    </row>
    <row r="13" spans="2:9" ht="15" customHeight="1" x14ac:dyDescent="0.3">
      <c r="B13" s="48" t="s">
        <v>23</v>
      </c>
      <c r="C13" s="43"/>
      <c r="D13" s="43"/>
      <c r="E13" s="50"/>
      <c r="F13" s="1"/>
      <c r="G13" s="1"/>
      <c r="H13" s="1"/>
      <c r="I13" s="8"/>
    </row>
    <row r="14" spans="2:9" ht="14.45" customHeight="1" x14ac:dyDescent="0.3">
      <c r="B14" s="65" t="s">
        <v>13</v>
      </c>
      <c r="C14" s="43"/>
      <c r="D14" s="43"/>
      <c r="E14" s="50"/>
      <c r="F14" s="6">
        <v>-2809.2</v>
      </c>
      <c r="G14" s="6"/>
      <c r="H14" s="6">
        <v>-2376.1999999999998</v>
      </c>
      <c r="I14" s="8"/>
    </row>
    <row r="15" spans="2:9" ht="14.45" customHeight="1" x14ac:dyDescent="0.3">
      <c r="B15" s="65" t="s">
        <v>14</v>
      </c>
      <c r="C15" s="43"/>
      <c r="D15" s="43"/>
      <c r="E15" s="50"/>
      <c r="F15" s="7">
        <v>-667.7</v>
      </c>
      <c r="G15" s="6"/>
      <c r="H15" s="7">
        <v>-703.4</v>
      </c>
      <c r="I15" s="8"/>
    </row>
    <row r="16" spans="2:9" ht="9" customHeight="1" x14ac:dyDescent="0.3">
      <c r="B16" s="65"/>
      <c r="C16" s="43"/>
      <c r="D16" s="43"/>
      <c r="E16" s="50"/>
      <c r="F16" s="4"/>
      <c r="G16" s="4"/>
      <c r="H16" s="4"/>
      <c r="I16" s="8"/>
    </row>
    <row r="17" spans="2:9" ht="15" customHeight="1" x14ac:dyDescent="0.3">
      <c r="B17" s="48" t="s">
        <v>24</v>
      </c>
      <c r="C17" s="39"/>
      <c r="D17" s="39"/>
      <c r="E17" s="51"/>
      <c r="F17" s="10">
        <f>SUM(F9:F15)</f>
        <v>16243.299999999996</v>
      </c>
      <c r="G17" s="10"/>
      <c r="H17" s="10">
        <f>SUM(H9:H15)</f>
        <v>15924.4</v>
      </c>
      <c r="I17" s="4"/>
    </row>
    <row r="18" spans="2:9" ht="9" customHeight="1" x14ac:dyDescent="0.3">
      <c r="B18" s="42"/>
      <c r="C18" s="39"/>
      <c r="D18" s="39"/>
      <c r="E18" s="52"/>
      <c r="F18" s="8"/>
      <c r="G18" s="8"/>
      <c r="H18" s="8"/>
      <c r="I18" s="47"/>
    </row>
    <row r="19" spans="2:9" ht="30" customHeight="1" x14ac:dyDescent="0.3">
      <c r="B19" s="79" t="s">
        <v>63</v>
      </c>
      <c r="C19" s="79"/>
      <c r="D19" s="43"/>
      <c r="E19" s="50"/>
      <c r="F19" s="67">
        <v>-390.8</v>
      </c>
      <c r="G19" s="67"/>
      <c r="H19" s="67">
        <v>-6.6</v>
      </c>
      <c r="I19" s="8"/>
    </row>
    <row r="20" spans="2:9" ht="8.1" customHeight="1" x14ac:dyDescent="0.3">
      <c r="B20" s="39"/>
      <c r="C20" s="39"/>
      <c r="D20" s="39"/>
      <c r="E20" s="39"/>
      <c r="F20" s="4"/>
      <c r="G20" s="4"/>
      <c r="H20" s="4"/>
      <c r="I20" s="23"/>
    </row>
    <row r="21" spans="2:9" ht="30" customHeight="1" x14ac:dyDescent="0.3">
      <c r="B21" s="79" t="s">
        <v>69</v>
      </c>
      <c r="C21" s="79"/>
      <c r="D21" s="43"/>
      <c r="E21" s="50"/>
      <c r="F21" s="71">
        <v>-0.9</v>
      </c>
      <c r="G21" s="67"/>
      <c r="H21" s="71">
        <v>-3</v>
      </c>
      <c r="I21" s="8"/>
    </row>
    <row r="22" spans="2:9" ht="8.1" customHeight="1" x14ac:dyDescent="0.3">
      <c r="B22" s="39"/>
      <c r="C22" s="39"/>
      <c r="D22" s="39"/>
      <c r="E22" s="39"/>
      <c r="F22" s="4"/>
      <c r="G22" s="4"/>
      <c r="H22" s="4"/>
      <c r="I22" s="23"/>
    </row>
    <row r="23" spans="2:9" ht="15" customHeight="1" x14ac:dyDescent="0.3">
      <c r="B23" s="48" t="s">
        <v>37</v>
      </c>
      <c r="C23" s="39"/>
      <c r="D23" s="39"/>
      <c r="E23" s="51"/>
      <c r="F23" s="10">
        <f>SUM(F17:F21)</f>
        <v>15851.599999999997</v>
      </c>
      <c r="G23" s="10"/>
      <c r="H23" s="10">
        <f>SUM(H17:H21)</f>
        <v>15914.8</v>
      </c>
      <c r="I23" s="4"/>
    </row>
    <row r="24" spans="2:9" ht="9" customHeight="1" x14ac:dyDescent="0.3">
      <c r="B24" s="65"/>
      <c r="C24" s="43"/>
      <c r="D24" s="43"/>
      <c r="E24" s="49"/>
      <c r="F24" s="1"/>
      <c r="G24" s="1"/>
      <c r="H24" s="1"/>
      <c r="I24" s="20"/>
    </row>
    <row r="25" spans="2:9" ht="14.45" customHeight="1" x14ac:dyDescent="0.3">
      <c r="B25" s="65" t="s">
        <v>26</v>
      </c>
      <c r="C25" s="43"/>
      <c r="D25" s="43"/>
      <c r="E25" s="50"/>
      <c r="F25" s="6">
        <v>4072.9</v>
      </c>
      <c r="G25" s="6"/>
      <c r="H25" s="6">
        <v>3965</v>
      </c>
      <c r="I25" s="8"/>
    </row>
    <row r="26" spans="2:9" ht="14.45" customHeight="1" x14ac:dyDescent="0.3">
      <c r="B26" s="65" t="s">
        <v>27</v>
      </c>
      <c r="C26" s="43"/>
      <c r="D26" s="43"/>
      <c r="E26" s="50"/>
      <c r="F26" s="7">
        <v>-1284.3</v>
      </c>
      <c r="G26" s="6"/>
      <c r="H26" s="7">
        <v>-1206.2</v>
      </c>
      <c r="I26" s="8"/>
    </row>
    <row r="27" spans="2:9" ht="9" customHeight="1" x14ac:dyDescent="0.3">
      <c r="B27" s="65"/>
      <c r="C27" s="43"/>
      <c r="D27" s="43"/>
      <c r="E27" s="50"/>
      <c r="F27" s="4"/>
      <c r="G27" s="4"/>
      <c r="H27" s="4"/>
      <c r="I27" s="8"/>
    </row>
    <row r="28" spans="2:9" ht="15" customHeight="1" x14ac:dyDescent="0.3">
      <c r="B28" s="48" t="s">
        <v>41</v>
      </c>
      <c r="C28" s="39"/>
      <c r="D28" s="39"/>
      <c r="E28" s="51"/>
      <c r="F28" s="1">
        <v>2788.6000000000004</v>
      </c>
      <c r="G28" s="1"/>
      <c r="H28" s="1">
        <f>SUM(H25:H26)</f>
        <v>2758.8</v>
      </c>
      <c r="I28" s="4"/>
    </row>
    <row r="29" spans="2:9" ht="9" customHeight="1" x14ac:dyDescent="0.3">
      <c r="B29" s="65"/>
      <c r="C29" s="43"/>
      <c r="D29" s="43"/>
      <c r="E29" s="50"/>
      <c r="F29" s="1"/>
      <c r="G29" s="1"/>
      <c r="H29" s="1"/>
      <c r="I29" s="8"/>
    </row>
    <row r="30" spans="2:9" ht="15" customHeight="1" x14ac:dyDescent="0.3">
      <c r="B30" s="48" t="s">
        <v>38</v>
      </c>
      <c r="C30" s="39"/>
      <c r="D30" s="39"/>
      <c r="E30" s="51"/>
      <c r="F30" s="1">
        <v>217.3</v>
      </c>
      <c r="G30" s="1"/>
      <c r="H30" s="1">
        <v>137.4</v>
      </c>
      <c r="I30" s="4"/>
    </row>
    <row r="31" spans="2:9" ht="9" customHeight="1" x14ac:dyDescent="0.3">
      <c r="B31" s="42"/>
      <c r="C31" s="39"/>
      <c r="D31" s="39"/>
      <c r="E31" s="51"/>
      <c r="F31" s="1"/>
      <c r="G31" s="1"/>
      <c r="H31" s="1"/>
      <c r="I31" s="4"/>
    </row>
    <row r="32" spans="2:9" ht="15" customHeight="1" x14ac:dyDescent="0.3">
      <c r="B32" s="48" t="s">
        <v>28</v>
      </c>
      <c r="C32" s="39"/>
      <c r="D32" s="39"/>
      <c r="E32" s="51"/>
      <c r="F32" s="1">
        <v>456.6</v>
      </c>
      <c r="G32" s="1"/>
      <c r="H32" s="1">
        <v>282.8</v>
      </c>
      <c r="I32" s="4"/>
    </row>
    <row r="33" spans="2:9" ht="14.1" customHeight="1" x14ac:dyDescent="0.3">
      <c r="B33" s="42"/>
      <c r="C33" s="43"/>
      <c r="D33" s="43"/>
      <c r="E33" s="53"/>
      <c r="F33" s="3"/>
      <c r="G33" s="1"/>
      <c r="H33" s="3"/>
      <c r="I33" s="23"/>
    </row>
    <row r="34" spans="2:9" ht="15" customHeight="1" x14ac:dyDescent="0.3">
      <c r="B34" s="48" t="s">
        <v>29</v>
      </c>
      <c r="C34" s="39"/>
      <c r="D34" s="39"/>
      <c r="E34" s="51"/>
      <c r="F34" s="10">
        <f>$F$23+$F$28+$F$30+$F$32</f>
        <v>19314.099999999995</v>
      </c>
      <c r="G34" s="10"/>
      <c r="H34" s="10">
        <f>$H$23+$H$28+$H$30+$H$32</f>
        <v>19093.8</v>
      </c>
      <c r="I34" s="4"/>
    </row>
    <row r="35" spans="2:9" ht="15" customHeight="1" x14ac:dyDescent="0.3">
      <c r="B35" s="43"/>
      <c r="C35" s="43"/>
      <c r="D35" s="43"/>
      <c r="E35" s="53"/>
      <c r="F35" s="1"/>
      <c r="G35" s="1"/>
      <c r="H35" s="1"/>
      <c r="I35" s="23"/>
    </row>
    <row r="36" spans="2:9" ht="20.100000000000001" customHeight="1" x14ac:dyDescent="0.3">
      <c r="B36" s="48" t="s">
        <v>30</v>
      </c>
      <c r="C36" s="39"/>
      <c r="D36" s="39"/>
      <c r="E36" s="51"/>
      <c r="F36" s="1"/>
      <c r="G36" s="1"/>
      <c r="H36" s="1"/>
      <c r="I36" s="4"/>
    </row>
    <row r="37" spans="2:9" ht="14.45" customHeight="1" x14ac:dyDescent="0.3">
      <c r="B37" s="65" t="s">
        <v>31</v>
      </c>
      <c r="C37" s="43"/>
      <c r="D37" s="43"/>
      <c r="E37" s="50"/>
      <c r="F37" s="6">
        <v>-8538.2000000000007</v>
      </c>
      <c r="G37" s="6"/>
      <c r="H37" s="6">
        <v>-8304.9</v>
      </c>
      <c r="I37" s="8"/>
    </row>
    <row r="38" spans="2:9" ht="14.45" customHeight="1" x14ac:dyDescent="0.3">
      <c r="B38" s="65" t="s">
        <v>60</v>
      </c>
      <c r="C38" s="43"/>
      <c r="D38" s="43"/>
      <c r="E38" s="50"/>
      <c r="F38" s="6">
        <v>-3620.9</v>
      </c>
      <c r="G38" s="6"/>
      <c r="H38" s="6">
        <v>-3608.7</v>
      </c>
      <c r="I38" s="8"/>
    </row>
    <row r="39" spans="2:9" ht="14.45" customHeight="1" x14ac:dyDescent="0.3">
      <c r="B39" s="65" t="s">
        <v>32</v>
      </c>
      <c r="C39" s="43"/>
      <c r="D39" s="43"/>
      <c r="E39" s="50"/>
      <c r="F39" s="7">
        <v>-1664.7</v>
      </c>
      <c r="G39" s="6"/>
      <c r="H39" s="7">
        <v>-1546.1</v>
      </c>
      <c r="I39" s="8"/>
    </row>
    <row r="40" spans="2:9" ht="9" customHeight="1" x14ac:dyDescent="0.3">
      <c r="B40" s="43"/>
      <c r="C40" s="43"/>
      <c r="D40" s="43"/>
      <c r="E40" s="53"/>
      <c r="F40" s="1"/>
      <c r="G40" s="1"/>
      <c r="H40" s="1"/>
      <c r="I40" s="23"/>
    </row>
    <row r="41" spans="2:9" ht="15.95" customHeight="1" x14ac:dyDescent="0.3">
      <c r="B41" s="48" t="s">
        <v>33</v>
      </c>
      <c r="C41" s="39"/>
      <c r="D41" s="39"/>
      <c r="E41" s="51"/>
      <c r="F41" s="10">
        <f>SUM(F34:F39)</f>
        <v>5490.2999999999947</v>
      </c>
      <c r="G41" s="10"/>
      <c r="H41" s="10">
        <f>SUM(H34:H39)</f>
        <v>5634.1</v>
      </c>
      <c r="I41" s="4"/>
    </row>
    <row r="42" spans="2:9" ht="9" customHeight="1" x14ac:dyDescent="0.3">
      <c r="B42" s="41"/>
      <c r="C42" s="39"/>
      <c r="D42" s="39"/>
      <c r="E42" s="51"/>
      <c r="F42" s="1"/>
      <c r="G42" s="1"/>
      <c r="H42" s="1"/>
      <c r="I42" s="4"/>
    </row>
    <row r="43" spans="2:9" ht="14.45" customHeight="1" x14ac:dyDescent="0.3">
      <c r="B43" s="65" t="s">
        <v>34</v>
      </c>
      <c r="C43" s="43"/>
      <c r="D43" s="45"/>
      <c r="E43" s="50"/>
      <c r="F43" s="9">
        <v>-1478.6</v>
      </c>
      <c r="G43" s="62"/>
      <c r="H43" s="70">
        <v>-1521.2</v>
      </c>
      <c r="I43" s="8"/>
    </row>
    <row r="44" spans="2:9" ht="9" customHeight="1" x14ac:dyDescent="0.3">
      <c r="B44" s="26"/>
      <c r="C44" s="54"/>
      <c r="D44" s="54"/>
      <c r="E44" s="55"/>
      <c r="F44" s="2"/>
      <c r="G44" s="2"/>
      <c r="H44" s="2"/>
      <c r="I44" s="27"/>
    </row>
    <row r="45" spans="2:9" ht="18" customHeight="1" thickBot="1" x14ac:dyDescent="0.35">
      <c r="B45" s="66" t="s">
        <v>35</v>
      </c>
      <c r="C45" s="39"/>
      <c r="D45" s="39"/>
      <c r="E45" s="51"/>
      <c r="F45" s="56">
        <f>SUM(F41:F43)</f>
        <v>4011.6999999999948</v>
      </c>
      <c r="G45" s="63"/>
      <c r="H45" s="56">
        <f>SUM(H41:H43)</f>
        <v>4112.9000000000005</v>
      </c>
      <c r="I45" s="4"/>
    </row>
    <row r="46" spans="2:9" ht="18" customHeight="1" thickTop="1" x14ac:dyDescent="0.3">
      <c r="B46" s="26"/>
      <c r="C46" s="26"/>
      <c r="D46" s="26"/>
      <c r="E46" s="27"/>
      <c r="I46" s="27"/>
    </row>
    <row r="47" spans="2:9" ht="24" customHeight="1" x14ac:dyDescent="0.3">
      <c r="B47" s="78" t="s">
        <v>52</v>
      </c>
      <c r="C47" s="78"/>
      <c r="D47" s="78"/>
      <c r="E47" s="78"/>
      <c r="F47" s="78"/>
      <c r="G47" s="78"/>
      <c r="H47" s="78"/>
      <c r="I47" s="78"/>
    </row>
    <row r="48" spans="2:9" ht="15.95" customHeight="1" x14ac:dyDescent="0.3">
      <c r="B48" s="77" t="s">
        <v>53</v>
      </c>
      <c r="C48" s="77"/>
      <c r="D48" s="77"/>
      <c r="E48" s="77"/>
      <c r="F48" s="77"/>
      <c r="G48" s="77"/>
      <c r="H48" s="77"/>
      <c r="I48" s="77"/>
    </row>
    <row r="49" spans="2:9" ht="15.95" customHeight="1" x14ac:dyDescent="0.3">
      <c r="B49" s="26"/>
      <c r="C49" s="26"/>
      <c r="D49" s="26"/>
      <c r="E49" s="26"/>
      <c r="I49" s="26"/>
    </row>
    <row r="50" spans="2:9" ht="15.95" customHeight="1" x14ac:dyDescent="0.3">
      <c r="B50" s="28"/>
      <c r="C50" s="28"/>
      <c r="D50" s="28"/>
      <c r="E50" s="28"/>
      <c r="I50" s="29"/>
    </row>
    <row r="51" spans="2:9" ht="15.95" customHeight="1" x14ac:dyDescent="0.3">
      <c r="B51" s="30"/>
    </row>
    <row r="52" spans="2:9" ht="15.95" customHeight="1" x14ac:dyDescent="0.3">
      <c r="B52" s="36" t="s">
        <v>4</v>
      </c>
      <c r="C52" s="31"/>
      <c r="D52" s="31"/>
      <c r="E52" s="75" t="s">
        <v>2</v>
      </c>
      <c r="F52" s="75"/>
      <c r="G52" s="75"/>
      <c r="H52" s="75"/>
      <c r="I52" s="75"/>
    </row>
    <row r="53" spans="2:9" ht="13.5" customHeight="1" x14ac:dyDescent="0.3">
      <c r="B53" s="30" t="s">
        <v>59</v>
      </c>
      <c r="C53" s="31"/>
      <c r="D53" s="31"/>
      <c r="E53" s="76" t="s">
        <v>3</v>
      </c>
      <c r="F53" s="76"/>
      <c r="G53" s="76"/>
      <c r="H53" s="76"/>
      <c r="I53" s="76"/>
    </row>
    <row r="54" spans="2:9" ht="15.95" customHeight="1" x14ac:dyDescent="0.3">
      <c r="B54" s="30"/>
      <c r="C54" s="32"/>
      <c r="D54" s="32"/>
      <c r="E54" s="32"/>
      <c r="F54" s="32"/>
      <c r="G54" s="32"/>
      <c r="H54" s="32"/>
      <c r="I54" s="32"/>
    </row>
    <row r="55" spans="2:9" ht="15.95" customHeight="1" x14ac:dyDescent="0.3">
      <c r="B55" s="30"/>
      <c r="C55" s="32"/>
      <c r="D55" s="32"/>
      <c r="E55" s="32"/>
      <c r="F55" s="32"/>
      <c r="G55" s="32"/>
      <c r="H55" s="32"/>
      <c r="I55" s="32"/>
    </row>
    <row r="56" spans="2:9" ht="15.95" customHeight="1" x14ac:dyDescent="0.3">
      <c r="B56" s="30"/>
      <c r="C56" s="30"/>
      <c r="D56" s="30"/>
      <c r="E56" s="31"/>
      <c r="F56" s="31"/>
      <c r="G56" s="31"/>
      <c r="H56" s="31"/>
      <c r="I56" s="31"/>
    </row>
    <row r="57" spans="2:9" ht="15.95" customHeight="1" x14ac:dyDescent="0.3">
      <c r="B57" s="30"/>
      <c r="C57" s="30"/>
      <c r="D57" s="30"/>
      <c r="E57" s="30"/>
      <c r="F57" s="33"/>
      <c r="G57" s="33"/>
      <c r="H57" s="33"/>
      <c r="I57" s="30"/>
    </row>
    <row r="58" spans="2:9" ht="15.95" customHeight="1" x14ac:dyDescent="0.3">
      <c r="B58" s="36" t="s">
        <v>45</v>
      </c>
      <c r="C58" s="76" t="s">
        <v>46</v>
      </c>
      <c r="D58" s="76"/>
      <c r="E58" s="75" t="s">
        <v>47</v>
      </c>
      <c r="F58" s="75"/>
      <c r="G58" s="75"/>
      <c r="H58" s="75"/>
      <c r="I58" s="75"/>
    </row>
    <row r="59" spans="2:9" ht="13.5" customHeight="1" x14ac:dyDescent="0.3">
      <c r="B59" s="30" t="s">
        <v>50</v>
      </c>
      <c r="C59" s="76" t="s">
        <v>51</v>
      </c>
      <c r="D59" s="76"/>
      <c r="E59" s="76" t="s">
        <v>51</v>
      </c>
      <c r="F59" s="76"/>
      <c r="G59" s="76"/>
      <c r="H59" s="76"/>
      <c r="I59" s="76"/>
    </row>
    <row r="60" spans="2:9" ht="15.95" customHeight="1" x14ac:dyDescent="0.3"/>
    <row r="61" spans="2:9" ht="15.95" customHeight="1" x14ac:dyDescent="0.3"/>
    <row r="62" spans="2:9" ht="15.95" customHeight="1" x14ac:dyDescent="0.3"/>
    <row r="63" spans="2:9" ht="15.95" customHeight="1" x14ac:dyDescent="0.3"/>
    <row r="64" spans="2:9" ht="15.95" customHeight="1" x14ac:dyDescent="0.3">
      <c r="B64" s="37" t="s">
        <v>48</v>
      </c>
      <c r="C64" s="31"/>
      <c r="D64" s="31"/>
      <c r="E64" s="75" t="s">
        <v>49</v>
      </c>
      <c r="F64" s="75"/>
      <c r="G64" s="75"/>
      <c r="H64" s="75"/>
      <c r="I64" s="75"/>
    </row>
    <row r="65" spans="2:9" ht="13.5" customHeight="1" x14ac:dyDescent="0.3">
      <c r="B65" s="38" t="s">
        <v>50</v>
      </c>
      <c r="C65" s="31"/>
      <c r="D65" s="31"/>
      <c r="E65" s="76" t="s">
        <v>51</v>
      </c>
      <c r="F65" s="76"/>
      <c r="G65" s="76"/>
      <c r="H65" s="76"/>
      <c r="I65" s="76"/>
    </row>
    <row r="66" spans="2:9" ht="15" customHeight="1" x14ac:dyDescent="0.3"/>
    <row r="67" spans="2:9" ht="18" customHeight="1" x14ac:dyDescent="0.3"/>
    <row r="81" s="11" customFormat="1" ht="0" hidden="1" customHeight="1" x14ac:dyDescent="0.3"/>
    <row r="82" s="11" customFormat="1" ht="0" hidden="1" customHeight="1" x14ac:dyDescent="0.3"/>
    <row r="83" s="11" customFormat="1" ht="0" hidden="1" customHeight="1" x14ac:dyDescent="0.3"/>
    <row r="84" s="11" customFormat="1" ht="0" hidden="1" customHeight="1" x14ac:dyDescent="0.3"/>
    <row r="85" s="11" customFormat="1" ht="0" hidden="1" customHeight="1" x14ac:dyDescent="0.3"/>
    <row r="86" s="11" customFormat="1" ht="0" hidden="1" customHeight="1" x14ac:dyDescent="0.3"/>
    <row r="87" s="11" customFormat="1" ht="0" hidden="1" customHeight="1" x14ac:dyDescent="0.3"/>
    <row r="88" s="11" customFormat="1" ht="0" hidden="1" customHeight="1" x14ac:dyDescent="0.3"/>
    <row r="89" s="11" customFormat="1" ht="0" hidden="1" customHeight="1" x14ac:dyDescent="0.3"/>
    <row r="90" s="11" customFormat="1" ht="0" hidden="1" customHeight="1" x14ac:dyDescent="0.3"/>
    <row r="91" s="11" customFormat="1" ht="0" hidden="1" customHeight="1" x14ac:dyDescent="0.3"/>
    <row r="92" s="11" customFormat="1" ht="0" hidden="1" customHeight="1" x14ac:dyDescent="0.3"/>
    <row r="93" s="11" customFormat="1" ht="0" hidden="1" customHeight="1" x14ac:dyDescent="0.3"/>
    <row r="94" s="11" customFormat="1" ht="0" hidden="1" customHeight="1" x14ac:dyDescent="0.3"/>
    <row r="95" s="11" customFormat="1" ht="0" hidden="1" customHeight="1" x14ac:dyDescent="0.3"/>
    <row r="96" s="11" customFormat="1" ht="0" hidden="1" customHeight="1" x14ac:dyDescent="0.3"/>
    <row r="97" s="11" customFormat="1" ht="0" hidden="1" customHeight="1" x14ac:dyDescent="0.3"/>
    <row r="98" s="11" customFormat="1" ht="18" hidden="1" x14ac:dyDescent="0.3"/>
  </sheetData>
  <mergeCells count="16">
    <mergeCell ref="E65:I65"/>
    <mergeCell ref="E53:I53"/>
    <mergeCell ref="C58:D58"/>
    <mergeCell ref="E58:I58"/>
    <mergeCell ref="C59:D59"/>
    <mergeCell ref="E59:I59"/>
    <mergeCell ref="E64:I64"/>
    <mergeCell ref="E52:I52"/>
    <mergeCell ref="B3:I3"/>
    <mergeCell ref="B4:I4"/>
    <mergeCell ref="B5:I5"/>
    <mergeCell ref="B47:I47"/>
    <mergeCell ref="B48:I48"/>
    <mergeCell ref="B19:C19"/>
    <mergeCell ref="B6:I6"/>
    <mergeCell ref="B21:C21"/>
  </mergeCells>
  <conditionalFormatting sqref="E52:E53">
    <cfRule type="cellIs" dxfId="8" priority="5" stopIfTrue="1" operator="equal">
      <formula>0</formula>
    </cfRule>
  </conditionalFormatting>
  <conditionalFormatting sqref="E58:E59">
    <cfRule type="cellIs" dxfId="7" priority="3" stopIfTrue="1" operator="equal">
      <formula>0</formula>
    </cfRule>
  </conditionalFormatting>
  <conditionalFormatting sqref="E64:E65">
    <cfRule type="cellIs" dxfId="6" priority="1" stopIfTrue="1" operator="equal">
      <formula>0</formula>
    </cfRule>
  </conditionalFormatting>
  <printOptions horizontalCentered="1" verticalCentered="1"/>
  <pageMargins left="0.35433070866141736" right="0" top="0" bottom="0" header="0.39370078740157483" footer="0.39370078740157483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AC14-4598-4859-B965-CC9038DD72DD}">
  <sheetPr>
    <tabColor rgb="FF000E2A"/>
  </sheetPr>
  <dimension ref="A1:J94"/>
  <sheetViews>
    <sheetView showGridLines="0" zoomScaleNormal="100" zoomScaleSheetLayoutView="100" workbookViewId="0">
      <selection activeCell="B3" sqref="B3:I3"/>
    </sheetView>
  </sheetViews>
  <sheetFormatPr baseColWidth="10" defaultColWidth="0" defaultRowHeight="18" customHeight="1" zeroHeight="1" x14ac:dyDescent="0.3"/>
  <cols>
    <col min="1" max="1" width="2.7109375" style="11" customWidth="1"/>
    <col min="2" max="2" width="38.7109375" style="11" customWidth="1"/>
    <col min="3" max="3" width="26.7109375" style="11" customWidth="1"/>
    <col min="4" max="4" width="10.7109375" style="11" customWidth="1"/>
    <col min="5" max="5" width="2.7109375" style="11" customWidth="1"/>
    <col min="6" max="6" width="16.7109375" style="11" customWidth="1"/>
    <col min="7" max="7" width="2.7109375" style="11" customWidth="1"/>
    <col min="8" max="8" width="16.7109375" style="11" customWidth="1"/>
    <col min="9" max="9" width="4.7109375" style="11" customWidth="1"/>
    <col min="10" max="10" width="2.7109375" style="11" customWidth="1"/>
    <col min="11" max="16384" width="11.42578125" style="11" hidden="1"/>
  </cols>
  <sheetData>
    <row r="1" spans="2:9" ht="18" customHeight="1" x14ac:dyDescent="0.3">
      <c r="H1" s="12"/>
    </row>
    <row r="2" spans="2:9" ht="5.0999999999999996" customHeight="1" x14ac:dyDescent="0.3">
      <c r="B2" s="13"/>
      <c r="C2" s="13"/>
      <c r="D2" s="13"/>
      <c r="E2" s="13"/>
      <c r="F2" s="13"/>
      <c r="H2" s="13"/>
    </row>
    <row r="3" spans="2:9" ht="21.95" customHeight="1" x14ac:dyDescent="0.3">
      <c r="B3" s="73" t="s">
        <v>39</v>
      </c>
      <c r="C3" s="73"/>
      <c r="D3" s="73"/>
      <c r="E3" s="73"/>
      <c r="F3" s="73"/>
      <c r="G3" s="73"/>
      <c r="H3" s="73"/>
      <c r="I3" s="73"/>
    </row>
    <row r="4" spans="2:9" ht="21.95" customHeight="1" x14ac:dyDescent="0.3">
      <c r="B4" s="73" t="s">
        <v>72</v>
      </c>
      <c r="C4" s="73"/>
      <c r="D4" s="73"/>
      <c r="E4" s="73"/>
      <c r="F4" s="73"/>
      <c r="G4" s="73"/>
      <c r="H4" s="73"/>
      <c r="I4" s="73"/>
    </row>
    <row r="5" spans="2:9" ht="21.95" customHeight="1" x14ac:dyDescent="0.3">
      <c r="B5" s="74" t="s">
        <v>55</v>
      </c>
      <c r="C5" s="74"/>
      <c r="D5" s="74"/>
      <c r="E5" s="74"/>
      <c r="F5" s="74"/>
      <c r="G5" s="74"/>
      <c r="H5" s="74"/>
      <c r="I5" s="74"/>
    </row>
    <row r="6" spans="2:9" ht="12" customHeight="1" x14ac:dyDescent="0.3">
      <c r="B6" s="14"/>
      <c r="C6" s="14"/>
      <c r="D6" s="14"/>
      <c r="E6" s="14"/>
      <c r="F6" s="14"/>
      <c r="H6" s="13"/>
    </row>
    <row r="7" spans="2:9" ht="35.1" customHeight="1" x14ac:dyDescent="0.3">
      <c r="B7" s="15"/>
      <c r="C7" s="15"/>
      <c r="D7" s="68" t="s">
        <v>64</v>
      </c>
      <c r="E7" s="34"/>
      <c r="F7" s="57" t="s">
        <v>76</v>
      </c>
      <c r="G7" s="35"/>
      <c r="H7" s="72" t="s">
        <v>75</v>
      </c>
    </row>
    <row r="8" spans="2:9" ht="15" customHeight="1" x14ac:dyDescent="0.3">
      <c r="B8" s="39" t="s">
        <v>61</v>
      </c>
      <c r="C8" s="15"/>
      <c r="D8" s="15"/>
      <c r="E8" s="15"/>
      <c r="F8" s="15"/>
      <c r="H8" s="16"/>
    </row>
    <row r="9" spans="2:9" ht="8.1" customHeight="1" x14ac:dyDescent="0.3">
      <c r="B9" s="40"/>
      <c r="C9" s="17"/>
      <c r="D9" s="17"/>
      <c r="E9" s="17"/>
      <c r="F9" s="18"/>
      <c r="H9" s="18"/>
    </row>
    <row r="10" spans="2:9" ht="15" customHeight="1" x14ac:dyDescent="0.3">
      <c r="B10" s="60" t="s">
        <v>7</v>
      </c>
      <c r="C10" s="19"/>
      <c r="D10" s="45"/>
      <c r="E10" s="19"/>
      <c r="F10" s="20">
        <v>159274</v>
      </c>
      <c r="H10" s="20">
        <v>131812.79999999999</v>
      </c>
    </row>
    <row r="11" spans="2:9" ht="15" customHeight="1" x14ac:dyDescent="0.3">
      <c r="B11" s="59" t="s">
        <v>8</v>
      </c>
      <c r="C11" s="19"/>
      <c r="D11" s="45">
        <v>4</v>
      </c>
      <c r="E11" s="19"/>
      <c r="F11" s="8">
        <v>13064.9</v>
      </c>
      <c r="H11" s="8">
        <v>12079.4</v>
      </c>
    </row>
    <row r="12" spans="2:9" ht="15" customHeight="1" x14ac:dyDescent="0.3">
      <c r="B12" s="59" t="s">
        <v>12</v>
      </c>
      <c r="C12" s="19"/>
      <c r="D12" s="45">
        <v>5</v>
      </c>
      <c r="E12" s="19"/>
      <c r="F12" s="8">
        <v>360677.39999999997</v>
      </c>
      <c r="H12" s="8">
        <v>317099.09999999998</v>
      </c>
    </row>
    <row r="13" spans="2:9" ht="15" customHeight="1" x14ac:dyDescent="0.3">
      <c r="B13" s="59" t="s">
        <v>9</v>
      </c>
      <c r="C13" s="19"/>
      <c r="D13" s="45"/>
      <c r="E13" s="19"/>
      <c r="F13" s="8">
        <v>5892.8</v>
      </c>
      <c r="H13" s="8">
        <v>6114.4</v>
      </c>
    </row>
    <row r="14" spans="2:9" ht="15" customHeight="1" x14ac:dyDescent="0.3">
      <c r="B14" s="59" t="s">
        <v>10</v>
      </c>
      <c r="C14" s="19"/>
      <c r="D14" s="45">
        <v>10</v>
      </c>
      <c r="E14" s="19"/>
      <c r="F14" s="8">
        <v>19602.2</v>
      </c>
      <c r="H14" s="8">
        <v>20384.599999999999</v>
      </c>
    </row>
    <row r="15" spans="2:9" ht="15" customHeight="1" x14ac:dyDescent="0.3">
      <c r="B15" s="59" t="s">
        <v>11</v>
      </c>
      <c r="C15" s="19"/>
      <c r="D15" s="45">
        <v>9</v>
      </c>
      <c r="E15" s="19"/>
      <c r="F15" s="8">
        <v>306.39999999999998</v>
      </c>
      <c r="H15" s="8">
        <v>878.7</v>
      </c>
    </row>
    <row r="16" spans="2:9" ht="15" customHeight="1" x14ac:dyDescent="0.3">
      <c r="B16" s="59" t="s">
        <v>0</v>
      </c>
      <c r="C16" s="19"/>
      <c r="D16" s="45"/>
      <c r="E16" s="19"/>
      <c r="F16" s="21">
        <v>564.29999999999995</v>
      </c>
      <c r="H16" s="21">
        <v>374.4</v>
      </c>
    </row>
    <row r="17" spans="2:8" ht="8.1" customHeight="1" x14ac:dyDescent="0.3">
      <c r="B17" s="41"/>
      <c r="C17" s="15"/>
      <c r="D17" s="36"/>
      <c r="E17" s="15"/>
      <c r="F17" s="4"/>
      <c r="H17" s="4"/>
    </row>
    <row r="18" spans="2:8" ht="23.25" customHeight="1" thickBot="1" x14ac:dyDescent="0.35">
      <c r="B18" s="42" t="s">
        <v>43</v>
      </c>
      <c r="C18" s="15"/>
      <c r="D18" s="36"/>
      <c r="E18" s="15"/>
      <c r="F18" s="22">
        <f>SUM(F10:F16)</f>
        <v>559382</v>
      </c>
      <c r="H18" s="22">
        <f>SUM(H10:H16)</f>
        <v>488743.39999999997</v>
      </c>
    </row>
    <row r="19" spans="2:8" ht="21.95" customHeight="1" thickTop="1" x14ac:dyDescent="0.3">
      <c r="B19" s="43"/>
      <c r="C19" s="19"/>
      <c r="D19" s="45"/>
      <c r="E19" s="19"/>
      <c r="F19" s="23"/>
      <c r="H19" s="23"/>
    </row>
    <row r="20" spans="2:8" ht="15" customHeight="1" x14ac:dyDescent="0.3">
      <c r="B20" s="39" t="s">
        <v>62</v>
      </c>
      <c r="C20" s="15"/>
      <c r="D20" s="36"/>
      <c r="E20" s="15"/>
      <c r="F20" s="15"/>
      <c r="H20" s="23"/>
    </row>
    <row r="21" spans="2:8" ht="8.1" customHeight="1" x14ac:dyDescent="0.3">
      <c r="B21" s="43"/>
      <c r="C21" s="19"/>
      <c r="D21" s="45"/>
      <c r="E21" s="19"/>
      <c r="F21" s="23"/>
      <c r="H21" s="23"/>
    </row>
    <row r="22" spans="2:8" ht="15" customHeight="1" x14ac:dyDescent="0.3">
      <c r="B22" s="59" t="s">
        <v>57</v>
      </c>
      <c r="C22" s="19"/>
      <c r="D22" s="45"/>
      <c r="E22" s="19"/>
      <c r="F22" s="20"/>
      <c r="H22" s="20"/>
    </row>
    <row r="23" spans="2:8" ht="15" customHeight="1" x14ac:dyDescent="0.3">
      <c r="B23" s="58" t="s">
        <v>13</v>
      </c>
      <c r="C23" s="19"/>
      <c r="D23" s="45">
        <v>13</v>
      </c>
      <c r="E23" s="19"/>
      <c r="F23" s="20">
        <v>420022.3</v>
      </c>
      <c r="H23" s="20">
        <v>362724.4</v>
      </c>
    </row>
    <row r="24" spans="2:8" ht="15" customHeight="1" x14ac:dyDescent="0.3">
      <c r="B24" s="58" t="s">
        <v>14</v>
      </c>
      <c r="C24" s="19"/>
      <c r="D24" s="45" t="s">
        <v>70</v>
      </c>
      <c r="E24" s="19"/>
      <c r="F24" s="8">
        <v>24721.8</v>
      </c>
      <c r="H24" s="8">
        <v>23339.8</v>
      </c>
    </row>
    <row r="25" spans="2:8" ht="15" customHeight="1" x14ac:dyDescent="0.3">
      <c r="B25" s="58" t="s">
        <v>15</v>
      </c>
      <c r="C25" s="19"/>
      <c r="D25" s="45"/>
      <c r="E25" s="19"/>
      <c r="F25" s="8">
        <v>33.799999999999997</v>
      </c>
      <c r="H25" s="8">
        <v>117.7</v>
      </c>
    </row>
    <row r="26" spans="2:8" ht="15" customHeight="1" x14ac:dyDescent="0.3">
      <c r="B26" s="59" t="s">
        <v>5</v>
      </c>
      <c r="C26" s="19"/>
      <c r="D26" s="45"/>
      <c r="E26" s="19"/>
      <c r="F26" s="8">
        <v>26492.3</v>
      </c>
      <c r="H26" s="8">
        <v>22323</v>
      </c>
    </row>
    <row r="27" spans="2:8" ht="15" customHeight="1" x14ac:dyDescent="0.3">
      <c r="B27" s="59" t="s">
        <v>6</v>
      </c>
      <c r="C27" s="19"/>
      <c r="D27" s="45"/>
      <c r="E27" s="19"/>
      <c r="F27" s="8">
        <v>3291.9</v>
      </c>
      <c r="H27" s="8">
        <v>2975.4</v>
      </c>
    </row>
    <row r="28" spans="2:8" ht="15" customHeight="1" x14ac:dyDescent="0.3">
      <c r="B28" s="59" t="s">
        <v>1</v>
      </c>
      <c r="C28" s="19"/>
      <c r="D28" s="45"/>
      <c r="E28" s="19"/>
      <c r="F28" s="21">
        <v>11186.5</v>
      </c>
      <c r="H28" s="21">
        <v>11173.8</v>
      </c>
    </row>
    <row r="29" spans="2:8" ht="8.1" customHeight="1" x14ac:dyDescent="0.3">
      <c r="B29" s="41"/>
      <c r="C29" s="15"/>
      <c r="D29" s="36"/>
      <c r="E29" s="15"/>
      <c r="F29" s="4"/>
      <c r="H29" s="4"/>
    </row>
    <row r="30" spans="2:8" ht="23.25" customHeight="1" x14ac:dyDescent="0.3">
      <c r="B30" s="42" t="s">
        <v>42</v>
      </c>
      <c r="C30" s="15"/>
      <c r="D30" s="36"/>
      <c r="E30" s="15"/>
      <c r="F30" s="4">
        <f>SUM(F23:F28)</f>
        <v>485748.6</v>
      </c>
      <c r="H30" s="4">
        <f>SUM(H23:H28)</f>
        <v>422654.10000000003</v>
      </c>
    </row>
    <row r="31" spans="2:8" ht="8.1" customHeight="1" x14ac:dyDescent="0.3">
      <c r="B31" s="43"/>
      <c r="C31" s="19"/>
      <c r="D31" s="45"/>
      <c r="E31" s="19"/>
      <c r="F31" s="23"/>
      <c r="H31" s="23"/>
    </row>
    <row r="32" spans="2:8" ht="14.1" customHeight="1" x14ac:dyDescent="0.3">
      <c r="B32" s="42"/>
      <c r="C32" s="19"/>
      <c r="D32" s="45"/>
      <c r="E32" s="19"/>
      <c r="F32" s="23"/>
      <c r="H32" s="23"/>
    </row>
    <row r="33" spans="2:9" ht="15" customHeight="1" x14ac:dyDescent="0.3">
      <c r="B33" s="39" t="s">
        <v>16</v>
      </c>
      <c r="C33" s="15"/>
      <c r="D33" s="36"/>
      <c r="E33" s="15"/>
      <c r="F33" s="15"/>
      <c r="H33" s="16"/>
    </row>
    <row r="34" spans="2:9" ht="8.1" customHeight="1" x14ac:dyDescent="0.3">
      <c r="B34" s="43"/>
      <c r="C34" s="19"/>
      <c r="D34" s="45"/>
      <c r="E34" s="19"/>
      <c r="F34" s="23"/>
      <c r="H34" s="23"/>
    </row>
    <row r="35" spans="2:9" ht="15" customHeight="1" x14ac:dyDescent="0.3">
      <c r="B35" s="59" t="s">
        <v>17</v>
      </c>
      <c r="C35" s="19"/>
      <c r="D35" s="45"/>
      <c r="E35" s="19"/>
      <c r="F35" s="8">
        <v>40529.300000000003</v>
      </c>
      <c r="H35" s="8">
        <v>28311.7</v>
      </c>
    </row>
    <row r="36" spans="2:9" ht="15" customHeight="1" x14ac:dyDescent="0.3">
      <c r="B36" s="59" t="s">
        <v>19</v>
      </c>
      <c r="C36" s="19"/>
      <c r="D36" s="45"/>
      <c r="E36" s="19"/>
      <c r="F36" s="8">
        <v>6145.8</v>
      </c>
      <c r="H36" s="8">
        <v>5084.3</v>
      </c>
    </row>
    <row r="37" spans="2:9" ht="15" customHeight="1" x14ac:dyDescent="0.3">
      <c r="B37" s="59" t="s">
        <v>18</v>
      </c>
      <c r="C37" s="19"/>
      <c r="D37" s="45"/>
      <c r="E37" s="19"/>
      <c r="F37" s="8">
        <v>16127</v>
      </c>
      <c r="H37" s="8">
        <v>21862</v>
      </c>
    </row>
    <row r="38" spans="2:9" ht="15" customHeight="1" x14ac:dyDescent="0.3">
      <c r="B38" s="61" t="s">
        <v>20</v>
      </c>
      <c r="C38" s="24"/>
      <c r="D38" s="46"/>
      <c r="E38" s="24"/>
      <c r="F38" s="21">
        <v>10831.3</v>
      </c>
      <c r="H38" s="21">
        <v>10831.3</v>
      </c>
    </row>
    <row r="39" spans="2:9" ht="8.1" customHeight="1" x14ac:dyDescent="0.3">
      <c r="B39" s="43"/>
      <c r="C39" s="19"/>
      <c r="D39" s="45"/>
      <c r="E39" s="19"/>
      <c r="F39" s="23"/>
      <c r="H39" s="23"/>
    </row>
    <row r="40" spans="2:9" ht="23.25" customHeight="1" x14ac:dyDescent="0.3">
      <c r="B40" s="42" t="s">
        <v>44</v>
      </c>
      <c r="C40" s="15"/>
      <c r="D40" s="36"/>
      <c r="E40" s="15"/>
      <c r="F40" s="25">
        <f>SUM(F35:F38)</f>
        <v>73633.400000000009</v>
      </c>
      <c r="H40" s="25">
        <f>SUM(H35:H38)</f>
        <v>66089.3</v>
      </c>
    </row>
    <row r="41" spans="2:9" ht="8.1" customHeight="1" x14ac:dyDescent="0.3">
      <c r="B41" s="41"/>
      <c r="C41" s="15"/>
      <c r="D41" s="15"/>
      <c r="E41" s="15"/>
      <c r="F41" s="4"/>
      <c r="H41" s="4"/>
    </row>
    <row r="42" spans="2:9" ht="23.25" customHeight="1" thickBot="1" x14ac:dyDescent="0.35">
      <c r="B42" s="44" t="s">
        <v>54</v>
      </c>
      <c r="C42" s="24"/>
      <c r="D42" s="24"/>
      <c r="E42" s="24"/>
      <c r="F42" s="22">
        <f>+F30+F40</f>
        <v>559382</v>
      </c>
      <c r="H42" s="22">
        <f>+H30+H40</f>
        <v>488743.4</v>
      </c>
    </row>
    <row r="43" spans="2:9" ht="18" customHeight="1" thickTop="1" x14ac:dyDescent="0.3">
      <c r="B43" s="26"/>
      <c r="C43" s="26"/>
      <c r="D43" s="26"/>
      <c r="E43" s="26"/>
      <c r="F43" s="27"/>
      <c r="H43" s="27"/>
    </row>
    <row r="44" spans="2:9" ht="24" customHeight="1" x14ac:dyDescent="0.3">
      <c r="B44" s="78" t="s">
        <v>52</v>
      </c>
      <c r="C44" s="78"/>
      <c r="D44" s="78"/>
      <c r="E44" s="78"/>
      <c r="F44" s="78"/>
      <c r="G44" s="78"/>
      <c r="H44" s="78"/>
      <c r="I44" s="78"/>
    </row>
    <row r="45" spans="2:9" ht="15.95" customHeight="1" x14ac:dyDescent="0.3">
      <c r="B45" s="77" t="s">
        <v>53</v>
      </c>
      <c r="C45" s="77"/>
      <c r="D45" s="77"/>
      <c r="E45" s="77"/>
      <c r="F45" s="77"/>
      <c r="G45" s="77"/>
      <c r="H45" s="77"/>
      <c r="I45" s="77"/>
    </row>
    <row r="46" spans="2:9" ht="15.95" customHeight="1" x14ac:dyDescent="0.3">
      <c r="B46" s="26"/>
      <c r="C46" s="26"/>
      <c r="D46" s="26"/>
      <c r="E46" s="26"/>
      <c r="F46" s="26"/>
      <c r="H46" s="26"/>
    </row>
    <row r="47" spans="2:9" ht="15.95" customHeight="1" x14ac:dyDescent="0.3">
      <c r="B47" s="28"/>
      <c r="C47" s="28"/>
      <c r="D47" s="28"/>
      <c r="E47" s="28"/>
      <c r="F47" s="28"/>
      <c r="H47" s="29"/>
    </row>
    <row r="48" spans="2:9" ht="15.95" customHeight="1" x14ac:dyDescent="0.3">
      <c r="B48" s="30"/>
    </row>
    <row r="49" spans="2:9" ht="15.95" customHeight="1" x14ac:dyDescent="0.3">
      <c r="B49" s="36" t="s">
        <v>4</v>
      </c>
      <c r="C49" s="31"/>
      <c r="D49" s="31"/>
      <c r="E49" s="31"/>
      <c r="F49" s="75" t="s">
        <v>2</v>
      </c>
      <c r="G49" s="75"/>
      <c r="H49" s="75"/>
      <c r="I49" s="75"/>
    </row>
    <row r="50" spans="2:9" ht="13.5" customHeight="1" x14ac:dyDescent="0.3">
      <c r="B50" s="30" t="s">
        <v>58</v>
      </c>
      <c r="C50" s="31"/>
      <c r="D50" s="31"/>
      <c r="E50" s="31"/>
      <c r="F50" s="76" t="s">
        <v>3</v>
      </c>
      <c r="G50" s="76"/>
      <c r="H50" s="76"/>
      <c r="I50" s="76"/>
    </row>
    <row r="51" spans="2:9" ht="15.95" customHeight="1" x14ac:dyDescent="0.3">
      <c r="B51" s="30"/>
      <c r="C51" s="32"/>
      <c r="D51" s="32"/>
      <c r="E51" s="32"/>
      <c r="F51" s="32"/>
      <c r="G51" s="32"/>
      <c r="H51" s="32"/>
      <c r="I51" s="32"/>
    </row>
    <row r="52" spans="2:9" ht="15.95" customHeight="1" x14ac:dyDescent="0.3">
      <c r="B52" s="30"/>
      <c r="C52" s="32"/>
      <c r="D52" s="32"/>
      <c r="E52" s="32"/>
      <c r="F52" s="32"/>
      <c r="G52" s="32"/>
      <c r="H52" s="32"/>
      <c r="I52" s="32"/>
    </row>
    <row r="53" spans="2:9" ht="15.95" customHeight="1" x14ac:dyDescent="0.3">
      <c r="B53" s="30"/>
      <c r="C53" s="30"/>
      <c r="D53" s="30"/>
      <c r="E53" s="30"/>
      <c r="F53" s="31"/>
      <c r="G53" s="31"/>
      <c r="H53" s="31"/>
      <c r="I53" s="31"/>
    </row>
    <row r="54" spans="2:9" ht="15.95" customHeight="1" x14ac:dyDescent="0.3">
      <c r="B54" s="30"/>
      <c r="C54" s="30"/>
      <c r="D54" s="30"/>
      <c r="E54" s="30"/>
      <c r="F54" s="30"/>
      <c r="G54" s="33"/>
      <c r="H54" s="30"/>
      <c r="I54" s="33"/>
    </row>
    <row r="55" spans="2:9" ht="15.95" customHeight="1" x14ac:dyDescent="0.3">
      <c r="B55" s="36" t="s">
        <v>45</v>
      </c>
      <c r="C55" s="76" t="s">
        <v>46</v>
      </c>
      <c r="D55" s="76"/>
      <c r="E55" s="76"/>
      <c r="F55" s="75" t="s">
        <v>47</v>
      </c>
      <c r="G55" s="75"/>
      <c r="H55" s="75"/>
      <c r="I55" s="75"/>
    </row>
    <row r="56" spans="2:9" ht="13.5" customHeight="1" x14ac:dyDescent="0.3">
      <c r="B56" s="30" t="s">
        <v>50</v>
      </c>
      <c r="C56" s="76" t="s">
        <v>51</v>
      </c>
      <c r="D56" s="76"/>
      <c r="E56" s="76"/>
      <c r="F56" s="76" t="s">
        <v>51</v>
      </c>
      <c r="G56" s="76"/>
      <c r="H56" s="76"/>
      <c r="I56" s="76"/>
    </row>
    <row r="57" spans="2:9" ht="15.95" customHeight="1" x14ac:dyDescent="0.3"/>
    <row r="58" spans="2:9" ht="15.95" customHeight="1" x14ac:dyDescent="0.3"/>
    <row r="59" spans="2:9" ht="15.95" customHeight="1" x14ac:dyDescent="0.3"/>
    <row r="60" spans="2:9" ht="15.95" customHeight="1" x14ac:dyDescent="0.3"/>
    <row r="61" spans="2:9" ht="15.95" customHeight="1" x14ac:dyDescent="0.3">
      <c r="B61" s="37" t="s">
        <v>48</v>
      </c>
      <c r="C61" s="31"/>
      <c r="D61" s="31"/>
      <c r="E61" s="31"/>
      <c r="F61" s="75" t="s">
        <v>49</v>
      </c>
      <c r="G61" s="75"/>
      <c r="H61" s="75"/>
      <c r="I61" s="75"/>
    </row>
    <row r="62" spans="2:9" ht="13.5" customHeight="1" x14ac:dyDescent="0.3">
      <c r="B62" s="38" t="s">
        <v>50</v>
      </c>
      <c r="C62" s="31"/>
      <c r="D62" s="31"/>
      <c r="E62" s="31"/>
      <c r="F62" s="76" t="s">
        <v>51</v>
      </c>
      <c r="G62" s="76"/>
      <c r="H62" s="76"/>
      <c r="I62" s="76"/>
    </row>
    <row r="63" spans="2:9" ht="15" customHeight="1" x14ac:dyDescent="0.3"/>
    <row r="64" spans="2:9" ht="18" customHeight="1" x14ac:dyDescent="0.3"/>
    <row r="65" s="11" customFormat="1" ht="18" hidden="1" customHeight="1" x14ac:dyDescent="0.3"/>
    <row r="66" s="11" customFormat="1" ht="18" hidden="1" customHeight="1" x14ac:dyDescent="0.3"/>
    <row r="67" s="11" customFormat="1" ht="18" hidden="1" customHeight="1" x14ac:dyDescent="0.3"/>
    <row r="68" s="11" customFormat="1" ht="18" hidden="1" customHeight="1" x14ac:dyDescent="0.3"/>
    <row r="69" s="11" customFormat="1" ht="18" hidden="1" customHeight="1" x14ac:dyDescent="0.3"/>
    <row r="70" s="11" customFormat="1" ht="18" hidden="1" customHeight="1" x14ac:dyDescent="0.3"/>
    <row r="71" s="11" customFormat="1" ht="18" hidden="1" customHeight="1" x14ac:dyDescent="0.3"/>
    <row r="72" s="11" customFormat="1" ht="18" hidden="1" customHeight="1" x14ac:dyDescent="0.3"/>
    <row r="73" s="11" customFormat="1" ht="18" hidden="1" customHeight="1" x14ac:dyDescent="0.3"/>
    <row r="74" s="11" customFormat="1" ht="18" hidden="1" customHeight="1" x14ac:dyDescent="0.3"/>
    <row r="75" s="11" customFormat="1" ht="18" hidden="1" customHeight="1" x14ac:dyDescent="0.3"/>
    <row r="76" s="11" customFormat="1" ht="18" hidden="1" customHeight="1" x14ac:dyDescent="0.3"/>
    <row r="77" s="11" customFormat="1" ht="18" hidden="1" customHeight="1" x14ac:dyDescent="0.3"/>
    <row r="78" s="11" customFormat="1" ht="18" hidden="1" customHeight="1" x14ac:dyDescent="0.3"/>
    <row r="79" s="11" customFormat="1" ht="18" hidden="1" customHeight="1" x14ac:dyDescent="0.3"/>
    <row r="80" s="11" customFormat="1" ht="18" hidden="1" customHeight="1" x14ac:dyDescent="0.3"/>
    <row r="81" s="11" customFormat="1" ht="18" hidden="1" customHeight="1" x14ac:dyDescent="0.3"/>
    <row r="82" s="11" customFormat="1" ht="18" hidden="1" customHeight="1" x14ac:dyDescent="0.3"/>
    <row r="83" s="11" customFormat="1" ht="18" hidden="1" customHeight="1" x14ac:dyDescent="0.3"/>
    <row r="84" s="11" customFormat="1" ht="18" hidden="1" customHeight="1" x14ac:dyDescent="0.3"/>
    <row r="85" s="11" customFormat="1" ht="18" hidden="1" customHeight="1" x14ac:dyDescent="0.3"/>
    <row r="86" s="11" customFormat="1" ht="18" hidden="1" customHeight="1" x14ac:dyDescent="0.3"/>
    <row r="87" s="11" customFormat="1" ht="18" hidden="1" customHeight="1" x14ac:dyDescent="0.3"/>
    <row r="88" s="11" customFormat="1" ht="18" hidden="1" customHeight="1" x14ac:dyDescent="0.3"/>
    <row r="89" s="11" customFormat="1" ht="18" hidden="1" customHeight="1" x14ac:dyDescent="0.3"/>
    <row r="90" s="11" customFormat="1" ht="18" hidden="1" customHeight="1" x14ac:dyDescent="0.3"/>
    <row r="91" s="11" customFormat="1" ht="18" hidden="1" customHeight="1" x14ac:dyDescent="0.3"/>
    <row r="92" s="11" customFormat="1" ht="18" hidden="1" customHeight="1" x14ac:dyDescent="0.3"/>
    <row r="93" s="11" customFormat="1" ht="18" hidden="1" customHeight="1" x14ac:dyDescent="0.3"/>
    <row r="94" s="11" customFormat="1" ht="18" hidden="1" customHeight="1" x14ac:dyDescent="0.3"/>
  </sheetData>
  <mergeCells count="13">
    <mergeCell ref="F62:I62"/>
    <mergeCell ref="F50:I50"/>
    <mergeCell ref="C55:E55"/>
    <mergeCell ref="F55:I55"/>
    <mergeCell ref="C56:E56"/>
    <mergeCell ref="F56:I56"/>
    <mergeCell ref="F61:I61"/>
    <mergeCell ref="F49:I49"/>
    <mergeCell ref="B3:I3"/>
    <mergeCell ref="B4:I4"/>
    <mergeCell ref="B5:I5"/>
    <mergeCell ref="B44:I44"/>
    <mergeCell ref="B45:I45"/>
  </mergeCells>
  <conditionalFormatting sqref="F49:F50">
    <cfRule type="cellIs" dxfId="5" priority="3" stopIfTrue="1" operator="equal">
      <formula>0</formula>
    </cfRule>
  </conditionalFormatting>
  <conditionalFormatting sqref="F55:F56">
    <cfRule type="cellIs" dxfId="4" priority="2" stopIfTrue="1" operator="equal">
      <formula>0</formula>
    </cfRule>
  </conditionalFormatting>
  <conditionalFormatting sqref="F61:F62">
    <cfRule type="cellIs" dxfId="3" priority="1" stopIfTrue="1" operator="equal">
      <formula>0</formula>
    </cfRule>
  </conditionalFormatting>
  <printOptions horizontalCentered="1" verticalCentered="1"/>
  <pageMargins left="0.35433070866141736" right="0" top="0" bottom="0" header="0.39370078740157483" footer="0.39370078740157483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FCF3-9388-4F6B-9124-26543921D0FE}">
  <sheetPr>
    <tabColor rgb="FF000E2A"/>
  </sheetPr>
  <dimension ref="A1:L98"/>
  <sheetViews>
    <sheetView showGridLines="0" tabSelected="1" zoomScaleNormal="100" zoomScaleSheetLayoutView="100" workbookViewId="0">
      <selection activeCell="B3" sqref="B3:I3"/>
    </sheetView>
  </sheetViews>
  <sheetFormatPr baseColWidth="10" defaultColWidth="0" defaultRowHeight="0" customHeight="1" zeroHeight="1" x14ac:dyDescent="0.3"/>
  <cols>
    <col min="1" max="1" width="2.7109375" style="11" customWidth="1"/>
    <col min="2" max="2" width="38.7109375" style="11" customWidth="1"/>
    <col min="3" max="3" width="26.7109375" style="11" customWidth="1"/>
    <col min="4" max="4" width="10.7109375" style="11" customWidth="1"/>
    <col min="5" max="5" width="2.7109375" style="11" customWidth="1"/>
    <col min="6" max="6" width="16.7109375" style="11" customWidth="1"/>
    <col min="7" max="7" width="2.7109375" style="11" customWidth="1"/>
    <col min="8" max="8" width="16.7109375" style="11" customWidth="1"/>
    <col min="9" max="9" width="4.7109375" style="11" customWidth="1"/>
    <col min="10" max="10" width="2.7109375" style="11" customWidth="1"/>
    <col min="11" max="12" width="0" style="11" hidden="1" customWidth="1"/>
    <col min="13" max="16384" width="11.42578125" style="11" hidden="1"/>
  </cols>
  <sheetData>
    <row r="1" spans="2:9" ht="18" customHeight="1" x14ac:dyDescent="0.3">
      <c r="I1" s="12"/>
    </row>
    <row r="2" spans="2:9" ht="5.0999999999999996" customHeight="1" x14ac:dyDescent="0.3">
      <c r="B2" s="13"/>
      <c r="C2" s="13"/>
      <c r="D2" s="13"/>
      <c r="E2" s="13"/>
      <c r="I2" s="13"/>
    </row>
    <row r="3" spans="2:9" ht="21.95" customHeight="1" x14ac:dyDescent="0.3">
      <c r="B3" s="73" t="s">
        <v>40</v>
      </c>
      <c r="C3" s="73"/>
      <c r="D3" s="73"/>
      <c r="E3" s="73"/>
      <c r="F3" s="73"/>
      <c r="G3" s="73"/>
      <c r="H3" s="73"/>
      <c r="I3" s="73"/>
    </row>
    <row r="4" spans="2:9" ht="21.95" customHeight="1" x14ac:dyDescent="0.3">
      <c r="B4" s="73" t="s">
        <v>73</v>
      </c>
      <c r="C4" s="73"/>
      <c r="D4" s="73"/>
      <c r="E4" s="73"/>
      <c r="F4" s="73"/>
      <c r="G4" s="73"/>
      <c r="H4" s="73"/>
      <c r="I4" s="73"/>
    </row>
    <row r="5" spans="2:9" ht="21.95" customHeight="1" x14ac:dyDescent="0.3">
      <c r="B5" s="74" t="s">
        <v>55</v>
      </c>
      <c r="C5" s="74"/>
      <c r="D5" s="74"/>
      <c r="E5" s="74"/>
      <c r="F5" s="74"/>
      <c r="G5" s="74"/>
      <c r="H5" s="74"/>
      <c r="I5" s="74"/>
    </row>
    <row r="6" spans="2:9" ht="12" customHeight="1" x14ac:dyDescent="0.3">
      <c r="B6" s="80"/>
      <c r="C6" s="80"/>
      <c r="D6" s="80"/>
      <c r="E6" s="80"/>
      <c r="F6" s="80"/>
      <c r="G6" s="80"/>
      <c r="H6" s="80"/>
      <c r="I6" s="80"/>
    </row>
    <row r="7" spans="2:9" ht="35.1" customHeight="1" x14ac:dyDescent="0.3">
      <c r="B7" s="15"/>
      <c r="C7" s="15"/>
      <c r="D7" s="68"/>
      <c r="E7" s="34"/>
      <c r="F7" s="72" t="s">
        <v>74</v>
      </c>
      <c r="G7" s="57"/>
      <c r="H7" s="72" t="s">
        <v>75</v>
      </c>
      <c r="I7" s="34"/>
    </row>
    <row r="8" spans="2:9" ht="15" customHeight="1" x14ac:dyDescent="0.3">
      <c r="B8" s="48" t="s">
        <v>25</v>
      </c>
      <c r="C8" s="39"/>
      <c r="D8" s="39"/>
      <c r="E8" s="39"/>
      <c r="I8" s="16"/>
    </row>
    <row r="9" spans="2:9" ht="14.45" customHeight="1" x14ac:dyDescent="0.3">
      <c r="B9" s="64" t="s">
        <v>36</v>
      </c>
      <c r="C9" s="43"/>
      <c r="D9" s="43"/>
      <c r="E9" s="49"/>
      <c r="F9" s="5">
        <v>3522.5</v>
      </c>
      <c r="G9" s="5"/>
      <c r="H9" s="5">
        <v>3221.4</v>
      </c>
      <c r="I9" s="20"/>
    </row>
    <row r="10" spans="2:9" ht="14.45" customHeight="1" x14ac:dyDescent="0.3">
      <c r="B10" s="64" t="s">
        <v>21</v>
      </c>
      <c r="C10" s="43"/>
      <c r="D10" s="43"/>
      <c r="E10" s="49"/>
      <c r="F10" s="6">
        <v>26732.2</v>
      </c>
      <c r="G10" s="6"/>
      <c r="H10" s="6">
        <v>25407.5</v>
      </c>
      <c r="I10" s="20"/>
    </row>
    <row r="11" spans="2:9" ht="14.45" customHeight="1" x14ac:dyDescent="0.3">
      <c r="B11" s="65" t="s">
        <v>22</v>
      </c>
      <c r="C11" s="43"/>
      <c r="D11" s="43"/>
      <c r="E11" s="50"/>
      <c r="F11" s="69">
        <v>0</v>
      </c>
      <c r="G11" s="6"/>
      <c r="H11" s="7">
        <v>13.5</v>
      </c>
      <c r="I11" s="8"/>
    </row>
    <row r="12" spans="2:9" ht="9" customHeight="1" x14ac:dyDescent="0.3">
      <c r="B12" s="65"/>
      <c r="C12" s="43"/>
      <c r="D12" s="43"/>
      <c r="E12" s="50"/>
      <c r="F12" s="1"/>
      <c r="G12" s="1"/>
      <c r="H12" s="1"/>
      <c r="I12" s="8"/>
    </row>
    <row r="13" spans="2:9" ht="15" customHeight="1" x14ac:dyDescent="0.3">
      <c r="B13" s="48" t="s">
        <v>23</v>
      </c>
      <c r="C13" s="43"/>
      <c r="D13" s="43"/>
      <c r="E13" s="50"/>
      <c r="F13" s="1"/>
      <c r="G13" s="1"/>
      <c r="H13" s="1"/>
      <c r="I13" s="8"/>
    </row>
    <row r="14" spans="2:9" ht="14.45" customHeight="1" x14ac:dyDescent="0.3">
      <c r="B14" s="65" t="s">
        <v>13</v>
      </c>
      <c r="C14" s="43"/>
      <c r="D14" s="43"/>
      <c r="E14" s="50"/>
      <c r="F14" s="6">
        <v>-4287.1000000000004</v>
      </c>
      <c r="G14" s="6"/>
      <c r="H14" s="6">
        <v>-3619.6</v>
      </c>
      <c r="I14" s="8"/>
    </row>
    <row r="15" spans="2:9" ht="14.45" customHeight="1" x14ac:dyDescent="0.3">
      <c r="B15" s="65" t="s">
        <v>14</v>
      </c>
      <c r="C15" s="43"/>
      <c r="D15" s="43"/>
      <c r="E15" s="50"/>
      <c r="F15" s="7">
        <v>-1046.3</v>
      </c>
      <c r="G15" s="6"/>
      <c r="H15" s="7">
        <v>-1076.4000000000001</v>
      </c>
      <c r="I15" s="8"/>
    </row>
    <row r="16" spans="2:9" ht="9" customHeight="1" x14ac:dyDescent="0.3">
      <c r="B16" s="65"/>
      <c r="C16" s="43"/>
      <c r="D16" s="43"/>
      <c r="E16" s="50"/>
      <c r="F16" s="4"/>
      <c r="G16" s="4"/>
      <c r="H16" s="4"/>
      <c r="I16" s="8"/>
    </row>
    <row r="17" spans="2:9" ht="15" customHeight="1" x14ac:dyDescent="0.3">
      <c r="B17" s="48" t="s">
        <v>24</v>
      </c>
      <c r="C17" s="39"/>
      <c r="D17" s="39"/>
      <c r="E17" s="51"/>
      <c r="F17" s="10">
        <f>SUM(F9:F15)</f>
        <v>24921.3</v>
      </c>
      <c r="G17" s="10"/>
      <c r="H17" s="10">
        <f>SUM(H9:H15)</f>
        <v>23946.400000000001</v>
      </c>
      <c r="I17" s="4"/>
    </row>
    <row r="18" spans="2:9" ht="9" customHeight="1" x14ac:dyDescent="0.3">
      <c r="B18" s="42"/>
      <c r="C18" s="39"/>
      <c r="D18" s="39"/>
      <c r="E18" s="52"/>
      <c r="F18" s="8"/>
      <c r="G18" s="8"/>
      <c r="H18" s="8"/>
      <c r="I18" s="47"/>
    </row>
    <row r="19" spans="2:9" ht="30" customHeight="1" x14ac:dyDescent="0.3">
      <c r="B19" s="79" t="s">
        <v>63</v>
      </c>
      <c r="C19" s="79"/>
      <c r="D19" s="43"/>
      <c r="E19" s="50"/>
      <c r="F19" s="67">
        <v>-456.8</v>
      </c>
      <c r="G19" s="67"/>
      <c r="H19" s="67">
        <v>-26.4</v>
      </c>
      <c r="I19" s="8"/>
    </row>
    <row r="20" spans="2:9" ht="8.1" customHeight="1" x14ac:dyDescent="0.3">
      <c r="B20" s="39"/>
      <c r="C20" s="39"/>
      <c r="D20" s="39"/>
      <c r="E20" s="39"/>
      <c r="F20" s="4"/>
      <c r="G20" s="4"/>
      <c r="H20" s="4"/>
      <c r="I20" s="23"/>
    </row>
    <row r="21" spans="2:9" ht="30" customHeight="1" x14ac:dyDescent="0.3">
      <c r="B21" s="79" t="s">
        <v>69</v>
      </c>
      <c r="C21" s="79"/>
      <c r="D21" s="43"/>
      <c r="E21" s="50"/>
      <c r="F21" s="71">
        <v>-0.9</v>
      </c>
      <c r="G21" s="67"/>
      <c r="H21" s="71">
        <v>-3.1</v>
      </c>
      <c r="I21" s="8"/>
    </row>
    <row r="22" spans="2:9" ht="8.1" customHeight="1" x14ac:dyDescent="0.3">
      <c r="B22" s="39"/>
      <c r="C22" s="39"/>
      <c r="D22" s="39"/>
      <c r="E22" s="39"/>
      <c r="F22" s="4"/>
      <c r="G22" s="4"/>
      <c r="H22" s="4"/>
      <c r="I22" s="23"/>
    </row>
    <row r="23" spans="2:9" ht="15" customHeight="1" x14ac:dyDescent="0.3">
      <c r="B23" s="48" t="s">
        <v>37</v>
      </c>
      <c r="C23" s="39"/>
      <c r="D23" s="39"/>
      <c r="E23" s="51"/>
      <c r="F23" s="10">
        <f>SUM(F17:F21)</f>
        <v>24463.599999999999</v>
      </c>
      <c r="G23" s="10"/>
      <c r="H23" s="10">
        <f>SUM(H17:H21)</f>
        <v>23916.9</v>
      </c>
      <c r="I23" s="4"/>
    </row>
    <row r="24" spans="2:9" ht="9" customHeight="1" x14ac:dyDescent="0.3">
      <c r="B24" s="65"/>
      <c r="C24" s="43"/>
      <c r="D24" s="43"/>
      <c r="E24" s="49"/>
      <c r="F24" s="1"/>
      <c r="G24" s="1"/>
      <c r="H24" s="1"/>
      <c r="I24" s="20"/>
    </row>
    <row r="25" spans="2:9" ht="14.45" customHeight="1" x14ac:dyDescent="0.3">
      <c r="B25" s="65" t="s">
        <v>26</v>
      </c>
      <c r="C25" s="43"/>
      <c r="D25" s="43"/>
      <c r="E25" s="50"/>
      <c r="F25" s="6">
        <v>5762.6</v>
      </c>
      <c r="G25" s="6"/>
      <c r="H25" s="6">
        <v>5590.3</v>
      </c>
      <c r="I25" s="8"/>
    </row>
    <row r="26" spans="2:9" ht="14.45" customHeight="1" x14ac:dyDescent="0.3">
      <c r="B26" s="65" t="s">
        <v>27</v>
      </c>
      <c r="C26" s="43"/>
      <c r="D26" s="43"/>
      <c r="E26" s="50"/>
      <c r="F26" s="7">
        <v>-2079.8000000000002</v>
      </c>
      <c r="G26" s="6"/>
      <c r="H26" s="7">
        <v>-1987.3</v>
      </c>
      <c r="I26" s="8"/>
    </row>
    <row r="27" spans="2:9" ht="9" customHeight="1" x14ac:dyDescent="0.3">
      <c r="B27" s="65"/>
      <c r="C27" s="43"/>
      <c r="D27" s="43"/>
      <c r="E27" s="50"/>
      <c r="F27" s="4"/>
      <c r="G27" s="4"/>
      <c r="H27" s="4"/>
      <c r="I27" s="8"/>
    </row>
    <row r="28" spans="2:9" ht="15" customHeight="1" x14ac:dyDescent="0.3">
      <c r="B28" s="48" t="s">
        <v>41</v>
      </c>
      <c r="C28" s="39"/>
      <c r="D28" s="39"/>
      <c r="E28" s="51"/>
      <c r="F28" s="1">
        <f>SUM(F25:F26)</f>
        <v>3682.8</v>
      </c>
      <c r="G28" s="1"/>
      <c r="H28" s="1">
        <f>SUM(H25:H26)</f>
        <v>3603</v>
      </c>
      <c r="I28" s="4"/>
    </row>
    <row r="29" spans="2:9" ht="9" customHeight="1" x14ac:dyDescent="0.3">
      <c r="B29" s="65"/>
      <c r="C29" s="43"/>
      <c r="D29" s="43"/>
      <c r="E29" s="50"/>
      <c r="F29" s="1"/>
      <c r="G29" s="1"/>
      <c r="H29" s="1"/>
      <c r="I29" s="8"/>
    </row>
    <row r="30" spans="2:9" ht="15" customHeight="1" x14ac:dyDescent="0.3">
      <c r="B30" s="48" t="s">
        <v>38</v>
      </c>
      <c r="C30" s="39"/>
      <c r="D30" s="39"/>
      <c r="E30" s="51"/>
      <c r="F30" s="1">
        <v>308.5</v>
      </c>
      <c r="G30" s="1"/>
      <c r="H30" s="1">
        <v>184.2</v>
      </c>
      <c r="I30" s="4"/>
    </row>
    <row r="31" spans="2:9" ht="9" customHeight="1" x14ac:dyDescent="0.3">
      <c r="B31" s="42"/>
      <c r="C31" s="39"/>
      <c r="D31" s="39"/>
      <c r="E31" s="51"/>
      <c r="F31" s="1"/>
      <c r="G31" s="1"/>
      <c r="H31" s="1"/>
      <c r="I31" s="4"/>
    </row>
    <row r="32" spans="2:9" ht="15" customHeight="1" x14ac:dyDescent="0.3">
      <c r="B32" s="48" t="s">
        <v>28</v>
      </c>
      <c r="C32" s="39"/>
      <c r="D32" s="39"/>
      <c r="E32" s="51"/>
      <c r="F32" s="1">
        <v>618.79999999999995</v>
      </c>
      <c r="G32" s="1"/>
      <c r="H32" s="1">
        <v>371.3</v>
      </c>
      <c r="I32" s="4"/>
    </row>
    <row r="33" spans="2:9" ht="14.1" customHeight="1" x14ac:dyDescent="0.3">
      <c r="B33" s="42"/>
      <c r="C33" s="43"/>
      <c r="D33" s="43"/>
      <c r="E33" s="53"/>
      <c r="F33" s="3"/>
      <c r="G33" s="1"/>
      <c r="H33" s="3"/>
      <c r="I33" s="23"/>
    </row>
    <row r="34" spans="2:9" ht="15" customHeight="1" x14ac:dyDescent="0.3">
      <c r="B34" s="48" t="s">
        <v>29</v>
      </c>
      <c r="C34" s="39"/>
      <c r="D34" s="39"/>
      <c r="E34" s="51"/>
      <c r="F34" s="10">
        <f>$F$23+$F$28+$F$30+$F$32</f>
        <v>29073.699999999997</v>
      </c>
      <c r="G34" s="10"/>
      <c r="H34" s="10">
        <f>$H$23+$H$28+$H$30+$H$32</f>
        <v>28075.4</v>
      </c>
      <c r="I34" s="4"/>
    </row>
    <row r="35" spans="2:9" ht="15" customHeight="1" x14ac:dyDescent="0.3">
      <c r="B35" s="43"/>
      <c r="C35" s="43"/>
      <c r="D35" s="43"/>
      <c r="E35" s="53"/>
      <c r="F35" s="1"/>
      <c r="G35" s="1"/>
      <c r="H35" s="1"/>
      <c r="I35" s="23"/>
    </row>
    <row r="36" spans="2:9" ht="20.100000000000001" customHeight="1" x14ac:dyDescent="0.3">
      <c r="B36" s="48" t="s">
        <v>30</v>
      </c>
      <c r="C36" s="39"/>
      <c r="D36" s="39"/>
      <c r="E36" s="51"/>
      <c r="F36" s="1"/>
      <c r="G36" s="1"/>
      <c r="H36" s="1"/>
      <c r="I36" s="4"/>
    </row>
    <row r="37" spans="2:9" ht="14.45" customHeight="1" x14ac:dyDescent="0.3">
      <c r="B37" s="65" t="s">
        <v>31</v>
      </c>
      <c r="C37" s="43"/>
      <c r="D37" s="43"/>
      <c r="E37" s="50"/>
      <c r="F37" s="6">
        <v>-12771.2</v>
      </c>
      <c r="G37" s="6"/>
      <c r="H37" s="6">
        <v>-12529.7</v>
      </c>
      <c r="I37" s="8"/>
    </row>
    <row r="38" spans="2:9" ht="14.45" customHeight="1" x14ac:dyDescent="0.3">
      <c r="B38" s="65" t="s">
        <v>60</v>
      </c>
      <c r="C38" s="43"/>
      <c r="D38" s="43"/>
      <c r="E38" s="50"/>
      <c r="F38" s="6">
        <v>-5482.5</v>
      </c>
      <c r="G38" s="6"/>
      <c r="H38" s="6">
        <v>-5512.8</v>
      </c>
      <c r="I38" s="8"/>
    </row>
    <row r="39" spans="2:9" ht="14.45" customHeight="1" x14ac:dyDescent="0.3">
      <c r="B39" s="65" t="s">
        <v>32</v>
      </c>
      <c r="C39" s="43"/>
      <c r="D39" s="43"/>
      <c r="E39" s="50"/>
      <c r="F39" s="7">
        <v>-2554.1</v>
      </c>
      <c r="G39" s="6"/>
      <c r="H39" s="7">
        <v>-2352.6</v>
      </c>
      <c r="I39" s="8"/>
    </row>
    <row r="40" spans="2:9" ht="9" customHeight="1" x14ac:dyDescent="0.3">
      <c r="B40" s="43"/>
      <c r="C40" s="43"/>
      <c r="D40" s="43"/>
      <c r="E40" s="53"/>
      <c r="F40" s="1"/>
      <c r="G40" s="1"/>
      <c r="H40" s="1"/>
      <c r="I40" s="23"/>
    </row>
    <row r="41" spans="2:9" ht="15.95" customHeight="1" x14ac:dyDescent="0.3">
      <c r="B41" s="48" t="s">
        <v>33</v>
      </c>
      <c r="C41" s="39"/>
      <c r="D41" s="39"/>
      <c r="E41" s="51"/>
      <c r="F41" s="10">
        <f>SUM(F34:F39)</f>
        <v>8265.899999999996</v>
      </c>
      <c r="G41" s="10"/>
      <c r="H41" s="10">
        <f>SUM(H34:H39)</f>
        <v>7680.3000000000011</v>
      </c>
      <c r="I41" s="4"/>
    </row>
    <row r="42" spans="2:9" ht="9" customHeight="1" x14ac:dyDescent="0.3">
      <c r="B42" s="41"/>
      <c r="C42" s="39"/>
      <c r="D42" s="39"/>
      <c r="E42" s="51"/>
      <c r="F42" s="1"/>
      <c r="G42" s="1"/>
      <c r="H42" s="1"/>
      <c r="I42" s="4"/>
    </row>
    <row r="43" spans="2:9" ht="14.45" customHeight="1" x14ac:dyDescent="0.3">
      <c r="B43" s="65" t="s">
        <v>34</v>
      </c>
      <c r="C43" s="43"/>
      <c r="D43" s="45"/>
      <c r="E43" s="50"/>
      <c r="F43" s="9">
        <v>-2228</v>
      </c>
      <c r="G43" s="62"/>
      <c r="H43" s="70">
        <v>-2073.6999999999998</v>
      </c>
      <c r="I43" s="8"/>
    </row>
    <row r="44" spans="2:9" ht="9" customHeight="1" x14ac:dyDescent="0.3">
      <c r="B44" s="26"/>
      <c r="C44" s="54"/>
      <c r="D44" s="54"/>
      <c r="E44" s="55"/>
      <c r="F44" s="2"/>
      <c r="G44" s="2"/>
      <c r="H44" s="2"/>
      <c r="I44" s="27"/>
    </row>
    <row r="45" spans="2:9" ht="18" customHeight="1" thickBot="1" x14ac:dyDescent="0.35">
      <c r="B45" s="66" t="s">
        <v>35</v>
      </c>
      <c r="C45" s="39"/>
      <c r="D45" s="39"/>
      <c r="E45" s="51"/>
      <c r="F45" s="56">
        <f>SUM(F41:F43)</f>
        <v>6037.899999999996</v>
      </c>
      <c r="G45" s="63"/>
      <c r="H45" s="56">
        <f>SUM(H41:H43)</f>
        <v>5606.6000000000013</v>
      </c>
      <c r="I45" s="4"/>
    </row>
    <row r="46" spans="2:9" ht="18" customHeight="1" thickTop="1" x14ac:dyDescent="0.3">
      <c r="B46" s="26"/>
      <c r="C46" s="26"/>
      <c r="D46" s="26"/>
      <c r="E46" s="27"/>
      <c r="I46" s="27"/>
    </row>
    <row r="47" spans="2:9" ht="24" customHeight="1" x14ac:dyDescent="0.3">
      <c r="B47" s="78" t="s">
        <v>52</v>
      </c>
      <c r="C47" s="78"/>
      <c r="D47" s="78"/>
      <c r="E47" s="78"/>
      <c r="F47" s="78"/>
      <c r="G47" s="78"/>
      <c r="H47" s="78"/>
      <c r="I47" s="78"/>
    </row>
    <row r="48" spans="2:9" ht="15.95" customHeight="1" x14ac:dyDescent="0.3">
      <c r="B48" s="77" t="s">
        <v>53</v>
      </c>
      <c r="C48" s="77"/>
      <c r="D48" s="77"/>
      <c r="E48" s="77"/>
      <c r="F48" s="77"/>
      <c r="G48" s="77"/>
      <c r="H48" s="77"/>
      <c r="I48" s="77"/>
    </row>
    <row r="49" spans="2:9" ht="15.95" customHeight="1" x14ac:dyDescent="0.3">
      <c r="B49" s="26"/>
      <c r="C49" s="26"/>
      <c r="D49" s="26"/>
      <c r="E49" s="26"/>
      <c r="I49" s="26"/>
    </row>
    <row r="50" spans="2:9" ht="15.95" customHeight="1" x14ac:dyDescent="0.3">
      <c r="B50" s="28"/>
      <c r="C50" s="28"/>
      <c r="D50" s="28"/>
      <c r="E50" s="28"/>
      <c r="I50" s="29"/>
    </row>
    <row r="51" spans="2:9" ht="15.95" customHeight="1" x14ac:dyDescent="0.3">
      <c r="B51" s="30"/>
    </row>
    <row r="52" spans="2:9" ht="15.95" customHeight="1" x14ac:dyDescent="0.3">
      <c r="B52" s="36" t="s">
        <v>4</v>
      </c>
      <c r="C52" s="31"/>
      <c r="D52" s="31"/>
      <c r="E52" s="75" t="s">
        <v>2</v>
      </c>
      <c r="F52" s="75"/>
      <c r="G52" s="75"/>
      <c r="H52" s="75"/>
      <c r="I52" s="75"/>
    </row>
    <row r="53" spans="2:9" ht="13.5" customHeight="1" x14ac:dyDescent="0.3">
      <c r="B53" s="30" t="s">
        <v>59</v>
      </c>
      <c r="C53" s="31"/>
      <c r="D53" s="31"/>
      <c r="E53" s="76" t="s">
        <v>3</v>
      </c>
      <c r="F53" s="76"/>
      <c r="G53" s="76"/>
      <c r="H53" s="76"/>
      <c r="I53" s="76"/>
    </row>
    <row r="54" spans="2:9" ht="15.95" customHeight="1" x14ac:dyDescent="0.3">
      <c r="B54" s="30"/>
      <c r="C54" s="32"/>
      <c r="D54" s="32"/>
      <c r="E54" s="32"/>
      <c r="F54" s="32"/>
      <c r="G54" s="32"/>
      <c r="H54" s="32"/>
      <c r="I54" s="32"/>
    </row>
    <row r="55" spans="2:9" ht="15.95" customHeight="1" x14ac:dyDescent="0.3">
      <c r="B55" s="30"/>
      <c r="C55" s="32"/>
      <c r="D55" s="32"/>
      <c r="E55" s="32"/>
      <c r="F55" s="32"/>
      <c r="G55" s="32"/>
      <c r="H55" s="32"/>
      <c r="I55" s="32"/>
    </row>
    <row r="56" spans="2:9" ht="15.95" customHeight="1" x14ac:dyDescent="0.3">
      <c r="B56" s="30"/>
      <c r="C56" s="30"/>
      <c r="D56" s="30"/>
      <c r="E56" s="31"/>
      <c r="F56" s="31"/>
      <c r="G56" s="31"/>
      <c r="H56" s="31"/>
      <c r="I56" s="31"/>
    </row>
    <row r="57" spans="2:9" ht="15.95" customHeight="1" x14ac:dyDescent="0.3">
      <c r="B57" s="30"/>
      <c r="C57" s="30"/>
      <c r="D57" s="30"/>
      <c r="E57" s="30"/>
      <c r="F57" s="33"/>
      <c r="G57" s="33"/>
      <c r="H57" s="33"/>
      <c r="I57" s="30"/>
    </row>
    <row r="58" spans="2:9" ht="15.95" customHeight="1" x14ac:dyDescent="0.3">
      <c r="B58" s="36" t="s">
        <v>45</v>
      </c>
      <c r="C58" s="76" t="s">
        <v>46</v>
      </c>
      <c r="D58" s="76"/>
      <c r="E58" s="75" t="s">
        <v>47</v>
      </c>
      <c r="F58" s="75"/>
      <c r="G58" s="75"/>
      <c r="H58" s="75"/>
      <c r="I58" s="75"/>
    </row>
    <row r="59" spans="2:9" ht="13.5" customHeight="1" x14ac:dyDescent="0.3">
      <c r="B59" s="30" t="s">
        <v>50</v>
      </c>
      <c r="C59" s="76" t="s">
        <v>51</v>
      </c>
      <c r="D59" s="76"/>
      <c r="E59" s="76" t="s">
        <v>51</v>
      </c>
      <c r="F59" s="76"/>
      <c r="G59" s="76"/>
      <c r="H59" s="76"/>
      <c r="I59" s="76"/>
    </row>
    <row r="60" spans="2:9" ht="15.95" customHeight="1" x14ac:dyDescent="0.3"/>
    <row r="61" spans="2:9" ht="15.95" customHeight="1" x14ac:dyDescent="0.3"/>
    <row r="62" spans="2:9" ht="15.95" customHeight="1" x14ac:dyDescent="0.3"/>
    <row r="63" spans="2:9" ht="15.95" customHeight="1" x14ac:dyDescent="0.3"/>
    <row r="64" spans="2:9" ht="15.95" customHeight="1" x14ac:dyDescent="0.3">
      <c r="B64" s="37" t="s">
        <v>48</v>
      </c>
      <c r="C64" s="31"/>
      <c r="D64" s="31"/>
      <c r="E64" s="75" t="s">
        <v>49</v>
      </c>
      <c r="F64" s="75"/>
      <c r="G64" s="75"/>
      <c r="H64" s="75"/>
      <c r="I64" s="75"/>
    </row>
    <row r="65" spans="2:9" ht="13.5" customHeight="1" x14ac:dyDescent="0.3">
      <c r="B65" s="38" t="s">
        <v>50</v>
      </c>
      <c r="C65" s="31"/>
      <c r="D65" s="31"/>
      <c r="E65" s="76" t="s">
        <v>51</v>
      </c>
      <c r="F65" s="76"/>
      <c r="G65" s="76"/>
      <c r="H65" s="76"/>
      <c r="I65" s="76"/>
    </row>
    <row r="66" spans="2:9" ht="15" customHeight="1" x14ac:dyDescent="0.3"/>
    <row r="67" spans="2:9" ht="18" customHeight="1" x14ac:dyDescent="0.3"/>
    <row r="81" s="11" customFormat="1" ht="0" hidden="1" customHeight="1" x14ac:dyDescent="0.3"/>
    <row r="82" s="11" customFormat="1" ht="0" hidden="1" customHeight="1" x14ac:dyDescent="0.3"/>
    <row r="83" s="11" customFormat="1" ht="0" hidden="1" customHeight="1" x14ac:dyDescent="0.3"/>
    <row r="84" s="11" customFormat="1" ht="0" hidden="1" customHeight="1" x14ac:dyDescent="0.3"/>
    <row r="85" s="11" customFormat="1" ht="0" hidden="1" customHeight="1" x14ac:dyDescent="0.3"/>
    <row r="86" s="11" customFormat="1" ht="0" hidden="1" customHeight="1" x14ac:dyDescent="0.3"/>
    <row r="87" s="11" customFormat="1" ht="0" hidden="1" customHeight="1" x14ac:dyDescent="0.3"/>
    <row r="88" s="11" customFormat="1" ht="0" hidden="1" customHeight="1" x14ac:dyDescent="0.3"/>
    <row r="89" s="11" customFormat="1" ht="0" hidden="1" customHeight="1" x14ac:dyDescent="0.3"/>
    <row r="90" s="11" customFormat="1" ht="0" hidden="1" customHeight="1" x14ac:dyDescent="0.3"/>
    <row r="91" s="11" customFormat="1" ht="0" hidden="1" customHeight="1" x14ac:dyDescent="0.3"/>
    <row r="92" s="11" customFormat="1" ht="0" hidden="1" customHeight="1" x14ac:dyDescent="0.3"/>
    <row r="93" s="11" customFormat="1" ht="0" hidden="1" customHeight="1" x14ac:dyDescent="0.3"/>
    <row r="94" s="11" customFormat="1" ht="0" hidden="1" customHeight="1" x14ac:dyDescent="0.3"/>
    <row r="95" s="11" customFormat="1" ht="0" hidden="1" customHeight="1" x14ac:dyDescent="0.3"/>
    <row r="96" s="11" customFormat="1" ht="0" hidden="1" customHeight="1" x14ac:dyDescent="0.3"/>
    <row r="97" s="11" customFormat="1" ht="0" hidden="1" customHeight="1" x14ac:dyDescent="0.3"/>
    <row r="98" s="11" customFormat="1" ht="18" hidden="1" x14ac:dyDescent="0.3"/>
  </sheetData>
  <mergeCells count="16">
    <mergeCell ref="C59:D59"/>
    <mergeCell ref="E59:I59"/>
    <mergeCell ref="E64:I64"/>
    <mergeCell ref="E65:I65"/>
    <mergeCell ref="B47:I47"/>
    <mergeCell ref="B48:I48"/>
    <mergeCell ref="E52:I52"/>
    <mergeCell ref="E53:I53"/>
    <mergeCell ref="C58:D58"/>
    <mergeCell ref="E58:I58"/>
    <mergeCell ref="B21:C21"/>
    <mergeCell ref="B3:I3"/>
    <mergeCell ref="B4:I4"/>
    <mergeCell ref="B5:I5"/>
    <mergeCell ref="B6:I6"/>
    <mergeCell ref="B19:C19"/>
  </mergeCells>
  <conditionalFormatting sqref="E52:E53">
    <cfRule type="cellIs" dxfId="2" priority="3" stopIfTrue="1" operator="equal">
      <formula>0</formula>
    </cfRule>
  </conditionalFormatting>
  <conditionalFormatting sqref="E58:E59">
    <cfRule type="cellIs" dxfId="1" priority="2" stopIfTrue="1" operator="equal">
      <formula>0</formula>
    </cfRule>
  </conditionalFormatting>
  <conditionalFormatting sqref="E64:E65">
    <cfRule type="cellIs" dxfId="0" priority="1" stopIfTrue="1" operator="equal">
      <formula>0</formula>
    </cfRule>
  </conditionalFormatting>
  <printOptions horizontalCentered="1" verticalCentered="1"/>
  <pageMargins left="0.35433070866141736" right="0" top="0" bottom="0" header="0.39370078740157483" footer="0.39370078740157483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ESF_JUNIO_2025_Elab_</vt:lpstr>
      <vt:lpstr>ERI_JUNIO_2025_Elab_</vt:lpstr>
      <vt:lpstr>ESF_SEPTIEMBRE_2025_Publicable</vt:lpstr>
      <vt:lpstr>ERI_SEPTIEMBRE_2025_Publicable</vt:lpstr>
      <vt:lpstr>ERI_JUNIO_2025_Elab_!Área_de_impresión</vt:lpstr>
      <vt:lpstr>ERI_SEPTIEMBRE_2025_Publicable!Área_de_impresión</vt:lpstr>
      <vt:lpstr>ESF_JUNIO_2025_Elab_!Área_de_impresión</vt:lpstr>
      <vt:lpstr>ESF_SEPTIEMBRE_2025_Publicable!Área_de_impresión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Luis Serrano,GF-DC</cp:lastModifiedBy>
  <cp:lastPrinted>2025-07-31T17:04:57Z</cp:lastPrinted>
  <dcterms:created xsi:type="dcterms:W3CDTF">2020-02-14T23:10:54Z</dcterms:created>
  <dcterms:modified xsi:type="dcterms:W3CDTF">2025-10-06T15:09:01Z</dcterms:modified>
</cp:coreProperties>
</file>