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rlinDeLeón\Downloads\"/>
    </mc:Choice>
  </mc:AlternateContent>
  <xr:revisionPtr revIDLastSave="0" documentId="13_ncr:1_{733BE505-3B1D-4AE9-82AA-9C8645CFD20A}" xr6:coauthVersionLast="47" xr6:coauthVersionMax="47" xr10:uidLastSave="{00000000-0000-0000-0000-000000000000}"/>
  <bookViews>
    <workbookView xWindow="-108" yWindow="-108" windowWidth="23256" windowHeight="13896" xr2:uid="{21F63EEA-8A2C-4F47-97BF-DEE33CF71B5A}"/>
  </bookViews>
  <sheets>
    <sheet name="BG_IB_0925" sheetId="1" r:id="rId1"/>
    <sheet name="ER_IB_0925" sheetId="2" r:id="rId2"/>
  </sheets>
  <externalReferences>
    <externalReference r:id="rId3"/>
  </externalReferences>
  <definedNames>
    <definedName name="_xlnm._FilterDatabase" localSheetId="0" hidden="1">BG_IB_0925!$A$6:$B$79</definedName>
    <definedName name="_xlnm._FilterDatabase" localSheetId="1" hidden="1">ER_IB_0925!$A$6:$B$44</definedName>
    <definedName name="ABONO">'[1]Ajustes manuales'!$E$5:$E$53</definedName>
    <definedName name="_xlnm.Print_Area" localSheetId="0">BG_IB_0925!$A$1:$B$86</definedName>
    <definedName name="_xlnm.Print_Area" localSheetId="1">ER_IB_0925!$A$1:$B$51</definedName>
    <definedName name="CARGO">'[1]Ajustes manuales'!$D$5:$D$53</definedName>
    <definedName name="ClasCtaGast">[1]Tablas!$A:$B</definedName>
    <definedName name="CUENTA">'[1]Ajustes manuales'!$A$5:$A$53</definedName>
    <definedName name="cuentas_mayor">[1]Tablas!$P:$Q</definedName>
    <definedName name="CUENTASBC">[1]Tablas!$L:$M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B42" i="2"/>
  <c r="B41" i="2"/>
  <c r="B39" i="2"/>
  <c r="B37" i="2"/>
  <c r="B35" i="2"/>
  <c r="B33" i="2"/>
</calcChain>
</file>

<file path=xl/sharedStrings.xml><?xml version="1.0" encoding="utf-8"?>
<sst xmlns="http://schemas.openxmlformats.org/spreadsheetml/2006/main" count="121" uniqueCount="105">
  <si>
    <t>BALANCE GENERAL</t>
  </si>
  <si>
    <t>ACTIVO</t>
  </si>
  <si>
    <t>ACTIVO CORRIENTE</t>
  </si>
  <si>
    <t>Inversiones</t>
  </si>
  <si>
    <t>Inventario (Materiales, Suministros, etc.)</t>
  </si>
  <si>
    <t>Activos biológicos</t>
  </si>
  <si>
    <t>Activo por costos de obtención de contratos</t>
  </si>
  <si>
    <t>Activo por contratos</t>
  </si>
  <si>
    <t>TOTAL ACTIVO CORRIENTE</t>
  </si>
  <si>
    <t>ACTIVO NO CORRIENTE</t>
  </si>
  <si>
    <t>Inventario para la planta</t>
  </si>
  <si>
    <t>Activos por derechos de Uso(neto)</t>
  </si>
  <si>
    <t xml:space="preserve">Cuentas por cobrar a LP </t>
  </si>
  <si>
    <t>Activos intangibles</t>
  </si>
  <si>
    <t>Construcciones en proceso</t>
  </si>
  <si>
    <t>TOTAL ACTIVO NO CORRIENTE</t>
  </si>
  <si>
    <t>TOTAL DE ACTIVO</t>
  </si>
  <si>
    <t>PASIVO</t>
  </si>
  <si>
    <t>PASIVO CORRIENTE</t>
  </si>
  <si>
    <t>Provisiones</t>
  </si>
  <si>
    <t>Pasivos por arrendamientos</t>
  </si>
  <si>
    <t>TOTAL PASIVO CORRIENTE</t>
  </si>
  <si>
    <t>PASIVO NO CORRIENTE</t>
  </si>
  <si>
    <t>TOTAL PASIVO NO CORRIENTE</t>
  </si>
  <si>
    <t>TOTAL DE PASIVO</t>
  </si>
  <si>
    <t>Interés Minoritario o Socios Externos</t>
  </si>
  <si>
    <t>PATRIMONIO</t>
  </si>
  <si>
    <t>Ganancias (Pérdidas) actuariales</t>
  </si>
  <si>
    <t>TOTAL PATRIMONIO</t>
  </si>
  <si>
    <t>TOTAL PASIVO MÁS PATRIMONIO</t>
  </si>
  <si>
    <t xml:space="preserve">   Diego Herbert de Sola Jokisch                                                                              Derlin de León Granados</t>
  </si>
  <si>
    <t>ESTADO DE RESULTADOS</t>
  </si>
  <si>
    <t>INGRESOS</t>
  </si>
  <si>
    <t>Menos</t>
  </si>
  <si>
    <t>COSTO DE VENTAS</t>
  </si>
  <si>
    <t>RESULTADO BRUTO</t>
  </si>
  <si>
    <t>Gastos de Operación</t>
  </si>
  <si>
    <t>RESULTADO DE OPERACIÓN</t>
  </si>
  <si>
    <t>Más ó Menos</t>
  </si>
  <si>
    <t>RESULTADO ANTES DE RESERVA E IMPUESTOS</t>
  </si>
  <si>
    <t>Impuestos</t>
  </si>
  <si>
    <t>RESULTADO DEL PERÍODO</t>
  </si>
  <si>
    <t>RAZONES FINANCIERAS</t>
  </si>
  <si>
    <t>LIQUIDEZ (VECES)</t>
  </si>
  <si>
    <t>Activo Corriente / Pasivo Corriente</t>
  </si>
  <si>
    <t>ENDEUDAMIENTO (VECES)</t>
  </si>
  <si>
    <t>Pasivo Total / Patrimonio</t>
  </si>
  <si>
    <t>RENTABILIDAD O PÉRDIDA DEL PATRIMONIO</t>
  </si>
  <si>
    <t>Utilidad del Ejercicio / Patrimonio-Utilidad del Ejercicio</t>
  </si>
  <si>
    <t>RENTABILIDAD O PÉRDIDA DEL ACTIVO</t>
  </si>
  <si>
    <t>Utilidad del Ejercicio / Activo Total</t>
  </si>
  <si>
    <t>RENTABILIDAD O PÉRDIDA DEL CAPITAL SOCIAL</t>
  </si>
  <si>
    <t>(Utilidad o Pérdida Neta / Capital Social ) Del período</t>
  </si>
  <si>
    <t xml:space="preserve">Utilidad o Pérdida Acumulada / Capital Social </t>
  </si>
  <si>
    <t>VALOR NOMINAL DE LAS ACCIONES ($)</t>
  </si>
  <si>
    <t>VALOR CONTABLE DE LAS ACCIONES ($)</t>
  </si>
  <si>
    <t>Estado de situación financiera al  30 de septiembre de 2025</t>
  </si>
  <si>
    <t>(Expresados en Dólares de los Estados Unidos de América)</t>
  </si>
  <si>
    <t>Estado de Resultados del 1 de enero al  30 de septiembre de 2025</t>
  </si>
  <si>
    <t>INVERSIONES BOLIVAR, S.A. DE C.V</t>
  </si>
  <si>
    <t xml:space="preserve">           Representante Legal                                                                                             Contador General</t>
  </si>
  <si>
    <t xml:space="preserve">          Representante Legal                                                  Contador General </t>
  </si>
  <si>
    <t xml:space="preserve">   Diego Herbert de Sola Jokisch                                   Derlin De León Granados</t>
  </si>
  <si>
    <t>Efectivo y equivalentes de efectivo</t>
  </si>
  <si>
    <t>Deudores comerciales y otras cuentas por cobrar (Netos)</t>
  </si>
  <si>
    <t>Cuentas por cobrar empresas relacionadas</t>
  </si>
  <si>
    <t>Pagos por anticipado</t>
  </si>
  <si>
    <t>Impuestos corrientes</t>
  </si>
  <si>
    <t>Otros activos financieros</t>
  </si>
  <si>
    <t>Propiedades, planta y equipo  (Neto)</t>
  </si>
  <si>
    <t>Propiedades de inversión</t>
  </si>
  <si>
    <t>Prestamos por Cobrar parte relacionada</t>
  </si>
  <si>
    <t>Impuestos diferidos</t>
  </si>
  <si>
    <t>Acreedores comerciales y otras cuentas por pagar</t>
  </si>
  <si>
    <t>Préstamos de corto plazo</t>
  </si>
  <si>
    <t>Porción de los préstamos a largo plazo con vencimiento a corto plazo</t>
  </si>
  <si>
    <t>Obligaciones emisión de títulos valores</t>
  </si>
  <si>
    <t>Cuentas por pagar empresas relacionadas</t>
  </si>
  <si>
    <t>Otros impuestos por pagar</t>
  </si>
  <si>
    <t>Otros pasivos financieros</t>
  </si>
  <si>
    <t>Préstamos y otras obligaciones financieras</t>
  </si>
  <si>
    <t>Depósitos de consumidores</t>
  </si>
  <si>
    <t>Capital social</t>
  </si>
  <si>
    <t xml:space="preserve">Capital adicional </t>
  </si>
  <si>
    <t>Reserva legal</t>
  </si>
  <si>
    <t>Reserva estatutaria o voluntaria</t>
  </si>
  <si>
    <t>Ajustes y efectos por valuación y cambio de valor</t>
  </si>
  <si>
    <t>Reservas por valuaciones</t>
  </si>
  <si>
    <t>Reservas de capital</t>
  </si>
  <si>
    <t>Superávit por acciones</t>
  </si>
  <si>
    <t>Superávit por revaluación de activos</t>
  </si>
  <si>
    <t>Superávit realizado</t>
  </si>
  <si>
    <t>Resultados acumulados</t>
  </si>
  <si>
    <t>Efecto de conversion entidades extranjeras</t>
  </si>
  <si>
    <t>Resultado del período</t>
  </si>
  <si>
    <t>Ingresos ordinarios</t>
  </si>
  <si>
    <t>Otros ingresos</t>
  </si>
  <si>
    <t>Gastos de distribución</t>
  </si>
  <si>
    <t>Gastos de administración</t>
  </si>
  <si>
    <t>Gastos de personal</t>
  </si>
  <si>
    <t>Gastos de depreciación y amortización</t>
  </si>
  <si>
    <t>Ingresos financieros</t>
  </si>
  <si>
    <t>Gastos financieros</t>
  </si>
  <si>
    <t>Otros ingresos o (Gastos)</t>
  </si>
  <si>
    <t>Interés minoritario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</si>
</sst>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[$€-2]* #,##0.00_);_([$€-2]* \(#,##0.00\);_([$€-2]* &quot;-&quot;??_)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300"/>
    </font>
    <font>
      <b/>
      <sz val="10"/>
      <color theme="0"/>
      <name val="Museo Sans 300"/>
      <family val="3"/>
    </font>
    <font>
      <b/>
      <sz val="11"/>
      <name val="Museo Sans 300"/>
      <family val="3"/>
    </font>
    <font>
      <sz val="11"/>
      <name val="Museo Sans 300"/>
      <family val="3"/>
    </font>
    <font>
      <sz val="10"/>
      <name val="Arial"/>
      <family val="2"/>
    </font>
    <font>
      <sz val="11"/>
      <color theme="3" tint="-0.249977111117893"/>
      <name val="Museo Sans 300"/>
      <family val="3"/>
    </font>
    <font>
      <b/>
      <sz val="11"/>
      <color theme="1"/>
      <name val="Museo Sans 300"/>
    </font>
    <font>
      <b/>
      <sz val="10"/>
      <name val="Museo Sans 300"/>
      <family val="3"/>
    </font>
    <font>
      <sz val="1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18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3" tint="-0.24994659260841701"/>
      </right>
      <top/>
      <bottom/>
      <diagonal/>
    </border>
    <border>
      <left style="thin">
        <color indexed="64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64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/>
  </cellStyleXfs>
  <cellXfs count="5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164" fontId="7" fillId="0" borderId="3" xfId="3" applyFont="1" applyBorder="1" applyAlignment="1">
      <alignment vertical="center"/>
    </xf>
    <xf numFmtId="43" fontId="7" fillId="0" borderId="3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0" fillId="0" borderId="0" xfId="1" applyFo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43" fontId="9" fillId="0" borderId="6" xfId="1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3" fontId="4" fillId="0" borderId="9" xfId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3" fontId="5" fillId="0" borderId="10" xfId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4" fillId="0" borderId="10" xfId="1" applyFont="1" applyBorder="1" applyAlignment="1">
      <alignment vertical="center" wrapText="1"/>
    </xf>
    <xf numFmtId="165" fontId="5" fillId="0" borderId="10" xfId="2" applyNumberFormat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3" fontId="3" fillId="2" borderId="15" xfId="1" applyFont="1" applyFill="1" applyBorder="1" applyAlignment="1">
      <alignment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16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Normal" xfId="0" builtinId="0"/>
    <cellStyle name="Normal 19 11" xfId="3" xr:uid="{E8619DA6-2F4C-4F98-8BD0-8E73531B2F3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ivarc-my.sharepoint.com/personal/jmartinez_proyectosdevida_com/Documents/Escritorio/GENERAL/BALANCES%20INTERINOS/INTERINO%20IB%200625.xlsx" TargetMode="External"/><Relationship Id="rId1" Type="http://schemas.openxmlformats.org/officeDocument/2006/relationships/externalLinkPath" Target="https://bolivarc-my.sharepoint.com/personal/jmartinez_proyectosdevida_com/Documents/Escritorio/GENERAL/BALANCES%20INTERINOS/INTERINO%20IB%20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INTERINO"/>
      <sheetName val="ER INTERINO"/>
      <sheetName val="BG FORMATO"/>
      <sheetName val="ER FORMATO"/>
      <sheetName val="BC INTERINO"/>
      <sheetName val="ESF"/>
      <sheetName val="ER"/>
      <sheetName val="EFE"/>
      <sheetName val="Hoja2"/>
      <sheetName val="Ajustes manuales"/>
      <sheetName val="ISR"/>
      <sheetName val="BC Ajustado"/>
      <sheetName val="BC n"/>
      <sheetName val="bdd"/>
      <sheetName val="BC-n"/>
      <sheetName val="Tabla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>
            <v>217010101</v>
          </cell>
          <cell r="D5">
            <v>0</v>
          </cell>
        </row>
        <row r="6">
          <cell r="A6">
            <v>112040101</v>
          </cell>
          <cell r="E6">
            <v>0</v>
          </cell>
        </row>
        <row r="7">
          <cell r="A7">
            <v>217010101</v>
          </cell>
          <cell r="D7">
            <v>0</v>
          </cell>
        </row>
        <row r="8">
          <cell r="A8">
            <v>112040101</v>
          </cell>
          <cell r="E8">
            <v>0</v>
          </cell>
        </row>
        <row r="9">
          <cell r="A9">
            <v>412011305</v>
          </cell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cuentas</v>
          </cell>
          <cell r="B1" t="str">
            <v>nuevo clasi cta</v>
          </cell>
          <cell r="L1" t="str">
            <v>Cuenta</v>
          </cell>
          <cell r="M1" t="str">
            <v>NOMBRE DE LA CUENTA</v>
          </cell>
          <cell r="P1" t="str">
            <v>Cuenta</v>
          </cell>
          <cell r="Q1" t="str">
            <v>NOMBRE DE LA CUENTA</v>
          </cell>
        </row>
        <row r="2">
          <cell r="A2" t="str">
            <v>"Accesorios, paquetes y programas"</v>
          </cell>
          <cell r="B2" t="str">
            <v>Actualizar</v>
          </cell>
          <cell r="L2">
            <v>111010101</v>
          </cell>
          <cell r="M2" t="str">
            <v>Caja General</v>
          </cell>
          <cell r="P2" t="str">
            <v>111</v>
          </cell>
          <cell r="Q2" t="str">
            <v>EFECTIVO Y EQUIVALENTES DE EFECTIVO</v>
          </cell>
        </row>
        <row r="3">
          <cell r="A3" t="str">
            <v>"Herramientas, equipos y materiales"</v>
          </cell>
          <cell r="B3" t="str">
            <v>Actualizar</v>
          </cell>
          <cell r="L3">
            <v>111010102</v>
          </cell>
          <cell r="M3" t="str">
            <v>Fondos sistema de parqueos Serie MP34350012150458</v>
          </cell>
          <cell r="P3" t="str">
            <v>112</v>
          </cell>
          <cell r="Q3" t="str">
            <v>CUENTAS POR COBRAR</v>
          </cell>
        </row>
        <row r="4">
          <cell r="A4" t="str">
            <v>Accesorios, paquetes y programas</v>
          </cell>
          <cell r="B4" t="str">
            <v>Licencias de programas</v>
          </cell>
          <cell r="L4">
            <v>111010103</v>
          </cell>
          <cell r="M4" t="str">
            <v>Fondos sistema de parqueos Serie 810529</v>
          </cell>
          <cell r="P4" t="str">
            <v>113</v>
          </cell>
          <cell r="Q4" t="str">
            <v>CUENTA POR COBRAR ARRENDAMIENTO FINANCIERO</v>
          </cell>
        </row>
        <row r="5">
          <cell r="A5" t="str">
            <v>Actividades con propósito</v>
          </cell>
          <cell r="B5" t="str">
            <v>Otros gastos</v>
          </cell>
          <cell r="L5">
            <v>111010104</v>
          </cell>
          <cell r="M5" t="str">
            <v>Fondos sistema de parqueos Serie 810530</v>
          </cell>
          <cell r="P5" t="str">
            <v>114</v>
          </cell>
          <cell r="Q5" t="str">
            <v>CUENTAS POR COBRAR A PARTES RELACIONADAS</v>
          </cell>
        </row>
        <row r="6">
          <cell r="A6" t="str">
            <v>Agencia de Publicidad</v>
          </cell>
          <cell r="B6" t="str">
            <v>Agencia de publicidad</v>
          </cell>
          <cell r="L6">
            <v>111010105</v>
          </cell>
          <cell r="M6" t="str">
            <v>Fondos sistema de parqueos Serie 810531</v>
          </cell>
          <cell r="P6" t="str">
            <v>115</v>
          </cell>
          <cell r="Q6" t="str">
            <v>ACCIONISTAS</v>
          </cell>
        </row>
        <row r="7">
          <cell r="A7" t="str">
            <v>Aguinaldo</v>
          </cell>
          <cell r="B7" t="str">
            <v>Gastos de personal</v>
          </cell>
          <cell r="L7">
            <v>111010106</v>
          </cell>
          <cell r="M7" t="str">
            <v>Fondos sistema de parqueos Serie 810542</v>
          </cell>
          <cell r="P7" t="str">
            <v>116</v>
          </cell>
          <cell r="Q7" t="str">
            <v>IVA - CRÉDITO FISCAL</v>
          </cell>
        </row>
        <row r="8">
          <cell r="A8" t="str">
            <v>Aguinaldos</v>
          </cell>
          <cell r="B8" t="str">
            <v>Gastos de personal</v>
          </cell>
          <cell r="L8">
            <v>111010107</v>
          </cell>
          <cell r="M8" t="str">
            <v>Fondos sistema de parqueos Serie 810543</v>
          </cell>
          <cell r="P8" t="str">
            <v>117</v>
          </cell>
          <cell r="Q8" t="str">
            <v>INVENTARIOS</v>
          </cell>
        </row>
        <row r="9">
          <cell r="A9" t="str">
            <v>Albañilería</v>
          </cell>
          <cell r="B9" t="str">
            <v>Actualizar</v>
          </cell>
          <cell r="L9">
            <v>111010108</v>
          </cell>
          <cell r="M9" t="str">
            <v>Fondos sistema de parqueos Serie 810548</v>
          </cell>
          <cell r="P9" t="str">
            <v>118</v>
          </cell>
          <cell r="Q9" t="str">
            <v>PROYECTOS EN DESARROLLO</v>
          </cell>
        </row>
        <row r="10">
          <cell r="A10" t="str">
            <v>ALQUILER VEHICULO(LEASING BAC)</v>
          </cell>
          <cell r="B10" t="str">
            <v>Alquileres</v>
          </cell>
          <cell r="L10">
            <v>111010109</v>
          </cell>
          <cell r="M10" t="str">
            <v>Fondos sistema de parqueos Serie 810549</v>
          </cell>
          <cell r="P10" t="str">
            <v>119</v>
          </cell>
          <cell r="Q10" t="str">
            <v>INVERSIONES A CORTO PLAZO</v>
          </cell>
        </row>
        <row r="11">
          <cell r="A11" t="str">
            <v>Alquiler Zona Verde Alcaldia</v>
          </cell>
          <cell r="B11" t="str">
            <v>Alquileres</v>
          </cell>
          <cell r="L11">
            <v>111010110</v>
          </cell>
          <cell r="M11" t="str">
            <v>Fondos Caja Fuerte Sistema control de acceso</v>
          </cell>
          <cell r="P11" t="str">
            <v>121</v>
          </cell>
          <cell r="Q11" t="str">
            <v>PROPIEDAD, PLANTA Y EQUIPO</v>
          </cell>
        </row>
        <row r="12">
          <cell r="A12" t="str">
            <v>Alquileres</v>
          </cell>
          <cell r="B12" t="str">
            <v>Alquileres</v>
          </cell>
          <cell r="L12">
            <v>111010111</v>
          </cell>
          <cell r="M12" t="str">
            <v>Fondos sistema de parqueos Serie 810528</v>
          </cell>
          <cell r="P12" t="str">
            <v>122</v>
          </cell>
          <cell r="Q12" t="str">
            <v>PROPIEDADES DE INVERSIÓN</v>
          </cell>
        </row>
        <row r="13">
          <cell r="A13" t="str">
            <v>Ambientación Institucional</v>
          </cell>
          <cell r="B13" t="str">
            <v>Gastos de personal</v>
          </cell>
          <cell r="L13">
            <v>111020101</v>
          </cell>
          <cell r="M13" t="str">
            <v>Caja Chica</v>
          </cell>
          <cell r="P13" t="str">
            <v>123</v>
          </cell>
          <cell r="Q13" t="str">
            <v>INVERSIONES A LARGO PLAZO</v>
          </cell>
        </row>
        <row r="14">
          <cell r="A14" t="str">
            <v>Amortización de programas e intangibles</v>
          </cell>
          <cell r="B14" t="str">
            <v>Amortización de programas e intangibles</v>
          </cell>
          <cell r="L14">
            <v>111030101</v>
          </cell>
          <cell r="M14" t="str">
            <v>BANCO CITIBANK No.0802-00512</v>
          </cell>
          <cell r="P14" t="str">
            <v>124</v>
          </cell>
          <cell r="Q14" t="str">
            <v>CUENTAS POR COBRAR A LARGO PLAZO</v>
          </cell>
        </row>
        <row r="15">
          <cell r="A15" t="str">
            <v>Asesoria en Branding y Planning</v>
          </cell>
          <cell r="B15" t="str">
            <v>Actualizar</v>
          </cell>
          <cell r="L15">
            <v>111030102</v>
          </cell>
          <cell r="M15" t="str">
            <v>SCOTIABANK No.00-02-102137</v>
          </cell>
          <cell r="P15" t="str">
            <v>125</v>
          </cell>
          <cell r="Q15" t="str">
            <v>ACTIVOS INTANGIBLES</v>
          </cell>
        </row>
        <row r="16">
          <cell r="A16" t="str">
            <v>Asesoría en Branding y Planning</v>
          </cell>
          <cell r="B16" t="str">
            <v>Actualizar</v>
          </cell>
          <cell r="L16">
            <v>111030103</v>
          </cell>
          <cell r="M16" t="str">
            <v>BANCO AGRICOLA No.505-01316-2</v>
          </cell>
          <cell r="P16" t="str">
            <v>211</v>
          </cell>
          <cell r="Q16" t="str">
            <v>SOBREGIROS Y PRÉSTAMOS BANCARIOS</v>
          </cell>
        </row>
        <row r="17">
          <cell r="A17" t="str">
            <v>Atención al Cliente</v>
          </cell>
          <cell r="B17" t="str">
            <v>Actualizar</v>
          </cell>
          <cell r="L17">
            <v>111030104</v>
          </cell>
          <cell r="M17" t="str">
            <v>BANCO AGRICOLA No.542-003615-7</v>
          </cell>
          <cell r="P17" t="str">
            <v>212</v>
          </cell>
          <cell r="Q17" t="str">
            <v>PRÉSTAMOS DE PARTES RELACIONADAS</v>
          </cell>
        </row>
        <row r="18">
          <cell r="A18" t="str">
            <v>Atenciones al Personal</v>
          </cell>
          <cell r="B18" t="str">
            <v>Gastos de personal</v>
          </cell>
          <cell r="L18">
            <v>111030105</v>
          </cell>
          <cell r="M18" t="str">
            <v>BANCO AGRICOLA No.500-008261-8</v>
          </cell>
          <cell r="P18" t="str">
            <v>213</v>
          </cell>
          <cell r="Q18" t="str">
            <v>CUENTAS POR PAGAR PARTES RELACIONADAS (OPERACIÓN)</v>
          </cell>
        </row>
        <row r="19">
          <cell r="A19" t="str">
            <v>Bonificaciones</v>
          </cell>
          <cell r="B19" t="str">
            <v>Gastos de personal</v>
          </cell>
          <cell r="L19">
            <v>111030106</v>
          </cell>
          <cell r="M19" t="str">
            <v>BANCO DAVIVIENDA SALVADOREÑO, S.A. No.002100031010</v>
          </cell>
          <cell r="P19" t="str">
            <v>214</v>
          </cell>
          <cell r="Q19" t="str">
            <v>CUENTAS POR PAGAR Y GASTOS ACUMULADOS</v>
          </cell>
        </row>
        <row r="20">
          <cell r="A20" t="str">
            <v>Bono compensación Variable</v>
          </cell>
          <cell r="B20" t="str">
            <v>Gastos de personal</v>
          </cell>
          <cell r="L20">
            <v>111030107</v>
          </cell>
          <cell r="M20" t="str">
            <v>BANCO DE AMERICA CENTRAL No.00200302776</v>
          </cell>
          <cell r="P20" t="str">
            <v>215</v>
          </cell>
          <cell r="Q20" t="str">
            <v>BENEFICIOS A EMPLEADOS POR PAGAR</v>
          </cell>
        </row>
        <row r="21">
          <cell r="A21" t="str">
            <v>Buro de crédito</v>
          </cell>
          <cell r="B21" t="str">
            <v>Actualizar</v>
          </cell>
          <cell r="L21">
            <v>111030108</v>
          </cell>
          <cell r="M21" t="str">
            <v>BANCO CONTINENTAL DE PANAMA No.000141639401</v>
          </cell>
          <cell r="P21" t="str">
            <v>216</v>
          </cell>
          <cell r="Q21" t="str">
            <v>IVA - DÉBITO FISCAL</v>
          </cell>
        </row>
        <row r="22">
          <cell r="A22" t="str">
            <v>Café y Azúcar</v>
          </cell>
          <cell r="B22" t="str">
            <v>Gastos de personal</v>
          </cell>
          <cell r="L22">
            <v>111030109</v>
          </cell>
          <cell r="M22" t="str">
            <v>G&amp;T BCO.CONTINENTAL, S.A. CTA.61001601872</v>
          </cell>
          <cell r="P22" t="str">
            <v>217</v>
          </cell>
          <cell r="Q22" t="str">
            <v>IMPUESTO SOBRE LA RENTA POR PAGAR</v>
          </cell>
        </row>
        <row r="23">
          <cell r="A23" t="str">
            <v>Cafetería y limpieza</v>
          </cell>
          <cell r="B23" t="str">
            <v>Gastos de personal</v>
          </cell>
          <cell r="L23">
            <v>111030110</v>
          </cell>
          <cell r="M23" t="str">
            <v>BCO PROMERICA CTA CTE INTEGRA No 50000028000085</v>
          </cell>
          <cell r="P23" t="str">
            <v>218</v>
          </cell>
          <cell r="Q23" t="str">
            <v>DIVIDENDOS POR PAGAR</v>
          </cell>
        </row>
        <row r="24">
          <cell r="A24" t="str">
            <v>Call Center</v>
          </cell>
          <cell r="B24" t="str">
            <v>Actualizar</v>
          </cell>
          <cell r="L24">
            <v>111030111</v>
          </cell>
          <cell r="M24" t="str">
            <v>BANCO AGRICOLA LIOF 522-860080-4</v>
          </cell>
          <cell r="P24" t="str">
            <v>219</v>
          </cell>
          <cell r="Q24" t="str">
            <v>PASIVOS DIFERIDOS</v>
          </cell>
        </row>
        <row r="25">
          <cell r="A25" t="str">
            <v>Canjes por Contratos de Servicios</v>
          </cell>
          <cell r="B25" t="str">
            <v>Actualizar</v>
          </cell>
          <cell r="L25">
            <v>111030112</v>
          </cell>
          <cell r="M25" t="str">
            <v>BANCO DE AMERICA CENTRAL LIOF 200831764</v>
          </cell>
          <cell r="P25" t="str">
            <v>221</v>
          </cell>
          <cell r="Q25" t="str">
            <v>PRÉSTAMOS BANCARIOS A LARGO PLAZO</v>
          </cell>
        </row>
        <row r="26">
          <cell r="A26" t="str">
            <v>Capacitación al personal</v>
          </cell>
          <cell r="B26" t="str">
            <v>Gastos de personal</v>
          </cell>
          <cell r="L26">
            <v>111030113</v>
          </cell>
          <cell r="M26" t="str">
            <v>BANCO AGRICOLA CTA.CTE. 0500-012916-5</v>
          </cell>
          <cell r="P26" t="str">
            <v>222</v>
          </cell>
          <cell r="Q26" t="str">
            <v>OTROS PRÉSTAMOS A LARGO PLAZO</v>
          </cell>
        </row>
        <row r="27">
          <cell r="A27" t="str">
            <v>Capacitaciones al personal</v>
          </cell>
          <cell r="B27" t="str">
            <v>Gastos de personal</v>
          </cell>
          <cell r="L27">
            <v>111030114</v>
          </cell>
          <cell r="M27" t="str">
            <v>BANCO CITIBANK, S.A. CTA.CTE.008-303-000004525</v>
          </cell>
          <cell r="P27" t="str">
            <v>223</v>
          </cell>
          <cell r="Q27" t="str">
            <v>PROVISIÓN PARA OBLIGACIONES LABORALES</v>
          </cell>
        </row>
        <row r="28">
          <cell r="A28" t="str">
            <v>Carpintería</v>
          </cell>
          <cell r="B28" t="str">
            <v>Actualizar</v>
          </cell>
          <cell r="L28">
            <v>111030115</v>
          </cell>
          <cell r="M28" t="str">
            <v>BANCO DE AMERICA CENTRAL CTA.CTE. 200698835</v>
          </cell>
          <cell r="P28" t="str">
            <v>311</v>
          </cell>
          <cell r="Q28" t="str">
            <v>CAPITAL SOCIAL</v>
          </cell>
        </row>
        <row r="29">
          <cell r="A29" t="str">
            <v>Celebraciones</v>
          </cell>
          <cell r="B29" t="str">
            <v>Gastos de personal</v>
          </cell>
          <cell r="L29">
            <v>111030116</v>
          </cell>
          <cell r="M29" t="str">
            <v>BANCO CITIBANK, S.A CTA.CTE. 008-303-00-001012-4 P</v>
          </cell>
          <cell r="P29" t="str">
            <v>312</v>
          </cell>
          <cell r="Q29" t="str">
            <v>RESERVA LEGAL</v>
          </cell>
        </row>
        <row r="30">
          <cell r="A30" t="str">
            <v>Combustible y lubricantes</v>
          </cell>
          <cell r="B30" t="str">
            <v>Otros gastos</v>
          </cell>
          <cell r="L30">
            <v>111030117</v>
          </cell>
          <cell r="M30" t="str">
            <v>BANCO CITIBANK CTA 008303000010588 (PALIC FDOPROY)</v>
          </cell>
          <cell r="P30" t="str">
            <v>313</v>
          </cell>
          <cell r="Q30" t="str">
            <v>SUPERAVIT POR REVALUACIONES</v>
          </cell>
        </row>
        <row r="31">
          <cell r="A31" t="str">
            <v>Combustibles y lubricantes</v>
          </cell>
          <cell r="B31" t="str">
            <v>Otros gastos</v>
          </cell>
          <cell r="L31">
            <v>111030118</v>
          </cell>
          <cell r="M31" t="str">
            <v>AGRICOLA CTA 0522-860311-0 LIOF</v>
          </cell>
          <cell r="P31" t="str">
            <v>314</v>
          </cell>
          <cell r="Q31" t="str">
            <v>UTILIDADES NO DISTRIBUIDAS</v>
          </cell>
        </row>
        <row r="32">
          <cell r="A32" t="str">
            <v>Comisión por comercialización de propiedad</v>
          </cell>
          <cell r="B32" t="str">
            <v>Actualizar</v>
          </cell>
          <cell r="L32">
            <v>111030119</v>
          </cell>
          <cell r="M32" t="str">
            <v>IBC 3194-02</v>
          </cell>
          <cell r="P32" t="str">
            <v>315</v>
          </cell>
          <cell r="Q32" t="str">
            <v>PÉRDIDAS ACUMULADAS</v>
          </cell>
        </row>
        <row r="33">
          <cell r="A33" t="str">
            <v>Comisión por venta/Alquiler de inmuebles</v>
          </cell>
          <cell r="B33" t="str">
            <v>Alquileres</v>
          </cell>
          <cell r="L33">
            <v>111030120</v>
          </cell>
          <cell r="M33" t="str">
            <v>BANCO CITIBANK  No.008-303-000008460</v>
          </cell>
          <cell r="P33" t="str">
            <v>316</v>
          </cell>
          <cell r="Q33" t="str">
            <v>TRANSICIÓN ADOPCION NIIF PYMES</v>
          </cell>
        </row>
        <row r="34">
          <cell r="A34" t="str">
            <v>Comisión por ventas/Alquiler de Inmuebles</v>
          </cell>
          <cell r="B34" t="str">
            <v>Comisión por comercialización de propiedades</v>
          </cell>
          <cell r="L34">
            <v>111030121</v>
          </cell>
          <cell r="M34" t="str">
            <v>BANCO HSBC SALVADOREÑO CTA.002510070990</v>
          </cell>
          <cell r="P34" t="str">
            <v>317</v>
          </cell>
          <cell r="Q34" t="str">
            <v>FONDO DE INVERSIÓN</v>
          </cell>
        </row>
        <row r="35">
          <cell r="A35" t="str">
            <v>Comisión y administración de Valores - Fondo Inmobiliario</v>
          </cell>
          <cell r="B35" t="str">
            <v>Comisión y administración de fondo inmobiliario</v>
          </cell>
          <cell r="L35">
            <v>111030122</v>
          </cell>
          <cell r="M35" t="str">
            <v>BANCO PROMERICA CTA 100000-28000205</v>
          </cell>
          <cell r="P35" t="str">
            <v>411</v>
          </cell>
          <cell r="Q35" t="str">
            <v>COSTO DE VENTAS</v>
          </cell>
        </row>
        <row r="36">
          <cell r="A36" t="str">
            <v>Comisiones Bancarias</v>
          </cell>
          <cell r="B36" t="str">
            <v>Comisiones bancarias</v>
          </cell>
          <cell r="L36">
            <v>111030123</v>
          </cell>
          <cell r="M36" t="str">
            <v>BANCO CITIBANK CTA. No. 008301000006947</v>
          </cell>
          <cell r="P36" t="str">
            <v>412</v>
          </cell>
          <cell r="Q36" t="str">
            <v>GASTOS DE ADMINISTRACIÓN</v>
          </cell>
        </row>
        <row r="37">
          <cell r="A37" t="str">
            <v>Comisiones bancarias - certificaciones y otros gastos bancarios</v>
          </cell>
          <cell r="B37" t="str">
            <v>Comisiones bancarias</v>
          </cell>
          <cell r="L37">
            <v>111030124</v>
          </cell>
          <cell r="M37" t="str">
            <v>BCO PROMERICA CTA CTE INTEGRAL</v>
          </cell>
          <cell r="P37" t="str">
            <v>413</v>
          </cell>
          <cell r="Q37" t="str">
            <v>GASTOS DE VENTA</v>
          </cell>
        </row>
        <row r="38">
          <cell r="A38" t="str">
            <v>Comisiones Bancarias relacionadas a Préstamos</v>
          </cell>
          <cell r="B38" t="str">
            <v>Comisiones bancarias</v>
          </cell>
          <cell r="L38">
            <v>111030125</v>
          </cell>
          <cell r="M38" t="str">
            <v>BANCO AMERICA CENTRAL CTA CTE 200887859</v>
          </cell>
          <cell r="P38" t="str">
            <v>414</v>
          </cell>
          <cell r="Q38" t="str">
            <v>GASTOS POR ADMINISTRACION Y MANTENIMIENTO DE INMUEBLES</v>
          </cell>
        </row>
        <row r="39">
          <cell r="A39" t="str">
            <v>Compra de mobiliario y equipo de corta vida</v>
          </cell>
          <cell r="B39" t="str">
            <v>Otros gastos</v>
          </cell>
          <cell r="L39">
            <v>111030126</v>
          </cell>
          <cell r="M39" t="str">
            <v>BANCO AGRICOLA, SA  CTA CTE 0522-037922-8</v>
          </cell>
          <cell r="P39" t="str">
            <v>415</v>
          </cell>
          <cell r="Q39" t="str">
            <v>GASTOS UNIDAD DESARROLLADORA</v>
          </cell>
        </row>
        <row r="40">
          <cell r="A40" t="str">
            <v>Compra y actualización de Software</v>
          </cell>
          <cell r="B40" t="str">
            <v>Actualizar</v>
          </cell>
          <cell r="L40">
            <v>111030127</v>
          </cell>
          <cell r="M40" t="str">
            <v>BANCO PROMERICA CTA CTE LIOF #10000028000892</v>
          </cell>
          <cell r="P40" t="str">
            <v>416</v>
          </cell>
          <cell r="Q40" t="str">
            <v>GASTOS FINANCIEROS</v>
          </cell>
        </row>
        <row r="41">
          <cell r="A41" t="str">
            <v>Comunicaciones</v>
          </cell>
          <cell r="B41" t="str">
            <v>Servicio telefónico</v>
          </cell>
          <cell r="L41">
            <v>111030128</v>
          </cell>
          <cell r="M41" t="str">
            <v>BANCO DE AMERICA CENTRAL (200824787)</v>
          </cell>
          <cell r="P41" t="str">
            <v>417</v>
          </cell>
          <cell r="Q41" t="str">
            <v>GASTOS NO OPERACIONALES</v>
          </cell>
        </row>
        <row r="42">
          <cell r="A42" t="str">
            <v>Consumibles y accesorios equipos de oficina</v>
          </cell>
          <cell r="B42" t="str">
            <v>Papelería</v>
          </cell>
          <cell r="L42">
            <v>111030129</v>
          </cell>
          <cell r="M42" t="str">
            <v>BANCO DE AMERICA CENTRAL CTA LIOF # 200931814</v>
          </cell>
          <cell r="P42" t="str">
            <v>511</v>
          </cell>
          <cell r="Q42" t="str">
            <v>Venta de Inmuebles</v>
          </cell>
        </row>
        <row r="43">
          <cell r="A43" t="str">
            <v>Conteo</v>
          </cell>
          <cell r="B43" t="str">
            <v>Actualizar</v>
          </cell>
          <cell r="L43">
            <v>111030130</v>
          </cell>
          <cell r="M43" t="str">
            <v>AGRICOLA 503-040690-1</v>
          </cell>
          <cell r="P43" t="str">
            <v>512</v>
          </cell>
          <cell r="Q43" t="str">
            <v>Ingresos por Alquiler de Inmuebles</v>
          </cell>
        </row>
        <row r="44">
          <cell r="A44" t="str">
            <v>Contribuciones sociales</v>
          </cell>
          <cell r="B44" t="str">
            <v>Otros gastos</v>
          </cell>
          <cell r="L44">
            <v>111030131</v>
          </cell>
          <cell r="M44" t="str">
            <v>SCOTIABANK 15-40-008201</v>
          </cell>
          <cell r="P44" t="str">
            <v>513</v>
          </cell>
          <cell r="Q44" t="str">
            <v>Ingresos por Servicios de Administración y Asesoría</v>
          </cell>
        </row>
        <row r="45">
          <cell r="A45" t="str">
            <v>Costo de Inmuebles</v>
          </cell>
          <cell r="B45" t="str">
            <v>Actualizar</v>
          </cell>
          <cell r="L45">
            <v>111030132</v>
          </cell>
          <cell r="M45" t="str">
            <v>CITIBANK  No.008-303-000008880</v>
          </cell>
          <cell r="P45" t="str">
            <v>514</v>
          </cell>
          <cell r="Q45" t="str">
            <v>Ingresos por Administración de Inmuebles</v>
          </cell>
        </row>
        <row r="46">
          <cell r="A46" t="str">
            <v>Cotizaciones Patronales Fondo de Pensiones</v>
          </cell>
          <cell r="B46" t="str">
            <v>Gastos de personal</v>
          </cell>
          <cell r="L46">
            <v>111030133</v>
          </cell>
          <cell r="M46" t="str">
            <v>BANCO PROMÉRICA CTA CORRIENTE # 10000028000791</v>
          </cell>
          <cell r="P46" t="str">
            <v>515</v>
          </cell>
          <cell r="Q46" t="str">
            <v>Otros ingresos</v>
          </cell>
        </row>
        <row r="47">
          <cell r="A47" t="str">
            <v>Cotizaciones Patronales Seguro Social</v>
          </cell>
          <cell r="B47" t="str">
            <v>Gastos de personal</v>
          </cell>
          <cell r="L47">
            <v>111030134</v>
          </cell>
          <cell r="M47" t="str">
            <v>BCO AGRICOLA CTA 522-038019-1 OPERATIVA</v>
          </cell>
          <cell r="P47" t="str">
            <v>516</v>
          </cell>
          <cell r="Q47" t="str">
            <v>Dividendos Ganados</v>
          </cell>
        </row>
        <row r="48">
          <cell r="A48" t="str">
            <v>Cuentas incobrables</v>
          </cell>
          <cell r="B48" t="str">
            <v>Cuentas incobrables</v>
          </cell>
          <cell r="L48">
            <v>111030135</v>
          </cell>
          <cell r="M48" t="str">
            <v>BCO AGRICOLA LIOF # 522-860309-6</v>
          </cell>
          <cell r="P48" t="str">
            <v>611</v>
          </cell>
          <cell r="Q48" t="str">
            <v>Pérdidas y Ganancias</v>
          </cell>
        </row>
        <row r="49">
          <cell r="A49" t="str">
            <v>Cuota Patronal AFP Confia</v>
          </cell>
          <cell r="B49" t="str">
            <v>Gastos de personal</v>
          </cell>
          <cell r="L49">
            <v>111030136</v>
          </cell>
          <cell r="M49" t="str">
            <v>BANCO AGRICOLA No.500-012453-6</v>
          </cell>
        </row>
        <row r="50">
          <cell r="A50" t="str">
            <v>Cuota Patronal AFP Crecer</v>
          </cell>
          <cell r="B50" t="str">
            <v>Gastos de personal</v>
          </cell>
          <cell r="L50">
            <v>111030137</v>
          </cell>
          <cell r="M50" t="str">
            <v>CITIBANK  CTA.CTE.008-303-000004967</v>
          </cell>
        </row>
        <row r="51">
          <cell r="A51" t="str">
            <v>Cuota Patronal ISSS</v>
          </cell>
          <cell r="B51" t="str">
            <v>Gastos de personal</v>
          </cell>
          <cell r="L51">
            <v>111030138</v>
          </cell>
          <cell r="M51" t="str">
            <v>CITIBANK  No.0809-01583</v>
          </cell>
        </row>
        <row r="52">
          <cell r="A52" t="str">
            <v>Cuotas de mantenimiento</v>
          </cell>
          <cell r="B52" t="str">
            <v>Mantenimiento preventivo</v>
          </cell>
          <cell r="L52">
            <v>111030139</v>
          </cell>
          <cell r="M52" t="str">
            <v>FICOHSA  CTA.21-101-576640 (L)</v>
          </cell>
        </row>
        <row r="53">
          <cell r="A53" t="str">
            <v>Custodias</v>
          </cell>
          <cell r="B53" t="str">
            <v>Actualizar</v>
          </cell>
          <cell r="L53">
            <v>111030140</v>
          </cell>
          <cell r="M53" t="str">
            <v>FICOHSA CTA.21-107-48307 ($)</v>
          </cell>
        </row>
        <row r="54">
          <cell r="A54" t="str">
            <v>Decoración</v>
          </cell>
          <cell r="B54" t="str">
            <v>Actualizar</v>
          </cell>
          <cell r="L54">
            <v>111030141</v>
          </cell>
          <cell r="M54" t="str">
            <v>FICOHSA CTA.21-107-45533 ($$) RESTRINGIDA</v>
          </cell>
        </row>
        <row r="55">
          <cell r="A55" t="str">
            <v>Depreciaciones</v>
          </cell>
          <cell r="B55" t="str">
            <v>Depreciación propiedades inversión, mobiliario y equipo</v>
          </cell>
          <cell r="L55">
            <v>111030142</v>
          </cell>
          <cell r="M55" t="str">
            <v>FICOHSA CTA.21-107-45613 ($$) OPERATIVA</v>
          </cell>
        </row>
        <row r="56">
          <cell r="A56" t="str">
            <v>Descuentos comerciales</v>
          </cell>
          <cell r="B56" t="str">
            <v>Actualizar</v>
          </cell>
          <cell r="L56">
            <v>111030143</v>
          </cell>
          <cell r="M56" t="str">
            <v>FICOHSA CTA.21-107-569274 (L.) OPERATIVA</v>
          </cell>
        </row>
        <row r="57">
          <cell r="A57" t="str">
            <v>Días Dobles</v>
          </cell>
          <cell r="B57" t="str">
            <v>Actualizar</v>
          </cell>
          <cell r="L57">
            <v>111030144</v>
          </cell>
          <cell r="M57" t="str">
            <v>BGA CTA.2011282639 LEMPIRAS</v>
          </cell>
        </row>
        <row r="58">
          <cell r="A58" t="str">
            <v>Dietas</v>
          </cell>
          <cell r="B58" t="str">
            <v>Dietas</v>
          </cell>
          <cell r="L58">
            <v>111030145</v>
          </cell>
          <cell r="M58" t="str">
            <v>BGA CTA.2011282663 DOLARES</v>
          </cell>
        </row>
        <row r="59">
          <cell r="A59" t="str">
            <v>Donaciones</v>
          </cell>
          <cell r="B59" t="str">
            <v>Donaciones</v>
          </cell>
          <cell r="L59">
            <v>111030146</v>
          </cell>
          <cell r="M59" t="str">
            <v>FICOHSA CTA.21-107-45533 ($$) RESTRINGIDA</v>
          </cell>
        </row>
        <row r="60">
          <cell r="A60" t="str">
            <v>Elevadores</v>
          </cell>
          <cell r="B60" t="str">
            <v>Actualizar</v>
          </cell>
          <cell r="L60">
            <v>111030147</v>
          </cell>
          <cell r="M60" t="str">
            <v>FICOHSA CTA.21-107-45613 ($$) OPERATIVA</v>
          </cell>
        </row>
        <row r="61">
          <cell r="A61" t="str">
            <v>Encuentas y Estudios</v>
          </cell>
          <cell r="B61" t="str">
            <v>Actualizar</v>
          </cell>
          <cell r="L61">
            <v>111030148</v>
          </cell>
          <cell r="M61" t="str">
            <v>FICOHSA CTA.21-107-569274 (L.) OPERATIVA</v>
          </cell>
        </row>
        <row r="62">
          <cell r="A62" t="str">
            <v>Encuestas y estudios</v>
          </cell>
          <cell r="B62" t="str">
            <v>Actualizar</v>
          </cell>
          <cell r="L62">
            <v>111030149</v>
          </cell>
          <cell r="M62" t="str">
            <v>FICOHSA CTA.21-101-590795</v>
          </cell>
        </row>
        <row r="63">
          <cell r="A63" t="str">
            <v>Energía Eléctrica</v>
          </cell>
          <cell r="B63" t="str">
            <v>Electricidad</v>
          </cell>
          <cell r="L63">
            <v>111030150</v>
          </cell>
          <cell r="M63" t="str">
            <v>FICOHSA CTA.21-107-47273 (325)</v>
          </cell>
        </row>
        <row r="64">
          <cell r="A64" t="str">
            <v>Equipo de Transporte</v>
          </cell>
          <cell r="B64" t="str">
            <v>Actualizar</v>
          </cell>
          <cell r="L64">
            <v>111030151</v>
          </cell>
          <cell r="M64" t="str">
            <v>BANCO CONT 209486201 BGRAL 03-82-01-042447-0</v>
          </cell>
        </row>
        <row r="65">
          <cell r="A65" t="str">
            <v>Equipo de Vigilancia</v>
          </cell>
          <cell r="B65" t="str">
            <v>Equipo de vigilancia</v>
          </cell>
          <cell r="L65">
            <v>111030152</v>
          </cell>
          <cell r="M65" t="str">
            <v>ST. GEORGES BANK CTA CTE No.2445783</v>
          </cell>
        </row>
        <row r="66">
          <cell r="A66" t="str">
            <v>Escaleras Electricas</v>
          </cell>
          <cell r="B66" t="str">
            <v>Actualizar</v>
          </cell>
          <cell r="L66">
            <v>111030153</v>
          </cell>
          <cell r="M66" t="str">
            <v>BANCO AGRICOLA, S.A. CTA. CTE. 522-038191-1</v>
          </cell>
        </row>
        <row r="67">
          <cell r="A67" t="str">
            <v>Estructuras Metálicas</v>
          </cell>
          <cell r="B67" t="str">
            <v>Actualizar</v>
          </cell>
          <cell r="L67">
            <v>111030154</v>
          </cell>
          <cell r="M67" t="str">
            <v>BANCO AGRICOLA, S.A. CTA. LIOF 522-860375-5</v>
          </cell>
        </row>
        <row r="68">
          <cell r="A68" t="str">
            <v>Eventos</v>
          </cell>
          <cell r="B68" t="str">
            <v>Agencia de publicidad</v>
          </cell>
          <cell r="L68">
            <v>111030155</v>
          </cell>
          <cell r="M68" t="str">
            <v>BANCO PROMERICA, S.A. CTA. CTE. 100007700009</v>
          </cell>
        </row>
        <row r="69">
          <cell r="A69" t="str">
            <v>Eventos Mercadeo</v>
          </cell>
          <cell r="B69" t="str">
            <v>Agencia de publicidad</v>
          </cell>
          <cell r="L69">
            <v>111030156</v>
          </cell>
          <cell r="M69" t="str">
            <v>BANCO PROMERICA, S.A. CTA.CTE  LIOF 1000077000010</v>
          </cell>
        </row>
        <row r="70">
          <cell r="A70" t="str">
            <v>Eventual</v>
          </cell>
          <cell r="B70" t="str">
            <v>Actualizar</v>
          </cell>
          <cell r="L70">
            <v>111030157</v>
          </cell>
          <cell r="M70" t="str">
            <v>Banco América Central, S.A.CTA CTE 201037744</v>
          </cell>
        </row>
        <row r="71">
          <cell r="A71" t="str">
            <v>Exteriores</v>
          </cell>
          <cell r="B71" t="str">
            <v>Actualizar</v>
          </cell>
          <cell r="L71">
            <v>111030158</v>
          </cell>
          <cell r="M71" t="str">
            <v>Banco América Central, S.A. CTA CTE 201047701</v>
          </cell>
        </row>
        <row r="72">
          <cell r="A72" t="str">
            <v>Exteriores Vallas</v>
          </cell>
          <cell r="B72" t="str">
            <v>Actualizar</v>
          </cell>
          <cell r="L72">
            <v>111030159</v>
          </cell>
          <cell r="M72" t="str">
            <v>Banco Agricola S.A.IMA CTA. CTE. 5000236187 LIOF</v>
          </cell>
        </row>
        <row r="73">
          <cell r="A73" t="str">
            <v>Fianzas</v>
          </cell>
          <cell r="B73" t="str">
            <v>Actualizar</v>
          </cell>
          <cell r="L73">
            <v>111030160</v>
          </cell>
          <cell r="M73" t="str">
            <v>Banco Agricola S.A. IMA CTA CTE. 005000233892</v>
          </cell>
        </row>
        <row r="74">
          <cell r="A74" t="str">
            <v>Focus Group</v>
          </cell>
          <cell r="B74" t="str">
            <v>Pautas y publicaciones</v>
          </cell>
          <cell r="L74">
            <v>111030161</v>
          </cell>
          <cell r="M74" t="str">
            <v>Banco Agricola S.A. IMA CTA. CTE. LIOF 005008611359</v>
          </cell>
        </row>
        <row r="75">
          <cell r="A75" t="str">
            <v>Focus Groups</v>
          </cell>
          <cell r="B75" t="str">
            <v>Pautas y publicaciones</v>
          </cell>
          <cell r="L75">
            <v>111030162</v>
          </cell>
          <cell r="M75" t="str">
            <v>Banco Agricola CCPM CTA. CTE. 5000236187</v>
          </cell>
        </row>
        <row r="76">
          <cell r="A76" t="str">
            <v>Fontanería</v>
          </cell>
          <cell r="B76" t="str">
            <v>Actualizar</v>
          </cell>
          <cell r="L76">
            <v>111030163</v>
          </cell>
          <cell r="M76" t="str">
            <v>Banco Promérica CODOMINIO AVITAT ONE Cta. Cte.500-023819-3</v>
          </cell>
        </row>
        <row r="77">
          <cell r="A77" t="str">
            <v>Food Court</v>
          </cell>
          <cell r="B77" t="str">
            <v>Actualizar</v>
          </cell>
          <cell r="L77">
            <v>111030164</v>
          </cell>
          <cell r="M77" t="str">
            <v>Banco de América Central cta. cte. 201079563</v>
          </cell>
        </row>
        <row r="78">
          <cell r="A78" t="str">
            <v>Fovial</v>
          </cell>
          <cell r="B78" t="str">
            <v>Otros gastos</v>
          </cell>
          <cell r="L78">
            <v>111030165</v>
          </cell>
          <cell r="M78" t="str">
            <v>Banco Industrial Cta. Cte. 01-505-000550-0</v>
          </cell>
        </row>
        <row r="79">
          <cell r="A79" t="str">
            <v>Fumigación</v>
          </cell>
          <cell r="B79" t="str">
            <v>Actualizar</v>
          </cell>
          <cell r="L79">
            <v>111030166</v>
          </cell>
          <cell r="M79" t="str">
            <v>Banco Cta. Cte. #511-000247-4  ODOMIN</v>
          </cell>
        </row>
        <row r="80">
          <cell r="A80" t="str">
            <v>Gasto de Transporte</v>
          </cell>
          <cell r="B80" t="str">
            <v>Actualizar</v>
          </cell>
          <cell r="L80">
            <v>111030167</v>
          </cell>
          <cell r="M80" t="str">
            <v>Banco agricola Cta. Cte. #511-000476-4 IMA Cond. Casa 5</v>
          </cell>
        </row>
        <row r="81">
          <cell r="A81" t="str">
            <v>Gasto Financiero - Comisiones Bancarias</v>
          </cell>
          <cell r="B81" t="str">
            <v>Comisiones bancarias</v>
          </cell>
          <cell r="L81">
            <v>111030168</v>
          </cell>
          <cell r="M81" t="str">
            <v>Banco Agrícola LA GUNA Cta. Cte. 511-000614-7</v>
          </cell>
        </row>
        <row r="82">
          <cell r="A82" t="str">
            <v>Gasto Financiero - Impuesto LIOF (PALIC)</v>
          </cell>
          <cell r="B82" t="str">
            <v>Actualizar</v>
          </cell>
          <cell r="L82">
            <v>111030169</v>
          </cell>
          <cell r="M82" t="str">
            <v>Banco Agrícola SOSTENIBLES Cta. Cte.5110008470</v>
          </cell>
        </row>
        <row r="83">
          <cell r="A83" t="str">
            <v>Gasto financiero - Impuesto Transferencia - Cheque (LIOF)</v>
          </cell>
          <cell r="B83" t="str">
            <v>Actualizar</v>
          </cell>
          <cell r="L83">
            <v>111030170</v>
          </cell>
          <cell r="M83" t="str">
            <v>Banco Agricola HOMARCA Cta Cte. 5228601771</v>
          </cell>
        </row>
        <row r="84">
          <cell r="A84" t="str">
            <v>Gastos activo fijo</v>
          </cell>
          <cell r="B84" t="str">
            <v>Gastos de activo fijo</v>
          </cell>
          <cell r="L84">
            <v>111030171</v>
          </cell>
          <cell r="M84" t="str">
            <v>Banco Agricola HOMARCA LIOF 5420003045</v>
          </cell>
        </row>
        <row r="85">
          <cell r="A85" t="str">
            <v>Gastos de Mercadeo</v>
          </cell>
          <cell r="B85" t="str">
            <v>Actualizar</v>
          </cell>
          <cell r="L85">
            <v>111030172</v>
          </cell>
          <cell r="M85" t="str">
            <v>Banco Cuscatlan HOMARCA Cta. Cte.000-000-08-080008-0</v>
          </cell>
        </row>
        <row r="86">
          <cell r="A86" t="str">
            <v>Gastos de Tokenizacion</v>
          </cell>
          <cell r="B86" t="str">
            <v>Gastos financieros</v>
          </cell>
          <cell r="L86">
            <v>111030173</v>
          </cell>
          <cell r="M86" t="str">
            <v>Banco Azul HOMARCA Cta. Cte. 3237</v>
          </cell>
        </row>
        <row r="87">
          <cell r="A87" t="str">
            <v>Gastos de viaje y representación</v>
          </cell>
          <cell r="B87" t="str">
            <v>Gastos de personal</v>
          </cell>
          <cell r="L87">
            <v>111030174</v>
          </cell>
          <cell r="M87" t="str">
            <v>Banco Agricola H.DE SOLA Cta. Cte 5010440022</v>
          </cell>
        </row>
        <row r="88">
          <cell r="A88" t="str">
            <v>Gastos Financieros CDA</v>
          </cell>
          <cell r="B88" t="str">
            <v>Otros gastos</v>
          </cell>
          <cell r="L88">
            <v>111030175</v>
          </cell>
          <cell r="M88" t="str">
            <v>Banco Agricola H. DE SOLA Cta. Cte.5228601953</v>
          </cell>
        </row>
        <row r="89">
          <cell r="A89" t="str">
            <v>Gastos Institucionales</v>
          </cell>
          <cell r="B89" t="str">
            <v>Honorarios profesionales</v>
          </cell>
          <cell r="L89">
            <v>111030176</v>
          </cell>
          <cell r="M89" t="str">
            <v>Banco Cuscatlan H. DE SOLA Cta. Cte.000-000-08-080001-9</v>
          </cell>
        </row>
        <row r="90">
          <cell r="A90" t="str">
            <v>Gastos legales</v>
          </cell>
          <cell r="B90" t="str">
            <v>Honorarios profesionales</v>
          </cell>
          <cell r="L90">
            <v>111030177</v>
          </cell>
          <cell r="M90" t="str">
            <v>Banco Agricola TRE Cta. Cte. 005110008732</v>
          </cell>
        </row>
        <row r="91">
          <cell r="A91" t="str">
            <v>Gastos no deducibles</v>
          </cell>
          <cell r="B91" t="str">
            <v>Gastos no deducibles</v>
          </cell>
          <cell r="L91">
            <v>111030178</v>
          </cell>
          <cell r="M91" t="str">
            <v>Banco de América Central Meanguera Cta. Cte.200933919</v>
          </cell>
        </row>
        <row r="92">
          <cell r="A92" t="str">
            <v>Gastos por administración a terceros</v>
          </cell>
          <cell r="B92" t="str">
            <v>Gastos de administración a terceros</v>
          </cell>
          <cell r="L92">
            <v>111030179</v>
          </cell>
          <cell r="M92" t="str">
            <v>Banco de América Central Meanguera Cta. Cte.200699445</v>
          </cell>
        </row>
        <row r="93">
          <cell r="A93" t="str">
            <v>Gastos por otros con sub contratos (Fuera de contrat. De Serv. Administrativos)</v>
          </cell>
          <cell r="B93" t="str">
            <v>Actualizar</v>
          </cell>
          <cell r="L93">
            <v>111030180</v>
          </cell>
          <cell r="M93" t="str">
            <v>Banco de América Central Condominio AVITAT JOY Cta. Cte. 201310638</v>
          </cell>
        </row>
        <row r="94">
          <cell r="A94" t="str">
            <v>Gastos por otros servicios de Aire Acondicionado</v>
          </cell>
          <cell r="B94" t="str">
            <v>Actualizar</v>
          </cell>
          <cell r="L94">
            <v>111030181</v>
          </cell>
          <cell r="M94" t="str">
            <v>Banco Agricola CRAFT Cta. Cte. 05110014983</v>
          </cell>
        </row>
        <row r="95">
          <cell r="A95" t="str">
            <v>Gastos por otros servicios de albañilería</v>
          </cell>
          <cell r="B95" t="str">
            <v>Actualizar</v>
          </cell>
          <cell r="L95">
            <v>111030182</v>
          </cell>
          <cell r="M95" t="str">
            <v>Banco Agricola VORTEX Cta. Cte. 05110014994</v>
          </cell>
        </row>
        <row r="96">
          <cell r="A96" t="str">
            <v>Gastos por otros servicios de electricidad</v>
          </cell>
          <cell r="B96" t="str">
            <v>Actualizar</v>
          </cell>
          <cell r="L96">
            <v>111030183</v>
          </cell>
          <cell r="M96" t="str">
            <v>Banco azúl MEANGUERA Cta. Cte. 10000000155541</v>
          </cell>
        </row>
        <row r="97">
          <cell r="A97" t="str">
            <v>Gastos por otros servicios de fontanería</v>
          </cell>
          <cell r="B97" t="str">
            <v>Actualizar</v>
          </cell>
          <cell r="L97">
            <v>111030184</v>
          </cell>
          <cell r="M97" t="str">
            <v>Banco Credomatic CASA 159 Cta. Cte. 201379971</v>
          </cell>
        </row>
        <row r="98">
          <cell r="A98" t="str">
            <v>Gastos por otros servicios de limpieza</v>
          </cell>
          <cell r="B98" t="str">
            <v>Limpieza</v>
          </cell>
          <cell r="L98">
            <v>111030185</v>
          </cell>
          <cell r="M98" t="str">
            <v>Banco Hipotecario BOLIVAR Cta. Cte. 00460015965</v>
          </cell>
        </row>
        <row r="99">
          <cell r="A99" t="str">
            <v>Gastos por otros servicios de tabla roca</v>
          </cell>
          <cell r="B99" t="str">
            <v>Actualizar</v>
          </cell>
          <cell r="L99">
            <v>111030186</v>
          </cell>
          <cell r="M99" t="str">
            <v>Banco de América Central TRE Cta. Cte. 201409323</v>
          </cell>
        </row>
        <row r="100">
          <cell r="A100" t="str">
            <v>Gastos por Reclasificar</v>
          </cell>
          <cell r="B100" t="str">
            <v>Actualizar</v>
          </cell>
          <cell r="L100">
            <v>111030187</v>
          </cell>
          <cell r="M100" t="str">
            <v>Banco Cuscatlán Cta. Cte. 008301000013402 LA GUNA</v>
          </cell>
        </row>
        <row r="101">
          <cell r="A101" t="str">
            <v>Gratificaciones y bonificaciones</v>
          </cell>
          <cell r="B101" t="str">
            <v>Gastos de personal</v>
          </cell>
          <cell r="L101">
            <v>111030188</v>
          </cell>
          <cell r="M101" t="str">
            <v>Banco Industrial Cta. Cte. 01-001-001296-3 LA GUNA</v>
          </cell>
        </row>
        <row r="102">
          <cell r="A102" t="str">
            <v>Gratificaciones/Bonificaciones</v>
          </cell>
          <cell r="B102" t="str">
            <v>Gastos de personal</v>
          </cell>
          <cell r="L102">
            <v>111030189</v>
          </cell>
          <cell r="M102" t="str">
            <v>HENCORP Cta. 09-01215-03</v>
          </cell>
        </row>
        <row r="103">
          <cell r="A103" t="str">
            <v>Herramientas y equipos</v>
          </cell>
          <cell r="B103" t="str">
            <v>Otros gastos</v>
          </cell>
          <cell r="L103">
            <v>111030190</v>
          </cell>
          <cell r="M103" t="str">
            <v>Bancolombia - Panamá Cta. Cte. 80100024040</v>
          </cell>
        </row>
        <row r="104">
          <cell r="A104" t="str">
            <v>Herramientas, equipos y materiales</v>
          </cell>
          <cell r="B104" t="str">
            <v>Actualizar</v>
          </cell>
          <cell r="L104">
            <v>111030191</v>
          </cell>
          <cell r="M104" t="str">
            <v>Banco Agrícola Cta. Cte. 5490400028</v>
          </cell>
        </row>
        <row r="105">
          <cell r="A105" t="str">
            <v>Honorarios Legales</v>
          </cell>
          <cell r="B105" t="str">
            <v>Honorarios profesionales</v>
          </cell>
          <cell r="L105">
            <v>111030192</v>
          </cell>
          <cell r="M105" t="str">
            <v>Banco Agricola Cta. Cte. 5110023383 FTIRTLG LA GUNA</v>
          </cell>
        </row>
        <row r="106">
          <cell r="A106" t="str">
            <v>Honorarios por servicios profesionales</v>
          </cell>
          <cell r="B106" t="str">
            <v>Honorarios profesionales</v>
          </cell>
          <cell r="L106">
            <v>111030193</v>
          </cell>
          <cell r="M106" t="str">
            <v>Banco Industrial Cta. Cte. 010110000088</v>
          </cell>
        </row>
        <row r="107">
          <cell r="A107" t="str">
            <v>Honorarios Profesionales</v>
          </cell>
          <cell r="B107" t="str">
            <v>Honorarios profesionales</v>
          </cell>
          <cell r="L107">
            <v>111030194</v>
          </cell>
          <cell r="M107" t="str">
            <v>Bancolombia Cta. Cte. 80100027736 (HOMARCA)</v>
          </cell>
        </row>
        <row r="108">
          <cell r="A108" t="str">
            <v>Horas Extras</v>
          </cell>
          <cell r="B108" t="str">
            <v>Gastos de personal</v>
          </cell>
          <cell r="L108">
            <v>111030195</v>
          </cell>
          <cell r="M108" t="str">
            <v>BANCO AGRICOLA Cuenta corriente No. 005110031086 Mi Salud</v>
          </cell>
        </row>
        <row r="109">
          <cell r="A109" t="str">
            <v>Iluminacion</v>
          </cell>
          <cell r="B109" t="str">
            <v>Electricidad</v>
          </cell>
          <cell r="L109">
            <v>111030201</v>
          </cell>
          <cell r="M109" t="str">
            <v>INVERSIONES BURSATILES CREDOMATIC 1086-02</v>
          </cell>
        </row>
        <row r="110">
          <cell r="A110" t="str">
            <v>Iluminación Externa</v>
          </cell>
          <cell r="B110" t="str">
            <v>Actualizar</v>
          </cell>
          <cell r="L110">
            <v>111030202</v>
          </cell>
          <cell r="M110" t="str">
            <v>BANCO PROMERICA (CTA AHORRO) 20000028003645</v>
          </cell>
        </row>
        <row r="111">
          <cell r="A111" t="str">
            <v>Iluminación Interna</v>
          </cell>
          <cell r="B111" t="str">
            <v>Actualizar</v>
          </cell>
          <cell r="L111">
            <v>111030203</v>
          </cell>
          <cell r="M111" t="str">
            <v>INVERSIONES BURSATILES CREDOMATIC 3463-02</v>
          </cell>
        </row>
        <row r="112">
          <cell r="A112" t="str">
            <v>Iluminacion Interna Edificio Oficinas Merliot</v>
          </cell>
          <cell r="B112" t="str">
            <v>Actualizar</v>
          </cell>
          <cell r="L112">
            <v>111030204</v>
          </cell>
          <cell r="M112" t="str">
            <v>IBC 2831-02</v>
          </cell>
        </row>
        <row r="113">
          <cell r="A113" t="str">
            <v>Implementos de oficina</v>
          </cell>
          <cell r="B113" t="str">
            <v>Actualizar</v>
          </cell>
          <cell r="L113">
            <v>111030205</v>
          </cell>
          <cell r="M113" t="str">
            <v>IBC 2164-02</v>
          </cell>
        </row>
        <row r="114">
          <cell r="A114" t="str">
            <v>Imprevistos por emergencia nacional (Pandemia - Catastrofes naturales)</v>
          </cell>
          <cell r="B114" t="str">
            <v>Actualizar</v>
          </cell>
          <cell r="L114">
            <v>111030206</v>
          </cell>
          <cell r="M114" t="str">
            <v>IBC 1087-02</v>
          </cell>
        </row>
        <row r="115">
          <cell r="A115" t="str">
            <v>Imprevistos por emergencias - Desastres naturales - Pandemias y otros</v>
          </cell>
          <cell r="B115" t="str">
            <v>Actualizar</v>
          </cell>
          <cell r="L115">
            <v>111030207</v>
          </cell>
          <cell r="M115" t="str">
            <v>Banco Agricola HOMARCA Cta de  Ahorros 1420008680</v>
          </cell>
        </row>
        <row r="116">
          <cell r="A116" t="str">
            <v>Impuestos municipales</v>
          </cell>
          <cell r="B116" t="str">
            <v>Impuestos municipales</v>
          </cell>
          <cell r="L116">
            <v>111030208</v>
          </cell>
          <cell r="M116" t="str">
            <v>Banco Agricola H de SOLA Cta de Ahorros</v>
          </cell>
        </row>
        <row r="117">
          <cell r="A117" t="str">
            <v>Indemnizaciones</v>
          </cell>
          <cell r="B117" t="str">
            <v>Gastos de personal</v>
          </cell>
          <cell r="L117">
            <v>111030301</v>
          </cell>
          <cell r="M117" t="str">
            <v>Depositos a plazo</v>
          </cell>
        </row>
        <row r="118">
          <cell r="A118" t="str">
            <v>Insaforp</v>
          </cell>
          <cell r="B118" t="str">
            <v>Actualizar</v>
          </cell>
          <cell r="L118">
            <v>111040101</v>
          </cell>
          <cell r="M118" t="str">
            <v>Efectivo en Transito</v>
          </cell>
        </row>
        <row r="119">
          <cell r="A119" t="str">
            <v>Inscripciones</v>
          </cell>
          <cell r="B119" t="str">
            <v>Actualizar</v>
          </cell>
          <cell r="L119">
            <v>112010101</v>
          </cell>
          <cell r="M119" t="str">
            <v>Documentos y cuentas de clientes</v>
          </cell>
        </row>
        <row r="120">
          <cell r="A120" t="str">
            <v>Institucional</v>
          </cell>
          <cell r="B120" t="str">
            <v>Honorarios profesionales</v>
          </cell>
          <cell r="L120">
            <v>112010102</v>
          </cell>
          <cell r="M120" t="str">
            <v>Cuenta Transito por Cobros</v>
          </cell>
        </row>
        <row r="121">
          <cell r="A121" t="str">
            <v>Insumos (Tarjetas prepago, cintas, etc.)</v>
          </cell>
          <cell r="B121" t="str">
            <v>Consumo de tarjetas prepago y cintas en sistemas de parqueo</v>
          </cell>
          <cell r="L121">
            <v>112020101</v>
          </cell>
          <cell r="M121" t="str">
            <v>Estimación para cuentas de cobro dudoso (CR)</v>
          </cell>
        </row>
        <row r="122">
          <cell r="A122" t="str">
            <v>Insumos para baños</v>
          </cell>
          <cell r="B122" t="str">
            <v>Actualizar</v>
          </cell>
          <cell r="L122">
            <v>112030101</v>
          </cell>
          <cell r="M122" t="str">
            <v>Anticipos a proveedores</v>
          </cell>
        </row>
        <row r="123">
          <cell r="A123" t="str">
            <v>Inteligencia de Mercado</v>
          </cell>
          <cell r="B123" t="str">
            <v>Pautas y publicaciones</v>
          </cell>
          <cell r="L123">
            <v>112030102</v>
          </cell>
          <cell r="M123" t="str">
            <v>Préstamos al personal</v>
          </cell>
        </row>
        <row r="124">
          <cell r="A124" t="str">
            <v>Intereses bancarios</v>
          </cell>
          <cell r="B124" t="str">
            <v>Intereses</v>
          </cell>
          <cell r="L124">
            <v>112030103</v>
          </cell>
          <cell r="M124" t="str">
            <v>Préstamos a accionistas</v>
          </cell>
        </row>
        <row r="125">
          <cell r="A125" t="str">
            <v>Intereses HOMARCA</v>
          </cell>
          <cell r="B125" t="str">
            <v>Intereses</v>
          </cell>
          <cell r="L125">
            <v>112030104</v>
          </cell>
          <cell r="M125" t="str">
            <v>Fondos Rotativos para ejecución de proyectos</v>
          </cell>
        </row>
        <row r="126">
          <cell r="A126" t="str">
            <v>Investigación de Mercado</v>
          </cell>
          <cell r="B126" t="str">
            <v>Pautas y publicaciones</v>
          </cell>
          <cell r="L126">
            <v>112030105</v>
          </cell>
          <cell r="M126" t="str">
            <v>Dividendos por Cobrar</v>
          </cell>
        </row>
        <row r="127">
          <cell r="A127" t="str">
            <v>Jardinería</v>
          </cell>
          <cell r="B127" t="str">
            <v>Jardinería</v>
          </cell>
          <cell r="L127">
            <v>112030106</v>
          </cell>
          <cell r="M127" t="str">
            <v>Otras Cuentas por Cobrar</v>
          </cell>
        </row>
        <row r="128">
          <cell r="A128" t="str">
            <v>Jardineria Edificio Oficinas Merliot</v>
          </cell>
          <cell r="B128" t="str">
            <v>Jardinería</v>
          </cell>
          <cell r="L128">
            <v>112030107</v>
          </cell>
          <cell r="M128" t="str">
            <v>Préstamos al personal (Mutuo Inv. acciones)</v>
          </cell>
        </row>
        <row r="129">
          <cell r="A129" t="str">
            <v>Leasing Equipos</v>
          </cell>
          <cell r="B129" t="str">
            <v>Otros gastos</v>
          </cell>
          <cell r="L129">
            <v>112030108</v>
          </cell>
          <cell r="M129" t="str">
            <v>Depósitos en garantía</v>
          </cell>
        </row>
        <row r="130">
          <cell r="A130" t="str">
            <v>Licencias de programas</v>
          </cell>
          <cell r="B130" t="str">
            <v>Licencias de programas</v>
          </cell>
          <cell r="L130">
            <v>112030109</v>
          </cell>
          <cell r="M130" t="str">
            <v>Estimación de cuentas incobrables de otras cuentas por cobrar</v>
          </cell>
        </row>
        <row r="131">
          <cell r="A131" t="str">
            <v>Licitaciones</v>
          </cell>
          <cell r="B131" t="str">
            <v>Actualizar</v>
          </cell>
          <cell r="L131">
            <v>112030110</v>
          </cell>
          <cell r="M131" t="str">
            <v>PAE - Proyeccion y Adminitracion Empresarial  de El Salvador , LTDA de Capital Variable</v>
          </cell>
        </row>
        <row r="132">
          <cell r="A132" t="str">
            <v>Limpieza</v>
          </cell>
          <cell r="B132" t="str">
            <v>Limpieza</v>
          </cell>
          <cell r="L132">
            <v>112040101</v>
          </cell>
          <cell r="M132" t="str">
            <v>Pago a cuenta al impuesto sobre la renta</v>
          </cell>
        </row>
        <row r="133">
          <cell r="A133" t="str">
            <v>Limpieza Cisterna</v>
          </cell>
          <cell r="B133" t="str">
            <v>Limpieza</v>
          </cell>
          <cell r="L133">
            <v>112040102</v>
          </cell>
          <cell r="M133" t="str">
            <v>Impuesto sobre la renta retenido</v>
          </cell>
        </row>
        <row r="134">
          <cell r="A134" t="str">
            <v>Limpieza de Ventanas</v>
          </cell>
          <cell r="B134" t="str">
            <v>Limpieza</v>
          </cell>
          <cell r="L134">
            <v>112040103</v>
          </cell>
          <cell r="M134" t="str">
            <v>Retención impuesto a la liquidez (LIOF - 0.25%)</v>
          </cell>
        </row>
        <row r="135">
          <cell r="A135" t="str">
            <v>Limpieza Edificio Oficinas Merliot</v>
          </cell>
          <cell r="B135" t="str">
            <v>Limpieza</v>
          </cell>
          <cell r="L135">
            <v>112040104</v>
          </cell>
          <cell r="M135" t="str">
            <v>Retención 1% por cobrar</v>
          </cell>
        </row>
        <row r="136">
          <cell r="A136" t="str">
            <v>Limpieza General</v>
          </cell>
          <cell r="B136" t="str">
            <v>Limpieza</v>
          </cell>
          <cell r="L136">
            <v>112040105</v>
          </cell>
          <cell r="M136" t="str">
            <v>Notas de Credito del Tesoro</v>
          </cell>
        </row>
        <row r="137">
          <cell r="A137" t="str">
            <v>Luminarias</v>
          </cell>
          <cell r="B137" t="str">
            <v>Actualizar</v>
          </cell>
          <cell r="L137">
            <v>112050101</v>
          </cell>
          <cell r="M137" t="str">
            <v>Liquidacion de gastos de Caja Chica</v>
          </cell>
        </row>
        <row r="138">
          <cell r="A138" t="str">
            <v>Mantenimiento Aire Acondicionado</v>
          </cell>
          <cell r="B138" t="str">
            <v>Mantenimiento de aire acondicionado</v>
          </cell>
          <cell r="L138">
            <v>112050102</v>
          </cell>
          <cell r="M138" t="str">
            <v>Otros Deudores</v>
          </cell>
        </row>
        <row r="139">
          <cell r="A139" t="str">
            <v>Mantenimiento Alarmas</v>
          </cell>
          <cell r="B139" t="str">
            <v>Actualizar</v>
          </cell>
          <cell r="L139">
            <v>112050103</v>
          </cell>
          <cell r="M139" t="str">
            <v>Enrique Perla</v>
          </cell>
        </row>
        <row r="140">
          <cell r="A140" t="str">
            <v>Mantenimiento Areas Comunes</v>
          </cell>
          <cell r="B140" t="str">
            <v>Actualizar</v>
          </cell>
          <cell r="L140">
            <v>112050104</v>
          </cell>
          <cell r="M140" t="str">
            <v>Union de Exportadores S.A. de C.V.</v>
          </cell>
        </row>
        <row r="141">
          <cell r="A141" t="str">
            <v>Mantenimiento de aire acondicionado</v>
          </cell>
          <cell r="B141" t="str">
            <v>Mantenimiento de aire acondicionado</v>
          </cell>
          <cell r="L141">
            <v>112060101</v>
          </cell>
          <cell r="M141" t="str">
            <v>Seguros, fianzas y otros</v>
          </cell>
        </row>
        <row r="142">
          <cell r="A142" t="str">
            <v>Mantenimiento de aire acondicionado AC y Locales</v>
          </cell>
          <cell r="B142" t="str">
            <v>Mantenimiento de aire acondicionado</v>
          </cell>
          <cell r="L142">
            <v>112060102</v>
          </cell>
          <cell r="M142" t="str">
            <v>Alquileres pagados por anticipado</v>
          </cell>
        </row>
        <row r="143">
          <cell r="A143" t="str">
            <v>Mantenimiento de equipo de oficina</v>
          </cell>
          <cell r="B143" t="str">
            <v>Mantenimiento de equipo y mobiliario</v>
          </cell>
          <cell r="L143">
            <v>112060103</v>
          </cell>
          <cell r="M143" t="str">
            <v>Intereses pagados por anticipado</v>
          </cell>
        </row>
        <row r="144">
          <cell r="A144" t="str">
            <v>Mantenimiento de equipo de transporte</v>
          </cell>
          <cell r="B144" t="str">
            <v>Mantenimiento de equipo de transporte</v>
          </cell>
          <cell r="L144">
            <v>112060104</v>
          </cell>
          <cell r="M144" t="str">
            <v>Servicios de Auditoría</v>
          </cell>
        </row>
        <row r="145">
          <cell r="A145" t="str">
            <v>Mantenimiento de instalaciones</v>
          </cell>
          <cell r="B145" t="str">
            <v>Mantenimiento de instalaciones</v>
          </cell>
          <cell r="L145">
            <v>112060105</v>
          </cell>
          <cell r="M145" t="str">
            <v>Otros</v>
          </cell>
        </row>
        <row r="146">
          <cell r="A146" t="str">
            <v>Mantenimiento de Local</v>
          </cell>
          <cell r="B146" t="str">
            <v>Actualizar</v>
          </cell>
          <cell r="L146">
            <v>112060106</v>
          </cell>
          <cell r="M146" t="str">
            <v>Vacaciones Anticipadas</v>
          </cell>
        </row>
        <row r="147">
          <cell r="A147" t="str">
            <v>Mantenimiento de Mobiliario y Equipo</v>
          </cell>
          <cell r="B147" t="str">
            <v>Mantenimiento de equipo y mobiliario</v>
          </cell>
          <cell r="L147">
            <v>112060107</v>
          </cell>
          <cell r="M147" t="str">
            <v>Depósitos en Garantía</v>
          </cell>
        </row>
        <row r="148">
          <cell r="A148" t="str">
            <v>Mantenimiento de mobiliario y equipo de ofina</v>
          </cell>
          <cell r="B148" t="str">
            <v>Mantenimiento de equipo y mobiliario</v>
          </cell>
          <cell r="L148">
            <v>112060108</v>
          </cell>
          <cell r="M148" t="str">
            <v>Provisión de activo fijo</v>
          </cell>
        </row>
        <row r="149">
          <cell r="A149" t="str">
            <v>Mantenimiento de planta telefónica</v>
          </cell>
          <cell r="B149" t="str">
            <v>Mantenimiento de planta telefónica y emergencia</v>
          </cell>
          <cell r="L149">
            <v>112060201</v>
          </cell>
          <cell r="M149" t="str">
            <v>Gastos por liquidar</v>
          </cell>
        </row>
        <row r="150">
          <cell r="A150" t="str">
            <v>Mantenimiento Elevador</v>
          </cell>
          <cell r="B150" t="str">
            <v>Actualizar</v>
          </cell>
          <cell r="L150">
            <v>112060301</v>
          </cell>
          <cell r="M150" t="str">
            <v>Depositos bancarios por liquidar</v>
          </cell>
        </row>
        <row r="151">
          <cell r="A151" t="str">
            <v>Mantenimiento elevadores</v>
          </cell>
          <cell r="B151" t="str">
            <v>Mantenimiento de equipo y mobiliario</v>
          </cell>
          <cell r="L151">
            <v>114010101</v>
          </cell>
          <cell r="M151" t="str">
            <v>Compañias Afiliadas</v>
          </cell>
        </row>
        <row r="152">
          <cell r="A152" t="str">
            <v>Mantenimiento General Locales</v>
          </cell>
          <cell r="B152" t="str">
            <v>Mantenimiento de equipo y mobiliario</v>
          </cell>
          <cell r="L152">
            <v>114010102</v>
          </cell>
          <cell r="M152" t="str">
            <v>Inversiones Bolivar S.A. de C.V.</v>
          </cell>
        </row>
        <row r="153">
          <cell r="A153" t="str">
            <v>Mantenimiento planta emergencia</v>
          </cell>
          <cell r="B153" t="str">
            <v>Mantenimiento de planta telefónica y emergencia</v>
          </cell>
          <cell r="L153">
            <v>114010103</v>
          </cell>
          <cell r="M153" t="str">
            <v>Desarrollos Avitat S.A. de C.V.</v>
          </cell>
        </row>
        <row r="154">
          <cell r="A154" t="str">
            <v>Mantenimiento preventivo</v>
          </cell>
          <cell r="B154" t="str">
            <v>Mantenimiento preventivo</v>
          </cell>
          <cell r="L154">
            <v>114010104</v>
          </cell>
          <cell r="M154" t="str">
            <v>Inversiones Del Bosque S.A. de C.V.</v>
          </cell>
        </row>
        <row r="155">
          <cell r="A155" t="str">
            <v>Mantenimiento Sistema Bombeo</v>
          </cell>
          <cell r="B155" t="str">
            <v>Actualizar</v>
          </cell>
          <cell r="L155">
            <v>114010105</v>
          </cell>
          <cell r="M155" t="str">
            <v>Inversiones Odomin S.A. de C.V.</v>
          </cell>
        </row>
        <row r="156">
          <cell r="A156" t="str">
            <v>Mantenimiento Sistema Contra Incendio</v>
          </cell>
          <cell r="B156" t="str">
            <v>Actualizar</v>
          </cell>
          <cell r="L156">
            <v>114010106</v>
          </cell>
          <cell r="M156" t="str">
            <v>Craft San Benito S.A. de C.V.</v>
          </cell>
        </row>
        <row r="157">
          <cell r="A157" t="str">
            <v>Material Promocional</v>
          </cell>
          <cell r="B157" t="str">
            <v>Pautas y publicaciones</v>
          </cell>
          <cell r="L157">
            <v>114010107</v>
          </cell>
          <cell r="M157" t="str">
            <v>Inversiones Sostenibles S.A. de C.V.</v>
          </cell>
        </row>
        <row r="158">
          <cell r="A158" t="str">
            <v>Materiales de aseo y limpieza</v>
          </cell>
          <cell r="B158" t="str">
            <v>Limpieza</v>
          </cell>
          <cell r="L158">
            <v>114010108</v>
          </cell>
          <cell r="M158" t="str">
            <v>Inversiones La Guna S.A. de C.V.</v>
          </cell>
        </row>
        <row r="159">
          <cell r="A159" t="str">
            <v>Materiales y equipo de computación</v>
          </cell>
          <cell r="B159" t="str">
            <v>Actualizar</v>
          </cell>
          <cell r="L159">
            <v>114010109</v>
          </cell>
          <cell r="M159" t="str">
            <v>Desarrollos Tre S.A. de C.V.</v>
          </cell>
        </row>
        <row r="160">
          <cell r="A160" t="str">
            <v>Membresias</v>
          </cell>
          <cell r="B160" t="str">
            <v>Actualizar</v>
          </cell>
          <cell r="L160">
            <v>114010110</v>
          </cell>
          <cell r="M160" t="str">
            <v>Homarca S.A. de C.V.</v>
          </cell>
        </row>
        <row r="161">
          <cell r="A161" t="str">
            <v>Miscelaneos</v>
          </cell>
          <cell r="B161" t="str">
            <v>Actualizar</v>
          </cell>
          <cell r="L161">
            <v>114010111</v>
          </cell>
          <cell r="M161" t="str">
            <v>H. de Sola S.A. de C.V.</v>
          </cell>
        </row>
        <row r="162">
          <cell r="A162" t="str">
            <v>Montacargas</v>
          </cell>
          <cell r="B162" t="str">
            <v>Mantenimiento de equipo y mobiliario</v>
          </cell>
          <cell r="L162">
            <v>114010112</v>
          </cell>
          <cell r="M162" t="str">
            <v>Vortex Asset Management S.A. de C.V.</v>
          </cell>
        </row>
        <row r="163">
          <cell r="A163" t="str">
            <v>Motobomba</v>
          </cell>
          <cell r="B163" t="str">
            <v>Actualizar</v>
          </cell>
          <cell r="L163">
            <v>114010113</v>
          </cell>
          <cell r="M163" t="str">
            <v>Meanguera S.A. de C.V.</v>
          </cell>
        </row>
        <row r="164">
          <cell r="A164" t="str">
            <v>Mudanza</v>
          </cell>
          <cell r="B164" t="str">
            <v>Actualizar</v>
          </cell>
          <cell r="L164">
            <v>114010114</v>
          </cell>
          <cell r="M164" t="str">
            <v>Administradora de Inmuebles S.A. de C.V.</v>
          </cell>
        </row>
        <row r="165">
          <cell r="A165" t="str">
            <v>Navideña</v>
          </cell>
          <cell r="B165" t="str">
            <v>Actualizar</v>
          </cell>
          <cell r="L165">
            <v>114010115</v>
          </cell>
          <cell r="M165" t="str">
            <v>Inversiones El Condado S.A. de C.V.</v>
          </cell>
        </row>
        <row r="166">
          <cell r="A166" t="str">
            <v>Nuevos Proyectos</v>
          </cell>
          <cell r="B166" t="str">
            <v>Actualizar</v>
          </cell>
          <cell r="L166">
            <v>114010116</v>
          </cell>
          <cell r="M166" t="str">
            <v>Centro Comercial Plaza Merliot</v>
          </cell>
        </row>
        <row r="167">
          <cell r="A167" t="str">
            <v>Otras prestaciones al personal</v>
          </cell>
          <cell r="B167" t="str">
            <v>Gastos de personal</v>
          </cell>
          <cell r="L167">
            <v>114010117</v>
          </cell>
          <cell r="M167" t="str">
            <v>Inmobiliaria Montealegre S.A. de C.V.</v>
          </cell>
        </row>
        <row r="168">
          <cell r="A168" t="str">
            <v>Otros costos</v>
          </cell>
          <cell r="B168" t="str">
            <v>Otros costos</v>
          </cell>
          <cell r="L168">
            <v>114010118</v>
          </cell>
          <cell r="M168" t="str">
            <v>Inmobiliaria Torre Campestre S.A. de C.V.</v>
          </cell>
        </row>
        <row r="169">
          <cell r="A169" t="str">
            <v>Otros Gastos</v>
          </cell>
          <cell r="B169" t="str">
            <v>Otros gastos</v>
          </cell>
          <cell r="L169">
            <v>114010119</v>
          </cell>
          <cell r="M169" t="str">
            <v>Inmobiliaria El Sitio S.A. de C.V.</v>
          </cell>
        </row>
        <row r="170">
          <cell r="A170" t="str">
            <v>Otros Gastos Administrativos</v>
          </cell>
          <cell r="B170" t="str">
            <v>Otros gastos</v>
          </cell>
          <cell r="L170">
            <v>114010120</v>
          </cell>
          <cell r="M170" t="str">
            <v>Inversiones Bolivar Costa Rica S.A.</v>
          </cell>
        </row>
        <row r="171">
          <cell r="A171" t="str">
            <v>Otros gastos de administración</v>
          </cell>
          <cell r="B171" t="str">
            <v>Otros gastos</v>
          </cell>
          <cell r="L171">
            <v>114010121</v>
          </cell>
          <cell r="M171" t="str">
            <v>Inversiones Monte Cuarzo S.A.</v>
          </cell>
        </row>
        <row r="172">
          <cell r="A172" t="str">
            <v>Otros gastos de mantenimiento de Inmuebles Comerciales</v>
          </cell>
          <cell r="B172" t="str">
            <v>Actualizar</v>
          </cell>
          <cell r="L172">
            <v>114010122</v>
          </cell>
          <cell r="M172" t="str">
            <v>Catamaran Finance LTD</v>
          </cell>
        </row>
        <row r="173">
          <cell r="A173" t="str">
            <v>Otros gastos de mantenimiento de Inmuebles Habitacionales</v>
          </cell>
          <cell r="B173" t="str">
            <v>Actualizar</v>
          </cell>
          <cell r="L173">
            <v>114010123</v>
          </cell>
          <cell r="M173" t="str">
            <v>Waterfalls Project Inc.</v>
          </cell>
        </row>
        <row r="174">
          <cell r="A174" t="str">
            <v>Otros Gastos de Mercadeo</v>
          </cell>
          <cell r="B174" t="str">
            <v>Actualizar</v>
          </cell>
          <cell r="L174">
            <v>114010124</v>
          </cell>
          <cell r="M174" t="str">
            <v>Torogoz Investments LLC</v>
          </cell>
        </row>
        <row r="175">
          <cell r="A175" t="str">
            <v>Otros Gastos de Venta</v>
          </cell>
          <cell r="B175" t="str">
            <v>Otros gastos</v>
          </cell>
          <cell r="L175">
            <v>114010401</v>
          </cell>
          <cell r="M175" t="str">
            <v>Capital suscrito no pagado</v>
          </cell>
        </row>
        <row r="176">
          <cell r="A176" t="str">
            <v>Otros Gastos Edificio Oficinas Merliot Gastos Generales</v>
          </cell>
          <cell r="B176" t="str">
            <v>Actualizar</v>
          </cell>
          <cell r="L176">
            <v>114010501</v>
          </cell>
          <cell r="M176" t="str">
            <v>FRRdSH Cuenta por cobrar</v>
          </cell>
        </row>
        <row r="177">
          <cell r="A177" t="str">
            <v>Otros gastos mercadeo</v>
          </cell>
          <cell r="B177" t="str">
            <v>Pautas y publicaciones</v>
          </cell>
          <cell r="L177">
            <v>114010502</v>
          </cell>
          <cell r="M177" t="str">
            <v>LdS Cuenta por cobrar</v>
          </cell>
        </row>
        <row r="178">
          <cell r="A178" t="str">
            <v>Otros gastos por administración Unidad Rentista</v>
          </cell>
          <cell r="B178" t="str">
            <v>Actualizar</v>
          </cell>
          <cell r="L178">
            <v>114010503</v>
          </cell>
          <cell r="M178" t="str">
            <v>El Castor Cuenta por Cobrar</v>
          </cell>
        </row>
        <row r="179">
          <cell r="A179" t="str">
            <v>Otros gastos por admon de CC.</v>
          </cell>
          <cell r="B179" t="str">
            <v>Actualizar</v>
          </cell>
          <cell r="L179">
            <v>114010504</v>
          </cell>
          <cell r="M179" t="str">
            <v>MIdS Cuenta por cobrar</v>
          </cell>
        </row>
        <row r="180">
          <cell r="A180" t="str">
            <v>Otros gastos por admon de Inmuebles Habitacionales</v>
          </cell>
          <cell r="B180" t="str">
            <v>Actualizar</v>
          </cell>
          <cell r="L180">
            <v>114010505</v>
          </cell>
          <cell r="M180" t="str">
            <v>AGdS Cuenta por cobrar</v>
          </cell>
        </row>
        <row r="181">
          <cell r="A181" t="str">
            <v>Otros Gastos por Alquiler de Inmuebles</v>
          </cell>
          <cell r="B181" t="str">
            <v>Alquileres</v>
          </cell>
          <cell r="L181">
            <v>114010506</v>
          </cell>
          <cell r="M181" t="str">
            <v>MIMdS Cuenta por cobrar</v>
          </cell>
        </row>
        <row r="182">
          <cell r="A182" t="str">
            <v>Otros Reintegros CCPM Rentista</v>
          </cell>
          <cell r="B182" t="str">
            <v>Actualizar</v>
          </cell>
          <cell r="L182">
            <v>114010507</v>
          </cell>
          <cell r="M182" t="str">
            <v>JFdSC Cuenta por cobrar</v>
          </cell>
        </row>
        <row r="183">
          <cell r="A183" t="str">
            <v>Otros servicios con sub contratos (Fuera de contrato de Serv. Administrativos)</v>
          </cell>
          <cell r="B183" t="str">
            <v>Actualizar</v>
          </cell>
          <cell r="L183">
            <v>114010508</v>
          </cell>
          <cell r="M183" t="str">
            <v>SdS Cuenta por cobrar</v>
          </cell>
        </row>
        <row r="184">
          <cell r="A184" t="str">
            <v>Otros servicios de Albañilería (Fuera de contrato de Serv. Administrativos)</v>
          </cell>
          <cell r="B184" t="str">
            <v>Actualizar</v>
          </cell>
          <cell r="L184">
            <v>114010509</v>
          </cell>
          <cell r="M184" t="str">
            <v>HAdS Cuenta por Cobrar</v>
          </cell>
        </row>
        <row r="185">
          <cell r="A185" t="str">
            <v>Otros servicios de electricidad (Fuera de contrato de Serv. Administrativos)</v>
          </cell>
          <cell r="B185" t="str">
            <v>Actualizar</v>
          </cell>
          <cell r="L185">
            <v>114010510</v>
          </cell>
          <cell r="M185" t="str">
            <v>DdS Cuenta por Cobrar</v>
          </cell>
        </row>
        <row r="186">
          <cell r="A186" t="str">
            <v>Otros servicios de fontanería (Fuera de contrato de Serv. Administrativos)</v>
          </cell>
          <cell r="B186" t="str">
            <v>Actualizar</v>
          </cell>
          <cell r="L186">
            <v>115010101</v>
          </cell>
          <cell r="M186" t="str">
            <v>Acciones suscritas no pagadas</v>
          </cell>
        </row>
        <row r="187">
          <cell r="A187" t="str">
            <v>Otros servicios de limpieza (Fuera de contrato de Serv. Administrativos)</v>
          </cell>
          <cell r="B187" t="str">
            <v>Limpieza</v>
          </cell>
          <cell r="L187">
            <v>116010101</v>
          </cell>
          <cell r="M187" t="str">
            <v>Crédito Fiscal por compras locales</v>
          </cell>
        </row>
        <row r="188">
          <cell r="A188" t="str">
            <v>Otros servicios de pintura y tabla roca (Fuera de contrato de Serv. Administrativos)</v>
          </cell>
          <cell r="B188" t="str">
            <v>Actualizar</v>
          </cell>
          <cell r="L188">
            <v>116010102</v>
          </cell>
          <cell r="M188" t="str">
            <v>Crédito Fiscal por Importaciones</v>
          </cell>
        </row>
        <row r="189">
          <cell r="A189" t="str">
            <v>Papelería</v>
          </cell>
          <cell r="B189" t="str">
            <v>Papelería</v>
          </cell>
          <cell r="L189">
            <v>116010103</v>
          </cell>
          <cell r="M189" t="str">
            <v>Crédito Fiscal IVA Remanente</v>
          </cell>
        </row>
        <row r="190">
          <cell r="A190" t="str">
            <v>Papeleria institucional</v>
          </cell>
          <cell r="B190" t="str">
            <v>Papelería</v>
          </cell>
          <cell r="L190">
            <v>116010201</v>
          </cell>
          <cell r="M190" t="str">
            <v>Retención 1% IVA</v>
          </cell>
        </row>
        <row r="191">
          <cell r="A191" t="str">
            <v>Papelería Institucional</v>
          </cell>
          <cell r="B191" t="str">
            <v>Papelería</v>
          </cell>
          <cell r="L191">
            <v>116010202</v>
          </cell>
          <cell r="M191" t="str">
            <v>Retención 2% IVA (Tarjetas de crédito)</v>
          </cell>
        </row>
        <row r="192">
          <cell r="A192" t="str">
            <v>Papeleria y Utiles</v>
          </cell>
          <cell r="B192" t="str">
            <v>Papelería</v>
          </cell>
          <cell r="L192">
            <v>117010101</v>
          </cell>
          <cell r="M192" t="str">
            <v>Inventarios Productos Terminados</v>
          </cell>
        </row>
        <row r="193">
          <cell r="A193" t="str">
            <v>Papelería y útiles</v>
          </cell>
          <cell r="B193" t="str">
            <v>Papelería</v>
          </cell>
          <cell r="L193">
            <v>117010102</v>
          </cell>
          <cell r="M193" t="str">
            <v>Inventarios de Insumos</v>
          </cell>
        </row>
        <row r="194">
          <cell r="A194" t="str">
            <v>Participación en resultados de asociadas</v>
          </cell>
          <cell r="B194" t="str">
            <v>Actualizar</v>
          </cell>
          <cell r="L194">
            <v>118010101</v>
          </cell>
          <cell r="M194" t="str">
            <v>Proyectos en Desarrollo</v>
          </cell>
        </row>
        <row r="195">
          <cell r="A195" t="str">
            <v>Patrocinio</v>
          </cell>
          <cell r="B195" t="str">
            <v>Otros gastos</v>
          </cell>
          <cell r="L195">
            <v>118020101</v>
          </cell>
          <cell r="M195" t="str">
            <v>Proyectos en Estudio</v>
          </cell>
        </row>
        <row r="196">
          <cell r="A196" t="str">
            <v>Patrocinios</v>
          </cell>
          <cell r="B196" t="str">
            <v>Otros gastos</v>
          </cell>
          <cell r="L196">
            <v>118020102</v>
          </cell>
          <cell r="M196" t="str">
            <v>Transitoria compras en el exterior</v>
          </cell>
        </row>
        <row r="197">
          <cell r="A197" t="str">
            <v>Pautas y Publicaciones</v>
          </cell>
          <cell r="B197" t="str">
            <v>Pautas y publicaciones</v>
          </cell>
          <cell r="L197">
            <v>118020103</v>
          </cell>
          <cell r="M197" t="str">
            <v>Proyectos sostenibles</v>
          </cell>
        </row>
        <row r="198">
          <cell r="A198" t="str">
            <v>PCP - Agua</v>
          </cell>
          <cell r="B198" t="str">
            <v>Agua</v>
          </cell>
          <cell r="L198">
            <v>118020104</v>
          </cell>
          <cell r="M198" t="str">
            <v>Energía Fotovoltaica</v>
          </cell>
        </row>
        <row r="199">
          <cell r="A199" t="str">
            <v>PCP - Agua purificada</v>
          </cell>
          <cell r="B199" t="str">
            <v>Agua</v>
          </cell>
          <cell r="L199">
            <v>118020105</v>
          </cell>
          <cell r="M199" t="str">
            <v>Proyectos en estudio 339</v>
          </cell>
        </row>
        <row r="200">
          <cell r="A200" t="str">
            <v>PCP - Artículos de cafetería</v>
          </cell>
          <cell r="B200" t="str">
            <v>Gastos de personal</v>
          </cell>
          <cell r="L200">
            <v>118020106</v>
          </cell>
          <cell r="M200" t="str">
            <v>Proyecto Canal 25</v>
          </cell>
        </row>
        <row r="201">
          <cell r="A201" t="str">
            <v>PCP - Botiquín</v>
          </cell>
          <cell r="B201" t="str">
            <v>Actualizar</v>
          </cell>
          <cell r="L201">
            <v>118020107</v>
          </cell>
          <cell r="M201" t="str">
            <v>Proyecto Mascota/Sagrera</v>
          </cell>
        </row>
        <row r="202">
          <cell r="A202" t="str">
            <v>PCP - Cable e internet</v>
          </cell>
          <cell r="B202" t="str">
            <v>Actualizar</v>
          </cell>
          <cell r="L202">
            <v>118020108</v>
          </cell>
          <cell r="M202" t="str">
            <v>Centro de oficinas PM</v>
          </cell>
        </row>
        <row r="203">
          <cell r="A203" t="str">
            <v>PCP - Combustible</v>
          </cell>
          <cell r="B203" t="str">
            <v>Actualizar</v>
          </cell>
          <cell r="L203">
            <v>118020109</v>
          </cell>
          <cell r="M203" t="str">
            <v>Proyecto Cruz del Campo</v>
          </cell>
        </row>
        <row r="204">
          <cell r="A204" t="str">
            <v>PCP - Contenedores de Basura</v>
          </cell>
          <cell r="B204" t="str">
            <v>Actualizar</v>
          </cell>
          <cell r="L204">
            <v>118020110</v>
          </cell>
          <cell r="M204" t="str">
            <v>Valúos</v>
          </cell>
        </row>
        <row r="205">
          <cell r="A205" t="str">
            <v>PCP - Energía eléctrica</v>
          </cell>
          <cell r="B205" t="str">
            <v>Electricidad</v>
          </cell>
          <cell r="L205">
            <v>118020111</v>
          </cell>
          <cell r="M205" t="str">
            <v>Permiso de Habitar canal 10</v>
          </cell>
        </row>
        <row r="206">
          <cell r="A206" t="str">
            <v>PCP - Equipo y herramientas para mantenimiento</v>
          </cell>
          <cell r="B206" t="str">
            <v>Actualizar</v>
          </cell>
          <cell r="L206">
            <v>119010101</v>
          </cell>
          <cell r="M206" t="str">
            <v>Inversiones en deuda</v>
          </cell>
        </row>
        <row r="207">
          <cell r="A207" t="str">
            <v>PCP - Extintores - recargas</v>
          </cell>
          <cell r="B207" t="str">
            <v>Actualizar</v>
          </cell>
          <cell r="L207">
            <v>121010101</v>
          </cell>
          <cell r="M207" t="str">
            <v>Terrenos</v>
          </cell>
        </row>
        <row r="208">
          <cell r="A208" t="str">
            <v>PCP - Fumigación</v>
          </cell>
          <cell r="B208" t="str">
            <v>Actualizar</v>
          </cell>
          <cell r="L208">
            <v>121010102</v>
          </cell>
          <cell r="M208" t="str">
            <v>Edificaciones</v>
          </cell>
        </row>
        <row r="209">
          <cell r="A209" t="str">
            <v>PCP - Gastos varios</v>
          </cell>
          <cell r="B209" t="str">
            <v>Actualizar</v>
          </cell>
          <cell r="L209">
            <v>121010103</v>
          </cell>
          <cell r="M209" t="str">
            <v>Instalaciones</v>
          </cell>
        </row>
        <row r="210">
          <cell r="A210" t="str">
            <v>PCP - Insumos para baños</v>
          </cell>
          <cell r="B210" t="str">
            <v>Actualizar</v>
          </cell>
          <cell r="L210">
            <v>121010104</v>
          </cell>
          <cell r="M210" t="str">
            <v>Mobiliario y equipo</v>
          </cell>
        </row>
        <row r="211">
          <cell r="A211" t="str">
            <v>PCP - Jardinería</v>
          </cell>
          <cell r="B211" t="str">
            <v>Jardinería</v>
          </cell>
          <cell r="L211">
            <v>121010105</v>
          </cell>
          <cell r="M211" t="str">
            <v>Vehículos</v>
          </cell>
        </row>
        <row r="212">
          <cell r="A212" t="str">
            <v>PCP - Limpieza</v>
          </cell>
          <cell r="B212" t="str">
            <v>Limpieza</v>
          </cell>
          <cell r="L212">
            <v>121010106</v>
          </cell>
          <cell r="M212" t="str">
            <v>Maquinaria y equipo de construcción</v>
          </cell>
        </row>
        <row r="213">
          <cell r="A213" t="str">
            <v>PCP - Limpieza de cisterna</v>
          </cell>
          <cell r="B213" t="str">
            <v>Limpieza</v>
          </cell>
          <cell r="L213">
            <v>121010201</v>
          </cell>
          <cell r="M213" t="str">
            <v>Depreciación acumulada de edificios ( CR )</v>
          </cell>
        </row>
        <row r="214">
          <cell r="A214" t="str">
            <v>PCP - Mantenimiento cámaras y monitores CCTV</v>
          </cell>
          <cell r="B214" t="str">
            <v>Mantenimiento de equipo y mobiliario</v>
          </cell>
          <cell r="L214">
            <v>121010202</v>
          </cell>
          <cell r="M214" t="str">
            <v>Depreciación acumulada de instalaciones ( CR )</v>
          </cell>
        </row>
        <row r="215">
          <cell r="A215" t="str">
            <v>PCP - Mantenimiento de equipo de oficina</v>
          </cell>
          <cell r="B215" t="str">
            <v>Mantenimiento de equipo y mobiliario</v>
          </cell>
          <cell r="L215">
            <v>121010203</v>
          </cell>
          <cell r="M215" t="str">
            <v>Depreciación acumulada de mobiliario y equipo ( CR )</v>
          </cell>
        </row>
        <row r="216">
          <cell r="A216" t="str">
            <v>PCP - Mantenimiento de planta de tratamiento</v>
          </cell>
          <cell r="B216" t="str">
            <v>Actualizar</v>
          </cell>
          <cell r="L216">
            <v>121010204</v>
          </cell>
          <cell r="M216" t="str">
            <v>Depreciación acumulada de Vehículos ( CR )</v>
          </cell>
        </row>
        <row r="217">
          <cell r="A217" t="str">
            <v>PCP - Mantenimiento planta eléctrica de emergencia</v>
          </cell>
          <cell r="B217" t="str">
            <v>Actualizar</v>
          </cell>
          <cell r="L217">
            <v>121010205</v>
          </cell>
          <cell r="M217" t="str">
            <v>Depreciación acumulada de Maquinaria y equipo de construcción (CR)</v>
          </cell>
        </row>
        <row r="218">
          <cell r="A218" t="str">
            <v>PCP - Mantenimiento pozo de agua</v>
          </cell>
          <cell r="B218" t="str">
            <v>Agua</v>
          </cell>
          <cell r="L218">
            <v>122010101</v>
          </cell>
          <cell r="M218" t="str">
            <v>Terrenos dados en arrendamiento</v>
          </cell>
        </row>
        <row r="219">
          <cell r="A219" t="str">
            <v>PCP - Mantenimiento sistema de bombeo</v>
          </cell>
          <cell r="B219" t="str">
            <v>Actualizar</v>
          </cell>
          <cell r="L219">
            <v>122010201</v>
          </cell>
          <cell r="M219" t="str">
            <v>Edificaciones dadas en arrendamiento</v>
          </cell>
        </row>
        <row r="220">
          <cell r="A220" t="str">
            <v>PCP - Mantenimiento sistema de bombeo SCI</v>
          </cell>
          <cell r="B220" t="str">
            <v>Actualizar</v>
          </cell>
          <cell r="L220">
            <v>122010301</v>
          </cell>
          <cell r="M220" t="str">
            <v>Depreciación acumulada edificaciones dadas en arrendamiento ( CR )</v>
          </cell>
        </row>
        <row r="221">
          <cell r="A221" t="str">
            <v>PCP - Mantenimiento sistema de detección de incendios</v>
          </cell>
          <cell r="B221" t="str">
            <v>Actualizar</v>
          </cell>
          <cell r="L221">
            <v>123010101</v>
          </cell>
          <cell r="M221" t="str">
            <v>Acciones en compañías asociadas</v>
          </cell>
        </row>
        <row r="222">
          <cell r="A222" t="str">
            <v>PCP - Mantenimiento suestaciones y tableros eléctricos</v>
          </cell>
          <cell r="B222" t="str">
            <v>Actualizar</v>
          </cell>
          <cell r="L222">
            <v>123010102</v>
          </cell>
          <cell r="M222" t="str">
            <v>Acciones en compañías subsidiarias</v>
          </cell>
        </row>
        <row r="223">
          <cell r="A223" t="str">
            <v>PCP - Material de pintura y tabla roca</v>
          </cell>
          <cell r="B223" t="str">
            <v>Actualizar</v>
          </cell>
          <cell r="L223">
            <v>123010103</v>
          </cell>
          <cell r="M223" t="str">
            <v>Transitoria por acciones de empleados</v>
          </cell>
        </row>
        <row r="224">
          <cell r="A224" t="str">
            <v>PCP - Material eléctrico</v>
          </cell>
          <cell r="B224" t="str">
            <v>Actualizar</v>
          </cell>
          <cell r="L224">
            <v>123010201</v>
          </cell>
          <cell r="M224" t="str">
            <v>Inversión en Fondo Inmobiliario</v>
          </cell>
        </row>
        <row r="225">
          <cell r="A225" t="str">
            <v>PCP - Material para fontanería</v>
          </cell>
          <cell r="B225" t="str">
            <v>Actualizar</v>
          </cell>
          <cell r="L225">
            <v>123010301</v>
          </cell>
          <cell r="M225" t="str">
            <v>Inversiones en deuda</v>
          </cell>
        </row>
        <row r="226">
          <cell r="A226" t="str">
            <v>PCP - Materiales de jardinería</v>
          </cell>
          <cell r="B226" t="str">
            <v>Jardinería</v>
          </cell>
          <cell r="L226">
            <v>123010401</v>
          </cell>
          <cell r="M226" t="str">
            <v>Inversion</v>
          </cell>
        </row>
        <row r="227">
          <cell r="A227" t="str">
            <v>PCP - Monitoreo remoto</v>
          </cell>
          <cell r="B227" t="str">
            <v>Actualizar</v>
          </cell>
          <cell r="L227">
            <v>123010402</v>
          </cell>
          <cell r="M227" t="str">
            <v>Inversion Tokenizada</v>
          </cell>
        </row>
        <row r="228">
          <cell r="A228" t="str">
            <v>PCP - Multifuncional</v>
          </cell>
          <cell r="B228" t="str">
            <v>Actualizar</v>
          </cell>
          <cell r="L228">
            <v>124010101</v>
          </cell>
          <cell r="M228" t="str">
            <v>Préstamos a accionistas</v>
          </cell>
        </row>
        <row r="229">
          <cell r="A229" t="str">
            <v>PCP - Papelería y útiles</v>
          </cell>
          <cell r="B229" t="str">
            <v>Papelería</v>
          </cell>
          <cell r="L229">
            <v>124010102</v>
          </cell>
          <cell r="M229" t="str">
            <v>Préstamos a compañías subsidiarias</v>
          </cell>
        </row>
        <row r="230">
          <cell r="A230" t="str">
            <v>PCP - Pipas de agua</v>
          </cell>
          <cell r="B230" t="str">
            <v>Agua</v>
          </cell>
          <cell r="L230">
            <v>125010301</v>
          </cell>
          <cell r="M230" t="str">
            <v>Programas</v>
          </cell>
        </row>
        <row r="231">
          <cell r="A231" t="str">
            <v>PCP - Pisos, techos y lozas</v>
          </cell>
          <cell r="B231" t="str">
            <v>Actualizar</v>
          </cell>
          <cell r="L231">
            <v>125010401</v>
          </cell>
          <cell r="M231" t="str">
            <v>Amortización de Crédito Mercantil ( CR )</v>
          </cell>
        </row>
        <row r="232">
          <cell r="A232" t="str">
            <v>PCP - Radios de comunicación</v>
          </cell>
          <cell r="B232" t="str">
            <v>Actualizar</v>
          </cell>
          <cell r="L232">
            <v>125010402</v>
          </cell>
          <cell r="M232" t="str">
            <v>Amortización de Marcas y Patentes ( CR )</v>
          </cell>
        </row>
        <row r="233">
          <cell r="A233" t="str">
            <v>PCP - Repuestos de luminarias</v>
          </cell>
          <cell r="B233" t="str">
            <v>Actualizar</v>
          </cell>
          <cell r="L233">
            <v>125010403</v>
          </cell>
          <cell r="M233" t="str">
            <v>Amortización de Programas ( CR )</v>
          </cell>
        </row>
        <row r="234">
          <cell r="A234" t="str">
            <v>PCP - Repuestos para equipos de cámaras y gravadoras</v>
          </cell>
          <cell r="B234" t="str">
            <v>Actualizar</v>
          </cell>
          <cell r="L234">
            <v>211010101</v>
          </cell>
          <cell r="M234" t="str">
            <v>Sobregiros Bancarios</v>
          </cell>
        </row>
        <row r="235">
          <cell r="A235" t="str">
            <v>PCP - Repuestos sistema de bombeo</v>
          </cell>
          <cell r="B235" t="str">
            <v>Actualizar</v>
          </cell>
          <cell r="L235">
            <v>211010102</v>
          </cell>
          <cell r="M235" t="str">
            <v>Préstamos bancarios a corto plazo</v>
          </cell>
        </row>
        <row r="236">
          <cell r="A236" t="str">
            <v>PCP - Seguridad física</v>
          </cell>
          <cell r="B236" t="str">
            <v>Seguridad</v>
          </cell>
          <cell r="L236">
            <v>211010103</v>
          </cell>
          <cell r="M236" t="str">
            <v>Porción corriente de préstamos a largo plazo</v>
          </cell>
        </row>
        <row r="237">
          <cell r="A237" t="str">
            <v>PCP - Señalización</v>
          </cell>
          <cell r="B237" t="str">
            <v>Actualizar</v>
          </cell>
          <cell r="L237">
            <v>211010104</v>
          </cell>
          <cell r="M237" t="str">
            <v>Abonos a préstamos bancarios</v>
          </cell>
        </row>
        <row r="238">
          <cell r="A238" t="str">
            <v>PCP - Teléfono</v>
          </cell>
          <cell r="B238" t="str">
            <v>Actualizar</v>
          </cell>
          <cell r="L238">
            <v>212010101</v>
          </cell>
          <cell r="M238" t="str">
            <v>Préstamos de accionistas</v>
          </cell>
        </row>
        <row r="239">
          <cell r="A239" t="str">
            <v>Pérdida en inversión</v>
          </cell>
          <cell r="B239" t="str">
            <v>Actualizar</v>
          </cell>
          <cell r="L239">
            <v>212010201</v>
          </cell>
          <cell r="M239" t="str">
            <v>Préstamos de compañías subsidiarias</v>
          </cell>
        </row>
        <row r="240">
          <cell r="A240" t="str">
            <v>Pérdida en venta de activo fijo</v>
          </cell>
          <cell r="B240" t="str">
            <v>Actualizar</v>
          </cell>
          <cell r="L240">
            <v>212010301</v>
          </cell>
          <cell r="M240" t="str">
            <v>Capital suscrito no pagado</v>
          </cell>
        </row>
        <row r="241">
          <cell r="A241" t="str">
            <v>Pintura</v>
          </cell>
          <cell r="B241" t="str">
            <v>Actualizar</v>
          </cell>
          <cell r="L241">
            <v>213010101</v>
          </cell>
          <cell r="M241" t="str">
            <v>Cuentas por pagar accionistas</v>
          </cell>
        </row>
        <row r="242">
          <cell r="A242" t="str">
            <v>Planta de tratamiento</v>
          </cell>
          <cell r="B242" t="str">
            <v>Mantenimiento de planta telefónica y emergencia</v>
          </cell>
          <cell r="L242">
            <v>213010102</v>
          </cell>
          <cell r="M242" t="str">
            <v>Cuentas por pagar compañías subsidiarias</v>
          </cell>
        </row>
        <row r="243">
          <cell r="A243" t="str">
            <v>Planta Eléctrica</v>
          </cell>
          <cell r="B243" t="str">
            <v>Actualizar</v>
          </cell>
          <cell r="L243">
            <v>214010101</v>
          </cell>
          <cell r="M243" t="str">
            <v>Proveedores Nacionales</v>
          </cell>
        </row>
        <row r="244">
          <cell r="A244" t="str">
            <v>Plantas Electricas Edificio Oficinas Merliot</v>
          </cell>
          <cell r="B244" t="str">
            <v>Actualizar</v>
          </cell>
          <cell r="L244">
            <v>214010102</v>
          </cell>
          <cell r="M244" t="str">
            <v>Proveedores del exterior</v>
          </cell>
        </row>
        <row r="245">
          <cell r="A245" t="str">
            <v>Porción Locales Vacantes</v>
          </cell>
          <cell r="B245" t="str">
            <v>Porciones locales vacantes</v>
          </cell>
          <cell r="L245">
            <v>214010201</v>
          </cell>
          <cell r="M245" t="str">
            <v>Acreedores Varios</v>
          </cell>
        </row>
        <row r="246">
          <cell r="A246" t="str">
            <v>Porción Locales Vacantes CAM</v>
          </cell>
          <cell r="B246" t="str">
            <v>Actualizar</v>
          </cell>
          <cell r="L246">
            <v>214010202</v>
          </cell>
          <cell r="M246" t="str">
            <v>Provisión pago a cuenta de impuesto sobre la renta</v>
          </cell>
        </row>
        <row r="247">
          <cell r="A247" t="str">
            <v>Promociones</v>
          </cell>
          <cell r="B247" t="str">
            <v>Pautas y publicaciones</v>
          </cell>
          <cell r="L247">
            <v>214010203</v>
          </cell>
          <cell r="M247" t="str">
            <v>Intereses por pagar</v>
          </cell>
        </row>
        <row r="248">
          <cell r="A248" t="str">
            <v>Promociones/regalías</v>
          </cell>
          <cell r="B248" t="str">
            <v>Pautas y publicaciones</v>
          </cell>
          <cell r="L248">
            <v>214010204</v>
          </cell>
          <cell r="M248" t="str">
            <v>Impuestos municipales</v>
          </cell>
        </row>
        <row r="249">
          <cell r="A249" t="str">
            <v>Prospección de Mercado</v>
          </cell>
          <cell r="B249" t="str">
            <v>Actualizar</v>
          </cell>
          <cell r="L249">
            <v>214010205</v>
          </cell>
          <cell r="M249" t="str">
            <v>Impuestos Por Pagar</v>
          </cell>
        </row>
        <row r="250">
          <cell r="A250" t="str">
            <v>Proyectos</v>
          </cell>
          <cell r="B250" t="str">
            <v>Actualizar</v>
          </cell>
          <cell r="L250">
            <v>214010206</v>
          </cell>
          <cell r="M250" t="str">
            <v>Provisión Proyectos en Construcción</v>
          </cell>
        </row>
        <row r="251">
          <cell r="A251" t="str">
            <v>Proyectos de sostenibilidad</v>
          </cell>
          <cell r="B251" t="str">
            <v>Actualizar</v>
          </cell>
          <cell r="L251">
            <v>214010207</v>
          </cell>
          <cell r="M251" t="str">
            <v>Transitoria de Movimientos</v>
          </cell>
        </row>
        <row r="252">
          <cell r="A252" t="str">
            <v>Proyectos en Estudio</v>
          </cell>
          <cell r="B252" t="str">
            <v>Actualizar</v>
          </cell>
          <cell r="L252">
            <v>214010208</v>
          </cell>
          <cell r="M252" t="str">
            <v>Provision de Gastos de Caja Chica</v>
          </cell>
        </row>
        <row r="253">
          <cell r="A253" t="str">
            <v>Publicidad Digital - Otros</v>
          </cell>
          <cell r="B253" t="str">
            <v>Pautas y publicaciones</v>
          </cell>
          <cell r="L253">
            <v>214010209</v>
          </cell>
          <cell r="M253" t="str">
            <v>Provision por Calidad de Obra</v>
          </cell>
        </row>
        <row r="254">
          <cell r="A254" t="str">
            <v>Publicidad medio digitales/electrónicos</v>
          </cell>
          <cell r="B254" t="str">
            <v>Pautas y publicaciones</v>
          </cell>
          <cell r="L254">
            <v>214010210</v>
          </cell>
          <cell r="M254" t="str">
            <v>Provisión reparaciones mayores edificio PALIC</v>
          </cell>
        </row>
        <row r="255">
          <cell r="A255" t="str">
            <v>Publicidad medios alternativos</v>
          </cell>
          <cell r="B255" t="str">
            <v>Pautas y publicaciones</v>
          </cell>
          <cell r="L255">
            <v>214010211</v>
          </cell>
          <cell r="M255" t="str">
            <v>Fondo de Reserva Edificio PALIC</v>
          </cell>
        </row>
        <row r="256">
          <cell r="A256" t="str">
            <v>Publicidad Medios Digitales</v>
          </cell>
          <cell r="B256" t="str">
            <v>Pautas y publicaciones</v>
          </cell>
          <cell r="L256">
            <v>214010212</v>
          </cell>
          <cell r="M256" t="str">
            <v>Chequera Virtual</v>
          </cell>
        </row>
        <row r="257">
          <cell r="A257" t="str">
            <v>Publicidad Medios Tradicionales</v>
          </cell>
          <cell r="B257" t="str">
            <v>Pautas y publicaciones</v>
          </cell>
          <cell r="L257">
            <v>214010213</v>
          </cell>
          <cell r="M257" t="str">
            <v>Provision servicios de auditoria</v>
          </cell>
        </row>
        <row r="258">
          <cell r="A258" t="str">
            <v>Publicidad tradicional - Prensa</v>
          </cell>
          <cell r="B258" t="str">
            <v>Pautas y publicaciones</v>
          </cell>
          <cell r="L258">
            <v>214010214</v>
          </cell>
          <cell r="M258" t="str">
            <v>Provision Alquiler Zona Verde</v>
          </cell>
        </row>
        <row r="259">
          <cell r="A259" t="str">
            <v>Recarga Extintores</v>
          </cell>
          <cell r="B259" t="str">
            <v>Actualizar</v>
          </cell>
          <cell r="L259">
            <v>214010215</v>
          </cell>
          <cell r="M259" t="str">
            <v>Provision Seguros y Fianzas</v>
          </cell>
        </row>
        <row r="260">
          <cell r="A260" t="str">
            <v>Reclutamiento y selección</v>
          </cell>
          <cell r="B260" t="str">
            <v>Actualizar</v>
          </cell>
          <cell r="L260">
            <v>214010216</v>
          </cell>
          <cell r="M260" t="str">
            <v>Provision Compensacion Variable</v>
          </cell>
        </row>
        <row r="261">
          <cell r="A261" t="str">
            <v>Recolección de Basura y Desalojos</v>
          </cell>
          <cell r="B261" t="str">
            <v>Actualizar</v>
          </cell>
          <cell r="L261">
            <v>214010217</v>
          </cell>
          <cell r="M261" t="str">
            <v>Provisión cuentas por pagar Fondo Inmobiliario</v>
          </cell>
        </row>
        <row r="262">
          <cell r="A262" t="str">
            <v>Relaciones Públicas</v>
          </cell>
          <cell r="B262" t="str">
            <v>Actualizar</v>
          </cell>
          <cell r="L262">
            <v>214010218</v>
          </cell>
          <cell r="M262" t="str">
            <v>Provisión activo fijo</v>
          </cell>
        </row>
        <row r="263">
          <cell r="A263" t="str">
            <v>Remodelaciones y Adecuaciones</v>
          </cell>
          <cell r="B263" t="str">
            <v>Actualizar</v>
          </cell>
          <cell r="L263">
            <v>214010219</v>
          </cell>
          <cell r="M263" t="str">
            <v>Cuenta por pagar fondo inmobiliario TELUS - Fondo rotativo</v>
          </cell>
        </row>
        <row r="264">
          <cell r="A264" t="str">
            <v>Reparaciones A Edificio Oficinas Merliot</v>
          </cell>
          <cell r="B264" t="str">
            <v>Reparaciones y mantenimiento edificios</v>
          </cell>
          <cell r="L264">
            <v>214010220</v>
          </cell>
          <cell r="M264" t="str">
            <v>Provisiones generales</v>
          </cell>
        </row>
        <row r="265">
          <cell r="A265" t="str">
            <v>Reparaciones al edificio</v>
          </cell>
          <cell r="B265" t="str">
            <v>Reparaciones y mantenimiento edificios</v>
          </cell>
          <cell r="L265">
            <v>214010301</v>
          </cell>
          <cell r="M265" t="str">
            <v>Cotizaciones al seguro social</v>
          </cell>
        </row>
        <row r="266">
          <cell r="A266" t="str">
            <v>Reparaciones mayores</v>
          </cell>
          <cell r="B266" t="str">
            <v>Reparaciones y mantenimiento edificios</v>
          </cell>
          <cell r="L266">
            <v>214010302</v>
          </cell>
          <cell r="M266" t="str">
            <v>Cotizaciones a fondo de pensiones</v>
          </cell>
        </row>
        <row r="267">
          <cell r="A267" t="str">
            <v>Reparaciones por daños a infraestructura</v>
          </cell>
          <cell r="B267" t="str">
            <v>Reparaciones y mantenimiento edificios</v>
          </cell>
          <cell r="L267">
            <v>214010303</v>
          </cell>
          <cell r="M267" t="str">
            <v>IVA retenido a terceros</v>
          </cell>
        </row>
        <row r="268">
          <cell r="A268" t="str">
            <v>Reparaciones y Remodelaciones</v>
          </cell>
          <cell r="B268" t="str">
            <v>Reparaciones y mantenimiento edificios</v>
          </cell>
          <cell r="L268">
            <v>214010304</v>
          </cell>
          <cell r="M268" t="str">
            <v>Retenciones de impuesto sobre la renta</v>
          </cell>
        </row>
        <row r="269">
          <cell r="A269" t="str">
            <v>Repuestos Luminarias</v>
          </cell>
          <cell r="B269" t="str">
            <v>Actualizar</v>
          </cell>
          <cell r="L269">
            <v>214010305</v>
          </cell>
          <cell r="M269" t="str">
            <v>Préstamos de Bancos a Empleados</v>
          </cell>
        </row>
        <row r="270">
          <cell r="A270" t="str">
            <v>Responsabilidad Social empresarial</v>
          </cell>
          <cell r="B270" t="str">
            <v>Actualizar</v>
          </cell>
          <cell r="L270">
            <v>214010306</v>
          </cell>
          <cell r="M270" t="str">
            <v>Otras Retenciones</v>
          </cell>
        </row>
        <row r="271">
          <cell r="A271" t="str">
            <v>Respuestos Chiller</v>
          </cell>
          <cell r="B271" t="str">
            <v>Actualizar</v>
          </cell>
          <cell r="L271">
            <v>214010307</v>
          </cell>
          <cell r="M271" t="str">
            <v>Unidad de pensiones del ISSS</v>
          </cell>
        </row>
        <row r="272">
          <cell r="A272" t="str">
            <v>Retenciones sobre dividendos</v>
          </cell>
          <cell r="B272" t="str">
            <v>Actualizar</v>
          </cell>
          <cell r="L272">
            <v>214010308</v>
          </cell>
          <cell r="M272" t="str">
            <v>IVA Percepción</v>
          </cell>
        </row>
        <row r="273">
          <cell r="A273" t="str">
            <v>Reuniones con el personal</v>
          </cell>
          <cell r="B273" t="str">
            <v>Gastos de personal</v>
          </cell>
          <cell r="L273">
            <v>214010309</v>
          </cell>
          <cell r="M273" t="str">
            <v>Retenciones a Intangibles</v>
          </cell>
        </row>
        <row r="274">
          <cell r="A274" t="str">
            <v>Rotulación</v>
          </cell>
          <cell r="B274" t="str">
            <v>Pautas y publicaciones</v>
          </cell>
          <cell r="L274">
            <v>214010310</v>
          </cell>
          <cell r="M274" t="str">
            <v>Retenciones sobre premios</v>
          </cell>
        </row>
        <row r="275">
          <cell r="A275" t="str">
            <v>Rotulaciones</v>
          </cell>
          <cell r="B275" t="str">
            <v>Pautas y publicaciones</v>
          </cell>
          <cell r="L275">
            <v>214010311</v>
          </cell>
          <cell r="M275" t="str">
            <v>Retenciones servicios internacionales</v>
          </cell>
        </row>
        <row r="276">
          <cell r="A276" t="str">
            <v>Segmentación de Mercado</v>
          </cell>
          <cell r="B276" t="str">
            <v>Pautas y publicaciones</v>
          </cell>
          <cell r="L276">
            <v>214010401</v>
          </cell>
          <cell r="M276" t="str">
            <v>Inversión de empleados en acciones</v>
          </cell>
        </row>
        <row r="277">
          <cell r="A277" t="str">
            <v>Seguridad</v>
          </cell>
          <cell r="B277" t="str">
            <v>Seguridad</v>
          </cell>
          <cell r="L277">
            <v>214010402</v>
          </cell>
          <cell r="M277" t="str">
            <v>Inversion Empleados AVITAT LIFT</v>
          </cell>
        </row>
        <row r="278">
          <cell r="A278" t="str">
            <v>Seguridad Edificio Oficinas Merliot</v>
          </cell>
          <cell r="B278" t="str">
            <v>Seguridad</v>
          </cell>
          <cell r="L278">
            <v>214010403</v>
          </cell>
          <cell r="M278" t="str">
            <v>Inveriosnes Empleados AVITAT UNIQUE Y DUO</v>
          </cell>
        </row>
        <row r="279">
          <cell r="A279" t="str">
            <v>Seguridad Electrónica</v>
          </cell>
          <cell r="B279" t="str">
            <v>Seguridad</v>
          </cell>
          <cell r="L279">
            <v>214010501</v>
          </cell>
          <cell r="M279" t="str">
            <v>Cuotas de Mantenimiento Condominos (Ingresos)</v>
          </cell>
        </row>
        <row r="280">
          <cell r="A280" t="str">
            <v>Seguridad Ocupacional</v>
          </cell>
          <cell r="B280" t="str">
            <v>Seguridad</v>
          </cell>
          <cell r="L280">
            <v>214010502</v>
          </cell>
          <cell r="M280" t="str">
            <v>Servicios Administrativos</v>
          </cell>
        </row>
        <row r="281">
          <cell r="A281" t="str">
            <v>Seguridad Ocupaciones</v>
          </cell>
          <cell r="B281" t="str">
            <v>Seguridad</v>
          </cell>
          <cell r="L281">
            <v>214010503</v>
          </cell>
          <cell r="M281" t="str">
            <v>Servicios Públicos</v>
          </cell>
        </row>
        <row r="282">
          <cell r="A282" t="str">
            <v>Seguridad y monitoreo</v>
          </cell>
          <cell r="B282" t="str">
            <v>Seguridad</v>
          </cell>
          <cell r="L282">
            <v>214010504</v>
          </cell>
          <cell r="M282" t="str">
            <v>Mantenimiento de Inmueble</v>
          </cell>
        </row>
        <row r="283">
          <cell r="A283" t="str">
            <v>Seguro Médico - Vida</v>
          </cell>
          <cell r="B283" t="str">
            <v>Gastos de personal</v>
          </cell>
          <cell r="L283">
            <v>214010505</v>
          </cell>
          <cell r="M283" t="str">
            <v>Servicios de seguridad física</v>
          </cell>
        </row>
        <row r="284">
          <cell r="A284" t="str">
            <v>Seguro médico hospitalario</v>
          </cell>
          <cell r="B284" t="str">
            <v>Gastos de personal</v>
          </cell>
          <cell r="L284">
            <v>214010506</v>
          </cell>
          <cell r="M284" t="str">
            <v>Servicios de limpieza instalaciones</v>
          </cell>
        </row>
        <row r="285">
          <cell r="A285" t="str">
            <v>Seguros</v>
          </cell>
          <cell r="B285" t="str">
            <v>Gastos de personal</v>
          </cell>
          <cell r="L285">
            <v>214010507</v>
          </cell>
          <cell r="M285" t="str">
            <v>Seguridad Electrónica</v>
          </cell>
        </row>
        <row r="286">
          <cell r="A286" t="str">
            <v>Seguros Médico Hospitalario</v>
          </cell>
          <cell r="B286" t="str">
            <v>Gastos de personal</v>
          </cell>
          <cell r="L286">
            <v>214010508</v>
          </cell>
          <cell r="M286" t="str">
            <v>Seguridad Ocupacional</v>
          </cell>
        </row>
        <row r="287">
          <cell r="A287" t="str">
            <v>Seguros para el personal</v>
          </cell>
          <cell r="B287" t="str">
            <v>Gastos de personal</v>
          </cell>
          <cell r="L287">
            <v>214010509</v>
          </cell>
          <cell r="M287" t="str">
            <v>Cuota Seguro</v>
          </cell>
        </row>
        <row r="288">
          <cell r="A288" t="str">
            <v>Seguros sobre bienes de la empresa</v>
          </cell>
          <cell r="B288" t="str">
            <v>Seguro sobre bienes</v>
          </cell>
          <cell r="L288">
            <v>214010510</v>
          </cell>
          <cell r="M288" t="str">
            <v>Reserva de reparación de equipo</v>
          </cell>
        </row>
        <row r="289">
          <cell r="A289" t="str">
            <v>Selección y reclutamiento de personal</v>
          </cell>
          <cell r="B289" t="str">
            <v>Gastos de personal</v>
          </cell>
          <cell r="L289">
            <v>214010511</v>
          </cell>
          <cell r="M289" t="str">
            <v>Gastos Varios</v>
          </cell>
        </row>
        <row r="290">
          <cell r="A290" t="str">
            <v>Señalización</v>
          </cell>
          <cell r="B290" t="str">
            <v>Actualizar</v>
          </cell>
          <cell r="L290">
            <v>214010601</v>
          </cell>
          <cell r="M290" t="str">
            <v>Cargos bancarios por liquidar</v>
          </cell>
        </row>
        <row r="291">
          <cell r="A291" t="str">
            <v>Servicio de Agua</v>
          </cell>
          <cell r="B291" t="str">
            <v>Agua</v>
          </cell>
          <cell r="L291">
            <v>215010101</v>
          </cell>
          <cell r="M291" t="str">
            <v>Planillas por pagar</v>
          </cell>
        </row>
        <row r="292">
          <cell r="A292" t="str">
            <v>Servicio de Agua potable</v>
          </cell>
          <cell r="B292" t="str">
            <v>Agua</v>
          </cell>
          <cell r="L292">
            <v>215010102</v>
          </cell>
          <cell r="M292" t="str">
            <v>Comisiones</v>
          </cell>
        </row>
        <row r="293">
          <cell r="A293" t="str">
            <v>Servicio de energía eléctrica</v>
          </cell>
          <cell r="B293" t="str">
            <v>Electricidad</v>
          </cell>
          <cell r="L293">
            <v>215010103</v>
          </cell>
          <cell r="M293" t="str">
            <v>Bonificaciones</v>
          </cell>
        </row>
        <row r="294">
          <cell r="A294" t="str">
            <v>Servicio de Teléfono e Internet</v>
          </cell>
          <cell r="B294" t="str">
            <v>Servicio telefónico</v>
          </cell>
          <cell r="L294">
            <v>215010104</v>
          </cell>
          <cell r="M294" t="str">
            <v>Indemnizaciones</v>
          </cell>
        </row>
        <row r="295">
          <cell r="A295" t="str">
            <v>Servicio de Vigilancia</v>
          </cell>
          <cell r="B295" t="str">
            <v>Seguridad</v>
          </cell>
          <cell r="L295">
            <v>215010105</v>
          </cell>
          <cell r="M295" t="str">
            <v>Aguinaldos</v>
          </cell>
        </row>
        <row r="296">
          <cell r="A296" t="str">
            <v>Servicios adicionales a inquilinos</v>
          </cell>
          <cell r="B296" t="str">
            <v>Otros costos</v>
          </cell>
          <cell r="L296">
            <v>215010106</v>
          </cell>
          <cell r="M296" t="str">
            <v>Vacaciones</v>
          </cell>
        </row>
        <row r="297">
          <cell r="A297" t="str">
            <v>Servicios Administrativos</v>
          </cell>
          <cell r="B297" t="str">
            <v>Honorarios profesionales</v>
          </cell>
          <cell r="L297">
            <v>215010201</v>
          </cell>
          <cell r="M297" t="str">
            <v>Aportes patronales seguro social</v>
          </cell>
        </row>
        <row r="298">
          <cell r="A298" t="str">
            <v>Servicios Contables</v>
          </cell>
          <cell r="B298" t="str">
            <v>Honorarios profesionales</v>
          </cell>
          <cell r="L298">
            <v>215010202</v>
          </cell>
          <cell r="M298" t="str">
            <v>Aportes patronales fondo de pensiones</v>
          </cell>
        </row>
        <row r="299">
          <cell r="A299" t="str">
            <v>Servicios de Administración</v>
          </cell>
          <cell r="B299" t="str">
            <v>Actualizar</v>
          </cell>
          <cell r="L299">
            <v>215010203</v>
          </cell>
          <cell r="M299" t="str">
            <v>Aportes patronales INSAFORP</v>
          </cell>
        </row>
        <row r="300">
          <cell r="A300" t="str">
            <v>Servicios de asesoría y consultoría</v>
          </cell>
          <cell r="B300" t="str">
            <v>Honorarios profesionales</v>
          </cell>
          <cell r="L300">
            <v>215010204</v>
          </cell>
          <cell r="M300" t="str">
            <v>Aportes patronales Unidad de Pensiones del ISSS</v>
          </cell>
        </row>
        <row r="301">
          <cell r="A301" t="str">
            <v>Servicios de Auditoria</v>
          </cell>
          <cell r="B301" t="str">
            <v>Honorarios profesionales</v>
          </cell>
          <cell r="L301">
            <v>215010205</v>
          </cell>
          <cell r="M301" t="str">
            <v>IPSFA</v>
          </cell>
        </row>
        <row r="302">
          <cell r="A302" t="str">
            <v>Servicios de Auditoría</v>
          </cell>
          <cell r="B302" t="str">
            <v>Honorarios profesionales</v>
          </cell>
          <cell r="L302">
            <v>216010101</v>
          </cell>
          <cell r="M302" t="str">
            <v>IVA Débito fiscal Ventas</v>
          </cell>
        </row>
        <row r="303">
          <cell r="A303" t="str">
            <v>Servicios de clasificación de riesgos titularización</v>
          </cell>
          <cell r="B303" t="str">
            <v>Actualizar</v>
          </cell>
          <cell r="L303">
            <v>217010101</v>
          </cell>
          <cell r="M303" t="str">
            <v>Impuesto sobre la Renta Anual</v>
          </cell>
        </row>
        <row r="304">
          <cell r="A304" t="str">
            <v>Servicios de Jardinería</v>
          </cell>
          <cell r="B304" t="str">
            <v>Jardinería</v>
          </cell>
          <cell r="L304">
            <v>218010101</v>
          </cell>
          <cell r="M304" t="str">
            <v>Dividendos por Pagar</v>
          </cell>
        </row>
        <row r="305">
          <cell r="A305" t="str">
            <v>Servicios de limpieza</v>
          </cell>
          <cell r="B305" t="str">
            <v>Limpieza</v>
          </cell>
          <cell r="L305">
            <v>219010101</v>
          </cell>
          <cell r="M305" t="str">
            <v>Depósitos de clientes por Alquiler de Inmuebles</v>
          </cell>
        </row>
        <row r="306">
          <cell r="A306" t="str">
            <v>Servicios de seguridad</v>
          </cell>
          <cell r="B306" t="str">
            <v>Seguridad</v>
          </cell>
          <cell r="L306">
            <v>219010102</v>
          </cell>
          <cell r="M306" t="str">
            <v>Depósitos de clientes por Venta de Inmuebles</v>
          </cell>
        </row>
        <row r="307">
          <cell r="A307" t="str">
            <v>Servicios de Valet Parking</v>
          </cell>
          <cell r="B307" t="str">
            <v>Servicio de valet parking</v>
          </cell>
          <cell r="L307">
            <v>219010103</v>
          </cell>
          <cell r="M307" t="str">
            <v>Depósitos de clientes Obras Adicionales</v>
          </cell>
        </row>
        <row r="308">
          <cell r="A308" t="str">
            <v>Servicios Generales de Técnologia</v>
          </cell>
          <cell r="B308" t="str">
            <v>Honorarios profesionales</v>
          </cell>
          <cell r="L308">
            <v>219010104</v>
          </cell>
          <cell r="M308" t="str">
            <v>Depósitos de Agua</v>
          </cell>
        </row>
        <row r="309">
          <cell r="A309" t="str">
            <v>Servicios por remodelaciones y adecuaciones</v>
          </cell>
          <cell r="B309" t="str">
            <v>Actualizar</v>
          </cell>
          <cell r="L309">
            <v>219010105</v>
          </cell>
          <cell r="M309" t="str">
            <v>Depósito de clientes ROC</v>
          </cell>
        </row>
        <row r="310">
          <cell r="A310" t="str">
            <v>Showroom</v>
          </cell>
          <cell r="B310" t="str">
            <v>Actualizar</v>
          </cell>
          <cell r="L310">
            <v>219010106</v>
          </cell>
          <cell r="M310" t="str">
            <v>Cuota de Mantenimiento ROC</v>
          </cell>
        </row>
        <row r="311">
          <cell r="A311" t="str">
            <v>Sistema de Bombeo</v>
          </cell>
          <cell r="B311" t="str">
            <v>Actualizar</v>
          </cell>
          <cell r="L311">
            <v>219010107</v>
          </cell>
          <cell r="M311" t="str">
            <v>Depósitos de Vialidad</v>
          </cell>
        </row>
        <row r="312">
          <cell r="A312" t="str">
            <v>Sistema Eléctrico-Condominio Palic</v>
          </cell>
          <cell r="B312" t="str">
            <v>Actualizar</v>
          </cell>
          <cell r="L312">
            <v>219020101</v>
          </cell>
          <cell r="M312" t="str">
            <v>Ingresos diferidos</v>
          </cell>
        </row>
        <row r="313">
          <cell r="A313" t="str">
            <v>Sub estaciones locales y áreas comunes</v>
          </cell>
          <cell r="B313" t="str">
            <v>Actualizar</v>
          </cell>
          <cell r="L313">
            <v>219020102</v>
          </cell>
          <cell r="M313" t="str">
            <v>Seguros</v>
          </cell>
        </row>
        <row r="314">
          <cell r="A314" t="str">
            <v>Subcontrato por personal eventual</v>
          </cell>
          <cell r="B314" t="str">
            <v>Subcontrato por personal eventual</v>
          </cell>
          <cell r="L314">
            <v>219050101</v>
          </cell>
          <cell r="M314" t="str">
            <v>Provisión de Condominios</v>
          </cell>
        </row>
        <row r="315">
          <cell r="A315" t="str">
            <v>Subcontratos por personal eventual</v>
          </cell>
          <cell r="B315" t="str">
            <v>Subcontrato por personal eventual</v>
          </cell>
          <cell r="L315">
            <v>221010101</v>
          </cell>
          <cell r="M315" t="str">
            <v>Prestamos sin garantia Hipotecaria a Largo Plazo</v>
          </cell>
        </row>
        <row r="316">
          <cell r="A316" t="str">
            <v>Sueldos</v>
          </cell>
          <cell r="B316" t="str">
            <v>Gastos de personal</v>
          </cell>
          <cell r="L316">
            <v>311010101</v>
          </cell>
          <cell r="M316" t="str">
            <v>Capital Social Mínimo</v>
          </cell>
        </row>
        <row r="317">
          <cell r="A317" t="str">
            <v>Sueldos y Salarios</v>
          </cell>
          <cell r="B317" t="str">
            <v>Gastos de personal</v>
          </cell>
          <cell r="L317">
            <v>311010102</v>
          </cell>
          <cell r="M317" t="str">
            <v>Capital Social Mínimo no pagado</v>
          </cell>
        </row>
        <row r="318">
          <cell r="A318" t="str">
            <v>Suscripciones y publicaciones</v>
          </cell>
          <cell r="B318" t="str">
            <v>Pautas y publicaciones</v>
          </cell>
          <cell r="L318">
            <v>311010201</v>
          </cell>
          <cell r="M318" t="str">
            <v>Capital Social Variable</v>
          </cell>
        </row>
        <row r="319">
          <cell r="A319" t="str">
            <v>Tablaroca</v>
          </cell>
          <cell r="B319" t="str">
            <v>Actualizar</v>
          </cell>
          <cell r="L319">
            <v>311010202</v>
          </cell>
          <cell r="M319" t="str">
            <v>Capital Tokenizado</v>
          </cell>
        </row>
        <row r="320">
          <cell r="A320" t="str">
            <v>Techos/Lozas</v>
          </cell>
          <cell r="B320" t="str">
            <v>Actualizar</v>
          </cell>
          <cell r="L320">
            <v>312010101</v>
          </cell>
          <cell r="M320" t="str">
            <v>Reserva Legal</v>
          </cell>
        </row>
        <row r="321">
          <cell r="A321" t="str">
            <v>Transporte</v>
          </cell>
          <cell r="B321" t="str">
            <v>Actualizar</v>
          </cell>
          <cell r="L321">
            <v>313010101</v>
          </cell>
          <cell r="M321" t="str">
            <v>Terrenos</v>
          </cell>
        </row>
        <row r="322">
          <cell r="A322" t="str">
            <v>Tratamiento de Agua</v>
          </cell>
          <cell r="B322" t="str">
            <v>Agua</v>
          </cell>
          <cell r="L322">
            <v>313010102</v>
          </cell>
          <cell r="M322" t="str">
            <v>Edificaciones</v>
          </cell>
        </row>
        <row r="323">
          <cell r="A323" t="str">
            <v>Uniformes al personal</v>
          </cell>
          <cell r="B323" t="str">
            <v>Gastos de personal</v>
          </cell>
          <cell r="L323">
            <v>314010101</v>
          </cell>
          <cell r="M323" t="str">
            <v>Utilidad del presente ejercicio</v>
          </cell>
        </row>
        <row r="324">
          <cell r="A324" t="str">
            <v>Vacaciones</v>
          </cell>
          <cell r="B324" t="str">
            <v>Gastos de personal</v>
          </cell>
          <cell r="L324">
            <v>314010102</v>
          </cell>
          <cell r="M324" t="str">
            <v>Utilidades de ejercicios anteriores</v>
          </cell>
        </row>
        <row r="325">
          <cell r="A325" t="str">
            <v>Valúos de inmuebles</v>
          </cell>
          <cell r="B325" t="str">
            <v>Actualizar</v>
          </cell>
          <cell r="L325">
            <v>315010101</v>
          </cell>
          <cell r="M325" t="str">
            <v>Pérdida del presente ejercicio</v>
          </cell>
        </row>
        <row r="326">
          <cell r="A326" t="str">
            <v>Viáticos</v>
          </cell>
          <cell r="B326" t="str">
            <v>Gastos de personal</v>
          </cell>
          <cell r="L326">
            <v>315010102</v>
          </cell>
          <cell r="M326" t="str">
            <v>Pérdidas de ejercicios anteriores</v>
          </cell>
        </row>
        <row r="327">
          <cell r="A327" t="str">
            <v>Vitrales</v>
          </cell>
          <cell r="B327" t="str">
            <v>Gastos de personal</v>
          </cell>
          <cell r="L327">
            <v>316010101</v>
          </cell>
          <cell r="M327" t="str">
            <v>Ajuste por transición adopción NIIF PYMES</v>
          </cell>
        </row>
        <row r="328">
          <cell r="L328">
            <v>317010101</v>
          </cell>
          <cell r="M328" t="str">
            <v>Participación en resultados de cobertura en asociada</v>
          </cell>
        </row>
        <row r="329">
          <cell r="L329">
            <v>317010102</v>
          </cell>
          <cell r="M329" t="str">
            <v>Fluctuación en inversión Fondo Inmobiliario</v>
          </cell>
        </row>
        <row r="330">
          <cell r="L330">
            <v>411010101</v>
          </cell>
          <cell r="M330" t="str">
            <v>Costo de Inmuebles</v>
          </cell>
        </row>
        <row r="331">
          <cell r="L331">
            <v>411020101</v>
          </cell>
          <cell r="M331" t="str">
            <v>Otros Costos</v>
          </cell>
        </row>
        <row r="332">
          <cell r="L332">
            <v>411030101</v>
          </cell>
          <cell r="M332" t="str">
            <v>Sueldos y Salarios</v>
          </cell>
        </row>
        <row r="333">
          <cell r="L333">
            <v>411030102</v>
          </cell>
          <cell r="M333" t="str">
            <v>Horas Extras</v>
          </cell>
        </row>
        <row r="334">
          <cell r="L334">
            <v>411030103</v>
          </cell>
          <cell r="M334" t="str">
            <v>Bonificaciones</v>
          </cell>
        </row>
        <row r="335">
          <cell r="L335">
            <v>411030104</v>
          </cell>
          <cell r="M335" t="str">
            <v>Vacaciones</v>
          </cell>
        </row>
        <row r="336">
          <cell r="L336">
            <v>411030105</v>
          </cell>
          <cell r="M336" t="str">
            <v>Aguinaldos</v>
          </cell>
        </row>
        <row r="337">
          <cell r="L337">
            <v>411030106</v>
          </cell>
          <cell r="M337" t="str">
            <v>Indemnizaciones</v>
          </cell>
        </row>
        <row r="338">
          <cell r="L338">
            <v>411030107</v>
          </cell>
          <cell r="M338" t="str">
            <v>Viáticos</v>
          </cell>
        </row>
        <row r="339">
          <cell r="L339">
            <v>411030108</v>
          </cell>
          <cell r="M339" t="str">
            <v>Cuota Patronal ISSS</v>
          </cell>
        </row>
        <row r="340">
          <cell r="L340">
            <v>411030109</v>
          </cell>
          <cell r="M340" t="str">
            <v>Cuota Patronal AFP Confia</v>
          </cell>
        </row>
        <row r="341">
          <cell r="L341">
            <v>411030110</v>
          </cell>
          <cell r="M341" t="str">
            <v>Cuota Patronal AFP Crecer</v>
          </cell>
        </row>
        <row r="342">
          <cell r="L342">
            <v>411030111</v>
          </cell>
          <cell r="M342" t="str">
            <v>Atenciones al Personal</v>
          </cell>
        </row>
        <row r="343">
          <cell r="L343">
            <v>411030112</v>
          </cell>
          <cell r="M343" t="str">
            <v>Honorarios Profesionales</v>
          </cell>
        </row>
        <row r="344">
          <cell r="L344">
            <v>411030113</v>
          </cell>
          <cell r="M344" t="str">
            <v>Custodias</v>
          </cell>
        </row>
        <row r="345">
          <cell r="L345">
            <v>411030114</v>
          </cell>
          <cell r="M345" t="str">
            <v>Seguros</v>
          </cell>
        </row>
        <row r="346">
          <cell r="L346">
            <v>411030115</v>
          </cell>
          <cell r="M346" t="str">
            <v>Papelería</v>
          </cell>
        </row>
        <row r="347">
          <cell r="L347">
            <v>411030116</v>
          </cell>
          <cell r="M347" t="str">
            <v>Mantenimiento de Mobiliario y Equipo</v>
          </cell>
        </row>
        <row r="348">
          <cell r="L348">
            <v>411030117</v>
          </cell>
          <cell r="M348" t="str">
            <v>Comunicaciones</v>
          </cell>
        </row>
        <row r="349">
          <cell r="L349">
            <v>411030118</v>
          </cell>
          <cell r="M349" t="str">
            <v>Servicio de Agua</v>
          </cell>
        </row>
        <row r="350">
          <cell r="L350">
            <v>411030119</v>
          </cell>
          <cell r="M350" t="str">
            <v>Alquileres</v>
          </cell>
        </row>
        <row r="351">
          <cell r="L351">
            <v>411030120</v>
          </cell>
          <cell r="M351" t="str">
            <v>Inscripciones</v>
          </cell>
        </row>
        <row r="352">
          <cell r="L352">
            <v>411030121</v>
          </cell>
          <cell r="M352" t="str">
            <v>Miscelaneos</v>
          </cell>
        </row>
        <row r="353">
          <cell r="L353">
            <v>411030122</v>
          </cell>
          <cell r="M353" t="str">
            <v>Insaforp</v>
          </cell>
        </row>
        <row r="354">
          <cell r="L354">
            <v>411030123</v>
          </cell>
          <cell r="M354" t="str">
            <v>Implementos de oficina</v>
          </cell>
        </row>
        <row r="355">
          <cell r="L355">
            <v>411030124</v>
          </cell>
          <cell r="M355" t="str">
            <v>Mantenimiento de Local</v>
          </cell>
        </row>
        <row r="356">
          <cell r="L356">
            <v>411030125</v>
          </cell>
          <cell r="M356" t="str">
            <v>Membresias</v>
          </cell>
        </row>
        <row r="357">
          <cell r="L357">
            <v>411030126</v>
          </cell>
          <cell r="M357" t="str">
            <v>Días Dobles</v>
          </cell>
        </row>
        <row r="358">
          <cell r="L358">
            <v>411030127</v>
          </cell>
          <cell r="M358" t="str">
            <v>Responsabilidad Social empresarial</v>
          </cell>
        </row>
        <row r="359">
          <cell r="L359">
            <v>411030128</v>
          </cell>
          <cell r="M359" t="str">
            <v>Energía Eléctrica</v>
          </cell>
        </row>
        <row r="360">
          <cell r="L360">
            <v>411030129</v>
          </cell>
          <cell r="M360" t="str">
            <v>Transporte</v>
          </cell>
        </row>
        <row r="361">
          <cell r="L361">
            <v>411030130</v>
          </cell>
          <cell r="M361" t="str">
            <v>Seguridad y monitoreo</v>
          </cell>
        </row>
        <row r="362">
          <cell r="L362">
            <v>411030131</v>
          </cell>
          <cell r="M362" t="str">
            <v>Servicios por remodelaciones y adecuaciones</v>
          </cell>
        </row>
        <row r="363">
          <cell r="L363">
            <v>411030132</v>
          </cell>
          <cell r="M363" t="str">
            <v>Combustible y lubricantes</v>
          </cell>
        </row>
        <row r="364">
          <cell r="L364">
            <v>411030133</v>
          </cell>
          <cell r="M364" t="str">
            <v>Remodelaciones y Adecuaciones</v>
          </cell>
        </row>
        <row r="365">
          <cell r="L365">
            <v>412010101</v>
          </cell>
          <cell r="M365" t="str">
            <v>Sueldos</v>
          </cell>
        </row>
        <row r="366">
          <cell r="L366">
            <v>412010102</v>
          </cell>
          <cell r="M366" t="str">
            <v>Horas extras</v>
          </cell>
        </row>
        <row r="367">
          <cell r="L367">
            <v>412010103</v>
          </cell>
          <cell r="M367" t="str">
            <v>Gratificaciones/Bonificaciones</v>
          </cell>
        </row>
        <row r="368">
          <cell r="L368">
            <v>412010104</v>
          </cell>
          <cell r="M368" t="str">
            <v>Comisión por venta/Alquiler de inmuebles</v>
          </cell>
        </row>
        <row r="369">
          <cell r="L369">
            <v>412010201</v>
          </cell>
          <cell r="M369" t="str">
            <v>Vacaciones</v>
          </cell>
        </row>
        <row r="370">
          <cell r="L370">
            <v>412010202</v>
          </cell>
          <cell r="M370" t="str">
            <v>Aguinaldos</v>
          </cell>
        </row>
        <row r="371">
          <cell r="L371">
            <v>412010203</v>
          </cell>
          <cell r="M371" t="str">
            <v>Indemnizaciones</v>
          </cell>
        </row>
        <row r="372">
          <cell r="L372">
            <v>412010204</v>
          </cell>
          <cell r="M372" t="str">
            <v>Seguros para el personal</v>
          </cell>
        </row>
        <row r="373">
          <cell r="L373">
            <v>412010205</v>
          </cell>
          <cell r="M373" t="str">
            <v>Bono compensación Variable</v>
          </cell>
        </row>
        <row r="374">
          <cell r="L374">
            <v>412010206</v>
          </cell>
          <cell r="M374" t="str">
            <v>Cotizaciones Patronales Seguro Social</v>
          </cell>
        </row>
        <row r="375">
          <cell r="L375">
            <v>412010207</v>
          </cell>
          <cell r="M375" t="str">
            <v>Cotizaciones Patronales Fondo de Pensiones</v>
          </cell>
        </row>
        <row r="376">
          <cell r="L376">
            <v>412010301</v>
          </cell>
          <cell r="M376" t="str">
            <v>Actividades con propósito</v>
          </cell>
        </row>
        <row r="377">
          <cell r="L377">
            <v>412010302</v>
          </cell>
          <cell r="M377" t="str">
            <v>Capacitación al personal</v>
          </cell>
        </row>
        <row r="378">
          <cell r="L378">
            <v>412010303</v>
          </cell>
          <cell r="M378" t="str">
            <v>Celebraciones</v>
          </cell>
        </row>
        <row r="379">
          <cell r="L379">
            <v>412010304</v>
          </cell>
          <cell r="M379" t="str">
            <v>Reuniones con el personal</v>
          </cell>
        </row>
        <row r="380">
          <cell r="L380">
            <v>412010305</v>
          </cell>
          <cell r="M380" t="str">
            <v>Uniformes al personal</v>
          </cell>
        </row>
        <row r="381">
          <cell r="L381">
            <v>412010306</v>
          </cell>
          <cell r="M381" t="str">
            <v>Otras prestaciones al personal</v>
          </cell>
        </row>
        <row r="382">
          <cell r="L382">
            <v>412010401</v>
          </cell>
          <cell r="M382" t="str">
            <v>Selección y reclutamiento de personal</v>
          </cell>
        </row>
        <row r="383">
          <cell r="L383">
            <v>412010501</v>
          </cell>
          <cell r="M383" t="str">
            <v>Alquileres</v>
          </cell>
        </row>
        <row r="384">
          <cell r="L384">
            <v>412010502</v>
          </cell>
          <cell r="M384" t="str">
            <v>Leasing Equipos</v>
          </cell>
        </row>
        <row r="385">
          <cell r="L385">
            <v>412010601</v>
          </cell>
          <cell r="M385" t="str">
            <v>Mantenimiento de instalaciones</v>
          </cell>
        </row>
        <row r="386">
          <cell r="L386">
            <v>412010602</v>
          </cell>
          <cell r="M386" t="str">
            <v>Mantenimiento de mobiliario y equipo de ofina</v>
          </cell>
        </row>
        <row r="387">
          <cell r="L387">
            <v>412010603</v>
          </cell>
          <cell r="M387" t="str">
            <v>Mantenimiento de aire acondicionado</v>
          </cell>
        </row>
        <row r="388">
          <cell r="L388">
            <v>412010604</v>
          </cell>
          <cell r="M388" t="str">
            <v>Mantenimiento de equipo de transporte</v>
          </cell>
        </row>
        <row r="389">
          <cell r="L389">
            <v>412010605</v>
          </cell>
          <cell r="M389" t="str">
            <v>Mantenimiento de planta telefónica</v>
          </cell>
        </row>
        <row r="390">
          <cell r="L390">
            <v>412010701</v>
          </cell>
          <cell r="M390" t="str">
            <v>Comunicaciones</v>
          </cell>
        </row>
        <row r="391">
          <cell r="L391">
            <v>412010702</v>
          </cell>
          <cell r="M391" t="str">
            <v>Servicio de Agua potable</v>
          </cell>
        </row>
        <row r="392">
          <cell r="L392">
            <v>412010703</v>
          </cell>
          <cell r="M392" t="str">
            <v>Servicio de energía eléctrica</v>
          </cell>
        </row>
        <row r="393">
          <cell r="L393">
            <v>412010704</v>
          </cell>
          <cell r="M393" t="str">
            <v>Cafetería y limpieza</v>
          </cell>
        </row>
        <row r="394">
          <cell r="L394">
            <v>412010705</v>
          </cell>
          <cell r="M394" t="str">
            <v>Materiales de aseo y limpieza</v>
          </cell>
        </row>
        <row r="395">
          <cell r="L395">
            <v>412010801</v>
          </cell>
          <cell r="M395" t="str">
            <v>Depreciaciones</v>
          </cell>
        </row>
        <row r="396">
          <cell r="L396">
            <v>412010802</v>
          </cell>
          <cell r="M396" t="str">
            <v>Amortización de programas e intangibles</v>
          </cell>
        </row>
        <row r="397">
          <cell r="L397">
            <v>412010901</v>
          </cell>
          <cell r="M397" t="str">
            <v>Papelería y útiles</v>
          </cell>
        </row>
        <row r="398">
          <cell r="L398">
            <v>412010902</v>
          </cell>
          <cell r="M398" t="str">
            <v>Compra y actualización de Software</v>
          </cell>
        </row>
        <row r="399">
          <cell r="L399">
            <v>412010903</v>
          </cell>
          <cell r="M399" t="str">
            <v>Seguros sobre bienes de la empresa</v>
          </cell>
        </row>
        <row r="400">
          <cell r="L400">
            <v>412010904</v>
          </cell>
          <cell r="M400" t="str">
            <v>Licencias de programas</v>
          </cell>
        </row>
        <row r="401">
          <cell r="L401">
            <v>412010905</v>
          </cell>
          <cell r="M401" t="str">
            <v>Suscripciones y publicaciones</v>
          </cell>
        </row>
        <row r="402">
          <cell r="L402">
            <v>412010906</v>
          </cell>
          <cell r="M402" t="str">
            <v>Consumibles y accesorios equipos de oficina</v>
          </cell>
        </row>
        <row r="403">
          <cell r="L403">
            <v>412010907</v>
          </cell>
          <cell r="M403" t="str">
            <v>Accesorios, paquetes y programas</v>
          </cell>
        </row>
        <row r="404">
          <cell r="L404">
            <v>412011001</v>
          </cell>
          <cell r="M404" t="str">
            <v>Combustible y Lubricantes</v>
          </cell>
        </row>
        <row r="405">
          <cell r="L405">
            <v>412011002</v>
          </cell>
          <cell r="M405" t="str">
            <v>Fovial</v>
          </cell>
        </row>
        <row r="406">
          <cell r="L406">
            <v>412011101</v>
          </cell>
          <cell r="M406" t="str">
            <v>Donaciones</v>
          </cell>
        </row>
        <row r="407">
          <cell r="L407">
            <v>412011102</v>
          </cell>
          <cell r="M407" t="str">
            <v>Contribuciones sociales</v>
          </cell>
        </row>
        <row r="408">
          <cell r="L408">
            <v>412011201</v>
          </cell>
          <cell r="M408" t="str">
            <v>Honorarios por servicios profesionales</v>
          </cell>
        </row>
        <row r="409">
          <cell r="L409">
            <v>412011202</v>
          </cell>
          <cell r="M409" t="str">
            <v>Servicio de Vigilancia</v>
          </cell>
        </row>
        <row r="410">
          <cell r="L410">
            <v>412011203</v>
          </cell>
          <cell r="M410" t="str">
            <v>Equipo de Vigilancia</v>
          </cell>
        </row>
        <row r="411">
          <cell r="L411">
            <v>412011204</v>
          </cell>
          <cell r="M411" t="str">
            <v>Servicios de Auditoria</v>
          </cell>
        </row>
        <row r="412">
          <cell r="L412">
            <v>412011205</v>
          </cell>
          <cell r="M412" t="str">
            <v>Servicios Contables</v>
          </cell>
        </row>
        <row r="413">
          <cell r="L413">
            <v>412011206</v>
          </cell>
          <cell r="M413" t="str">
            <v>Gastos legales</v>
          </cell>
        </row>
        <row r="414">
          <cell r="L414">
            <v>412011207</v>
          </cell>
          <cell r="M414" t="str">
            <v>Servicios administrativos</v>
          </cell>
        </row>
        <row r="415">
          <cell r="L415">
            <v>412011208</v>
          </cell>
          <cell r="M415" t="str">
            <v>Impuestos municipales</v>
          </cell>
        </row>
        <row r="416">
          <cell r="L416">
            <v>412011209</v>
          </cell>
          <cell r="M416" t="str">
            <v>Cuentas incobrables</v>
          </cell>
        </row>
        <row r="417">
          <cell r="L417">
            <v>412011210</v>
          </cell>
          <cell r="M417" t="str">
            <v>Buro de crédito</v>
          </cell>
        </row>
        <row r="418">
          <cell r="L418">
            <v>412011211</v>
          </cell>
          <cell r="M418" t="str">
            <v>Licitaciones</v>
          </cell>
        </row>
        <row r="419">
          <cell r="L419">
            <v>412011212</v>
          </cell>
          <cell r="M419" t="str">
            <v>Dietas</v>
          </cell>
        </row>
        <row r="420">
          <cell r="L420">
            <v>412011213</v>
          </cell>
          <cell r="M420" t="str">
            <v>Fianzas</v>
          </cell>
        </row>
        <row r="421">
          <cell r="L421">
            <v>412011214</v>
          </cell>
          <cell r="M421" t="str">
            <v>Gastos de viaje y representación</v>
          </cell>
        </row>
        <row r="422">
          <cell r="L422">
            <v>412011215</v>
          </cell>
          <cell r="M422" t="str">
            <v>Viáticos</v>
          </cell>
        </row>
        <row r="423">
          <cell r="L423">
            <v>412011216</v>
          </cell>
          <cell r="M423" t="str">
            <v>Proyectos de sostenibilidad</v>
          </cell>
        </row>
        <row r="424">
          <cell r="L424">
            <v>412011217</v>
          </cell>
          <cell r="M424" t="str">
            <v>Imprevistos por emergencias - Desastres naturales - Pandemias y otros</v>
          </cell>
        </row>
        <row r="425">
          <cell r="L425">
            <v>412011218</v>
          </cell>
          <cell r="M425" t="str">
            <v>Subcontratos por personal eventual</v>
          </cell>
        </row>
        <row r="426">
          <cell r="L426">
            <v>412011219</v>
          </cell>
          <cell r="M426" t="str">
            <v>Servicios de asesoría y consultoría</v>
          </cell>
        </row>
        <row r="427">
          <cell r="L427">
            <v>412011220</v>
          </cell>
          <cell r="M427" t="str">
            <v>Servicios Generales de Técnologia</v>
          </cell>
        </row>
        <row r="428">
          <cell r="L428">
            <v>412011301</v>
          </cell>
          <cell r="M428" t="str">
            <v>Compra de mobiliario y equipo de corta vida</v>
          </cell>
        </row>
        <row r="429">
          <cell r="L429">
            <v>412011302</v>
          </cell>
          <cell r="M429" t="str">
            <v>Comisiones bancarias - certificaciones y otros gastos bancarios</v>
          </cell>
        </row>
        <row r="430">
          <cell r="L430">
            <v>412011303</v>
          </cell>
          <cell r="M430" t="str">
            <v>Gasto financiero - Impuesto Transferencia - Cheque (LIOF)</v>
          </cell>
        </row>
        <row r="431">
          <cell r="L431">
            <v>412011304</v>
          </cell>
          <cell r="M431" t="str">
            <v>Gastos por administración a terceros</v>
          </cell>
        </row>
        <row r="432">
          <cell r="L432">
            <v>412011305</v>
          </cell>
          <cell r="M432" t="str">
            <v>Gastos no deducibles</v>
          </cell>
        </row>
        <row r="433">
          <cell r="L433">
            <v>412011306</v>
          </cell>
          <cell r="M433" t="str">
            <v>Intereses HOMARCA</v>
          </cell>
        </row>
        <row r="434">
          <cell r="L434">
            <v>412011307</v>
          </cell>
          <cell r="M434" t="str">
            <v>Food Court</v>
          </cell>
        </row>
        <row r="435">
          <cell r="L435">
            <v>412011308</v>
          </cell>
          <cell r="M435" t="str">
            <v>Cuotas de mantenimiento</v>
          </cell>
        </row>
        <row r="436">
          <cell r="L436">
            <v>412011310</v>
          </cell>
          <cell r="M436" t="str">
            <v>Mudanza</v>
          </cell>
        </row>
        <row r="437">
          <cell r="L437">
            <v>412011311</v>
          </cell>
          <cell r="M437" t="str">
            <v>Valúos de inmuebles</v>
          </cell>
        </row>
        <row r="438">
          <cell r="L438">
            <v>412011312</v>
          </cell>
          <cell r="M438" t="str">
            <v>Participación en resultados de asociadas</v>
          </cell>
        </row>
        <row r="439">
          <cell r="L439">
            <v>412011313</v>
          </cell>
          <cell r="M439" t="str">
            <v>Seguridad ocupacional</v>
          </cell>
        </row>
        <row r="440">
          <cell r="L440">
            <v>412011314</v>
          </cell>
          <cell r="M440" t="str">
            <v>Gastos activo fijo</v>
          </cell>
        </row>
        <row r="441">
          <cell r="L441">
            <v>412011398</v>
          </cell>
          <cell r="M441" t="str">
            <v>Gastos por Reclasificar</v>
          </cell>
        </row>
        <row r="442">
          <cell r="L442">
            <v>412011399</v>
          </cell>
          <cell r="M442" t="str">
            <v>Otros gastos de administración</v>
          </cell>
        </row>
        <row r="443">
          <cell r="L443">
            <v>412011401</v>
          </cell>
          <cell r="M443" t="str">
            <v>Agencia de Publicidad</v>
          </cell>
        </row>
        <row r="444">
          <cell r="L444">
            <v>412011402</v>
          </cell>
          <cell r="M444" t="str">
            <v>Publicidad medio digitales/electrónicos</v>
          </cell>
        </row>
        <row r="445">
          <cell r="L445">
            <v>412011403</v>
          </cell>
          <cell r="M445" t="str">
            <v>Publicidad Medios Tradicionales</v>
          </cell>
        </row>
        <row r="446">
          <cell r="L446">
            <v>412011404</v>
          </cell>
          <cell r="M446" t="str">
            <v>Publicidad medios alternativos</v>
          </cell>
        </row>
        <row r="447">
          <cell r="L447">
            <v>412011405</v>
          </cell>
          <cell r="M447" t="str">
            <v>Suscripciones y Publicaciones</v>
          </cell>
        </row>
        <row r="448">
          <cell r="L448">
            <v>412011406</v>
          </cell>
          <cell r="M448" t="str">
            <v>Publicidad medios alternativos</v>
          </cell>
        </row>
        <row r="449">
          <cell r="L449">
            <v>412011407</v>
          </cell>
          <cell r="M449" t="str">
            <v>Comisión por ventas/Alquiler de Inmuebles</v>
          </cell>
        </row>
        <row r="450">
          <cell r="L450">
            <v>412011408</v>
          </cell>
          <cell r="M450" t="str">
            <v>Pautas y Publicaciones</v>
          </cell>
        </row>
        <row r="451">
          <cell r="L451">
            <v>412011409</v>
          </cell>
          <cell r="M451" t="str">
            <v>Relaciones Públicas</v>
          </cell>
        </row>
        <row r="452">
          <cell r="L452">
            <v>412011410</v>
          </cell>
          <cell r="M452" t="str">
            <v>Eventos Mercadeo</v>
          </cell>
        </row>
        <row r="453">
          <cell r="L453">
            <v>412011411</v>
          </cell>
          <cell r="M453" t="str">
            <v>Atención al Cliente</v>
          </cell>
        </row>
        <row r="454">
          <cell r="L454">
            <v>412011412</v>
          </cell>
          <cell r="M454" t="str">
            <v>Inteligencia de Mercado</v>
          </cell>
        </row>
        <row r="455">
          <cell r="L455">
            <v>412011413</v>
          </cell>
          <cell r="M455" t="str">
            <v>Investigación de Mercado</v>
          </cell>
        </row>
        <row r="456">
          <cell r="L456">
            <v>412011414</v>
          </cell>
          <cell r="M456" t="str">
            <v>Prospección de Mercado</v>
          </cell>
        </row>
        <row r="457">
          <cell r="L457">
            <v>412011415</v>
          </cell>
          <cell r="M457" t="str">
            <v>Segmentación de Mercado</v>
          </cell>
        </row>
        <row r="458">
          <cell r="L458">
            <v>412011416</v>
          </cell>
          <cell r="M458" t="str">
            <v>Focus Group</v>
          </cell>
        </row>
        <row r="459">
          <cell r="L459">
            <v>412011417</v>
          </cell>
          <cell r="M459" t="str">
            <v>Asesoría en Branding y Planning</v>
          </cell>
        </row>
        <row r="460">
          <cell r="L460">
            <v>412011418</v>
          </cell>
          <cell r="M460" t="str">
            <v>Gastos Institucionales</v>
          </cell>
        </row>
        <row r="461">
          <cell r="L461">
            <v>412011419</v>
          </cell>
          <cell r="M461" t="str">
            <v>Ambientación Institucional</v>
          </cell>
        </row>
        <row r="462">
          <cell r="L462">
            <v>412011420</v>
          </cell>
          <cell r="M462" t="str">
            <v>Decoración</v>
          </cell>
        </row>
        <row r="463">
          <cell r="L463">
            <v>412011421</v>
          </cell>
          <cell r="M463" t="str">
            <v>Encuentas y Estudios</v>
          </cell>
        </row>
        <row r="464">
          <cell r="L464">
            <v>412011422</v>
          </cell>
          <cell r="M464" t="str">
            <v>Promociones/regalías</v>
          </cell>
        </row>
        <row r="465">
          <cell r="L465">
            <v>412011423</v>
          </cell>
          <cell r="M465" t="str">
            <v>Patrocinios</v>
          </cell>
        </row>
        <row r="466">
          <cell r="L466">
            <v>412011424</v>
          </cell>
          <cell r="M466" t="str">
            <v>Call Center</v>
          </cell>
        </row>
        <row r="467">
          <cell r="L467">
            <v>412011425</v>
          </cell>
          <cell r="M467" t="str">
            <v>Otros gastos mercadeo</v>
          </cell>
        </row>
        <row r="468">
          <cell r="L468">
            <v>412011426</v>
          </cell>
          <cell r="M468" t="str">
            <v>Exteriores</v>
          </cell>
        </row>
        <row r="469">
          <cell r="L469">
            <v>412011427</v>
          </cell>
          <cell r="M469" t="str">
            <v>Showroom</v>
          </cell>
        </row>
        <row r="470">
          <cell r="L470">
            <v>412011428</v>
          </cell>
          <cell r="M470" t="str">
            <v>Conteo</v>
          </cell>
        </row>
        <row r="471">
          <cell r="L471">
            <v>412011501</v>
          </cell>
          <cell r="M471" t="str">
            <v>Seguros Médico Hospitalario</v>
          </cell>
        </row>
        <row r="472">
          <cell r="L472">
            <v>412011601</v>
          </cell>
          <cell r="M472" t="str">
            <v>Gastos Legales</v>
          </cell>
        </row>
        <row r="473">
          <cell r="L473">
            <v>413010101</v>
          </cell>
          <cell r="M473" t="str">
            <v>Sueldos</v>
          </cell>
        </row>
        <row r="474">
          <cell r="L474">
            <v>413010102</v>
          </cell>
          <cell r="M474" t="str">
            <v>Horas extras</v>
          </cell>
        </row>
        <row r="475">
          <cell r="L475">
            <v>413010103</v>
          </cell>
          <cell r="M475" t="str">
            <v>Gratificaciones/Bonificaciones</v>
          </cell>
        </row>
        <row r="476">
          <cell r="L476">
            <v>413010201</v>
          </cell>
          <cell r="M476" t="str">
            <v>Vacaciones</v>
          </cell>
        </row>
        <row r="477">
          <cell r="L477">
            <v>413010202</v>
          </cell>
          <cell r="M477" t="str">
            <v>Aguinaldos</v>
          </cell>
        </row>
        <row r="478">
          <cell r="L478">
            <v>413010203</v>
          </cell>
          <cell r="M478" t="str">
            <v>Indemnizaciones</v>
          </cell>
        </row>
        <row r="479">
          <cell r="L479">
            <v>413010204</v>
          </cell>
          <cell r="M479" t="str">
            <v>Seguros para el personal</v>
          </cell>
        </row>
        <row r="480">
          <cell r="L480">
            <v>413010205</v>
          </cell>
          <cell r="M480" t="str">
            <v>Bono compensación Variable</v>
          </cell>
        </row>
        <row r="481">
          <cell r="L481">
            <v>413010206</v>
          </cell>
          <cell r="M481" t="str">
            <v>Cotizaciones Patronales Seguro Social</v>
          </cell>
        </row>
        <row r="482">
          <cell r="L482">
            <v>413010207</v>
          </cell>
          <cell r="M482" t="str">
            <v>Cotizaciones Patronales Fondo de Pensiones</v>
          </cell>
        </row>
        <row r="483">
          <cell r="L483">
            <v>413010208</v>
          </cell>
          <cell r="M483" t="str">
            <v>Seguro médico hospitalario</v>
          </cell>
        </row>
        <row r="484">
          <cell r="L484">
            <v>413010301</v>
          </cell>
          <cell r="M484" t="str">
            <v>Actividades con propósito</v>
          </cell>
        </row>
        <row r="485">
          <cell r="L485">
            <v>413010302</v>
          </cell>
          <cell r="M485" t="str">
            <v>Capacitación al personal</v>
          </cell>
        </row>
        <row r="486">
          <cell r="L486">
            <v>413010303</v>
          </cell>
          <cell r="M486" t="str">
            <v>Celebraciones</v>
          </cell>
        </row>
        <row r="487">
          <cell r="L487">
            <v>413010304</v>
          </cell>
          <cell r="M487" t="str">
            <v>Reuniones con el personal</v>
          </cell>
        </row>
        <row r="488">
          <cell r="L488">
            <v>413010305</v>
          </cell>
          <cell r="M488" t="str">
            <v>Uniformes al personal</v>
          </cell>
        </row>
        <row r="489">
          <cell r="L489">
            <v>413010306</v>
          </cell>
          <cell r="M489" t="str">
            <v>Otras prestaciones al personal</v>
          </cell>
        </row>
        <row r="490">
          <cell r="L490">
            <v>413010401</v>
          </cell>
          <cell r="M490" t="str">
            <v>Selección y reclutamiento de personal</v>
          </cell>
        </row>
        <row r="491">
          <cell r="L491">
            <v>413010501</v>
          </cell>
          <cell r="M491" t="str">
            <v>Agencia de publicidad</v>
          </cell>
        </row>
        <row r="492">
          <cell r="L492">
            <v>413010502</v>
          </cell>
          <cell r="M492" t="str">
            <v>Publicidad medio digitales/electrónicos</v>
          </cell>
        </row>
        <row r="493">
          <cell r="L493">
            <v>413010503</v>
          </cell>
          <cell r="M493" t="str">
            <v>Publicidad medios tradicionales</v>
          </cell>
        </row>
        <row r="494">
          <cell r="L494">
            <v>413010504</v>
          </cell>
          <cell r="M494" t="str">
            <v>Publicidad medios alternativos</v>
          </cell>
        </row>
        <row r="495">
          <cell r="L495">
            <v>413010505</v>
          </cell>
          <cell r="M495" t="str">
            <v>Suscripciones y publicaciones</v>
          </cell>
        </row>
        <row r="496">
          <cell r="L496">
            <v>413010506</v>
          </cell>
          <cell r="M496" t="str">
            <v>Material Promocional</v>
          </cell>
        </row>
        <row r="497">
          <cell r="L497">
            <v>413010507</v>
          </cell>
          <cell r="M497" t="str">
            <v>Comisión por ventas/alquiler de inmuebles</v>
          </cell>
        </row>
        <row r="498">
          <cell r="L498">
            <v>413010508</v>
          </cell>
          <cell r="M498" t="str">
            <v>Pautas y Publicaciones</v>
          </cell>
        </row>
        <row r="499">
          <cell r="L499">
            <v>413010509</v>
          </cell>
          <cell r="M499" t="str">
            <v>Relaciones Públicas</v>
          </cell>
        </row>
        <row r="500">
          <cell r="L500">
            <v>413010510</v>
          </cell>
          <cell r="M500" t="str">
            <v>Eventos Mercadeo</v>
          </cell>
        </row>
        <row r="501">
          <cell r="L501">
            <v>413010511</v>
          </cell>
          <cell r="M501" t="str">
            <v>Atención al Cliente</v>
          </cell>
        </row>
        <row r="502">
          <cell r="L502">
            <v>413010512</v>
          </cell>
          <cell r="M502" t="str">
            <v>Inteligencia de Mercado</v>
          </cell>
        </row>
        <row r="503">
          <cell r="L503">
            <v>413010513</v>
          </cell>
          <cell r="M503" t="str">
            <v>Investigación de Mercado</v>
          </cell>
        </row>
        <row r="504">
          <cell r="L504">
            <v>413010514</v>
          </cell>
          <cell r="M504" t="str">
            <v>Prospección de Mercado</v>
          </cell>
        </row>
        <row r="505">
          <cell r="L505">
            <v>413010515</v>
          </cell>
          <cell r="M505" t="str">
            <v>Segmentación de Mercado</v>
          </cell>
        </row>
        <row r="506">
          <cell r="L506">
            <v>413010516</v>
          </cell>
          <cell r="M506" t="str">
            <v>Focus Groups</v>
          </cell>
        </row>
        <row r="507">
          <cell r="L507">
            <v>413010517</v>
          </cell>
          <cell r="M507" t="str">
            <v>Asesoria en Branding y Planning</v>
          </cell>
        </row>
        <row r="508">
          <cell r="L508">
            <v>413010518</v>
          </cell>
          <cell r="M508" t="str">
            <v>Institucional</v>
          </cell>
        </row>
        <row r="509">
          <cell r="L509">
            <v>413010519</v>
          </cell>
          <cell r="M509" t="str">
            <v>Ambientación institucional</v>
          </cell>
        </row>
        <row r="510">
          <cell r="L510">
            <v>413010520</v>
          </cell>
          <cell r="M510" t="str">
            <v>Decoración</v>
          </cell>
        </row>
        <row r="511">
          <cell r="L511">
            <v>413010521</v>
          </cell>
          <cell r="M511" t="str">
            <v>Encuestas y estudios</v>
          </cell>
        </row>
        <row r="512">
          <cell r="L512">
            <v>413010522</v>
          </cell>
          <cell r="M512" t="str">
            <v>Promociones/regalías</v>
          </cell>
        </row>
        <row r="513">
          <cell r="L513">
            <v>413010523</v>
          </cell>
          <cell r="M513" t="str">
            <v>Patrocinios</v>
          </cell>
        </row>
        <row r="514">
          <cell r="L514">
            <v>413010524</v>
          </cell>
          <cell r="M514" t="str">
            <v>Call center</v>
          </cell>
        </row>
        <row r="515">
          <cell r="L515">
            <v>413010525</v>
          </cell>
          <cell r="M515" t="str">
            <v>Otros gastos Mercadeo</v>
          </cell>
        </row>
        <row r="516">
          <cell r="L516">
            <v>413010526</v>
          </cell>
          <cell r="M516" t="str">
            <v>Showroom</v>
          </cell>
        </row>
        <row r="517">
          <cell r="L517">
            <v>413010527</v>
          </cell>
          <cell r="M517" t="str">
            <v>Exteriores</v>
          </cell>
        </row>
        <row r="518">
          <cell r="L518">
            <v>413010528</v>
          </cell>
          <cell r="M518" t="str">
            <v>Descuentos comerciales</v>
          </cell>
        </row>
        <row r="519">
          <cell r="L519">
            <v>413010601</v>
          </cell>
          <cell r="M519" t="str">
            <v>Alquileres</v>
          </cell>
        </row>
        <row r="520">
          <cell r="L520">
            <v>413010701</v>
          </cell>
          <cell r="M520" t="str">
            <v>Mantenimiento de instalaciones</v>
          </cell>
        </row>
        <row r="521">
          <cell r="L521">
            <v>413010702</v>
          </cell>
          <cell r="M521" t="str">
            <v>Mantenimiento de mobiliario y equipo de ofina</v>
          </cell>
        </row>
        <row r="522">
          <cell r="L522">
            <v>413010703</v>
          </cell>
          <cell r="M522" t="str">
            <v>Mantenimiento de aire acondicionado</v>
          </cell>
        </row>
        <row r="523">
          <cell r="L523">
            <v>413010704</v>
          </cell>
          <cell r="M523" t="str">
            <v>Mantenimiento de equipo de transporte</v>
          </cell>
        </row>
        <row r="524">
          <cell r="L524">
            <v>413010705</v>
          </cell>
          <cell r="M524" t="str">
            <v>Mantenimiento de planta telefónica</v>
          </cell>
        </row>
        <row r="525">
          <cell r="L525">
            <v>413010706</v>
          </cell>
          <cell r="M525" t="str">
            <v>Mantenimiento planta emergencia</v>
          </cell>
        </row>
        <row r="526">
          <cell r="L526">
            <v>413010707</v>
          </cell>
          <cell r="M526" t="str">
            <v>Porción Locales Vacantes</v>
          </cell>
        </row>
        <row r="527">
          <cell r="L527">
            <v>413010801</v>
          </cell>
          <cell r="M527" t="str">
            <v>Comunicaciones</v>
          </cell>
        </row>
        <row r="528">
          <cell r="L528">
            <v>413010802</v>
          </cell>
          <cell r="M528" t="str">
            <v>Servicio de Agua potable</v>
          </cell>
        </row>
        <row r="529">
          <cell r="L529">
            <v>413010803</v>
          </cell>
          <cell r="M529" t="str">
            <v>Servicio de energía eléctrica</v>
          </cell>
        </row>
        <row r="530">
          <cell r="L530">
            <v>413010804</v>
          </cell>
          <cell r="M530" t="str">
            <v>Cafetería y limpieza</v>
          </cell>
        </row>
        <row r="531">
          <cell r="L531">
            <v>413010805</v>
          </cell>
          <cell r="M531" t="str">
            <v>Materiales de aseo y limpieza</v>
          </cell>
        </row>
        <row r="532">
          <cell r="L532">
            <v>413010806</v>
          </cell>
          <cell r="M532" t="str">
            <v>Papeleria y Utiles</v>
          </cell>
        </row>
        <row r="533">
          <cell r="L533">
            <v>413010901</v>
          </cell>
          <cell r="M533" t="str">
            <v>Depreciaciones</v>
          </cell>
        </row>
        <row r="534">
          <cell r="L534">
            <v>413010902</v>
          </cell>
          <cell r="M534" t="str">
            <v>Amortización de programas e intangibles</v>
          </cell>
        </row>
        <row r="535">
          <cell r="L535">
            <v>413011001</v>
          </cell>
          <cell r="M535" t="str">
            <v>Papelería y útiles</v>
          </cell>
        </row>
        <row r="536">
          <cell r="L536">
            <v>413011002</v>
          </cell>
          <cell r="M536" t="str">
            <v>Compra y actualización de Software</v>
          </cell>
        </row>
        <row r="537">
          <cell r="L537">
            <v>413011003</v>
          </cell>
          <cell r="M537" t="str">
            <v>Licencias de programas</v>
          </cell>
        </row>
        <row r="538">
          <cell r="L538">
            <v>413011004</v>
          </cell>
          <cell r="M538" t="str">
            <v>Suscripciones y publicaciones</v>
          </cell>
        </row>
        <row r="539">
          <cell r="L539">
            <v>413011101</v>
          </cell>
          <cell r="M539" t="str">
            <v>Combustible y Lubricantes</v>
          </cell>
        </row>
        <row r="540">
          <cell r="L540">
            <v>413011102</v>
          </cell>
          <cell r="M540" t="str">
            <v>Fovial</v>
          </cell>
        </row>
        <row r="541">
          <cell r="L541">
            <v>413011201</v>
          </cell>
          <cell r="M541" t="str">
            <v>Honorarios por servicios profesionales</v>
          </cell>
        </row>
        <row r="542">
          <cell r="L542">
            <v>413011202</v>
          </cell>
          <cell r="M542" t="str">
            <v>Servicio de Vigilancia</v>
          </cell>
        </row>
        <row r="543">
          <cell r="L543">
            <v>413011203</v>
          </cell>
          <cell r="M543" t="str">
            <v>Equipo de Vigilancia</v>
          </cell>
        </row>
        <row r="544">
          <cell r="L544">
            <v>413011204</v>
          </cell>
          <cell r="M544" t="str">
            <v>Gastos legales</v>
          </cell>
        </row>
        <row r="545">
          <cell r="L545">
            <v>413011205</v>
          </cell>
          <cell r="M545" t="str">
            <v>Otros Gastos de Venta</v>
          </cell>
        </row>
        <row r="546">
          <cell r="L546">
            <v>413011206</v>
          </cell>
          <cell r="M546" t="str">
            <v>Impuestos municipales</v>
          </cell>
        </row>
        <row r="547">
          <cell r="L547">
            <v>413011207</v>
          </cell>
          <cell r="M547" t="str">
            <v>Gastos de viaje y representación</v>
          </cell>
        </row>
        <row r="548">
          <cell r="L548">
            <v>413011208</v>
          </cell>
          <cell r="M548" t="str">
            <v>Viáticos</v>
          </cell>
        </row>
        <row r="549">
          <cell r="L549">
            <v>413011209</v>
          </cell>
          <cell r="M549" t="str">
            <v>Seguridad Edificio Oficinas Merliot</v>
          </cell>
        </row>
        <row r="550">
          <cell r="L550">
            <v>413011210</v>
          </cell>
          <cell r="M550" t="str">
            <v>Jardineria Edificio Oficinas Merliot</v>
          </cell>
        </row>
        <row r="551">
          <cell r="L551">
            <v>413011211</v>
          </cell>
          <cell r="M551" t="str">
            <v>Limpieza Edificio Oficinas Merliot</v>
          </cell>
        </row>
        <row r="552">
          <cell r="L552">
            <v>413011212</v>
          </cell>
          <cell r="M552" t="str">
            <v>Iluminacion Interna Edificio Oficinas Merliot</v>
          </cell>
        </row>
        <row r="553">
          <cell r="L553">
            <v>413011213</v>
          </cell>
          <cell r="M553" t="str">
            <v>Reparaciones A Edificio Oficinas Merliot</v>
          </cell>
        </row>
        <row r="554">
          <cell r="L554">
            <v>413011214</v>
          </cell>
          <cell r="M554" t="str">
            <v>Plantas Electricas Edificio Oficinas Merliot</v>
          </cell>
        </row>
        <row r="555">
          <cell r="L555">
            <v>413011215</v>
          </cell>
          <cell r="M555" t="str">
            <v>Respuestos Chiller</v>
          </cell>
        </row>
        <row r="556">
          <cell r="L556">
            <v>413011216</v>
          </cell>
          <cell r="M556" t="str">
            <v>Otros Gastos Edificio Oficinas Merliot Gastos Generales</v>
          </cell>
        </row>
        <row r="557">
          <cell r="L557">
            <v>413011217</v>
          </cell>
          <cell r="M557" t="str">
            <v>Imprevistos por emergencia nacional (Pandemia - Catastrofes naturales)</v>
          </cell>
        </row>
        <row r="558">
          <cell r="L558">
            <v>413011218</v>
          </cell>
          <cell r="M558" t="str">
            <v>Valúos de inmuebles</v>
          </cell>
        </row>
        <row r="559">
          <cell r="L559">
            <v>413011219</v>
          </cell>
          <cell r="M559" t="str">
            <v>Comisión por comercialización de propiedad</v>
          </cell>
        </row>
        <row r="560">
          <cell r="L560">
            <v>413011220</v>
          </cell>
          <cell r="M560" t="str">
            <v>Cuentas incobrables</v>
          </cell>
        </row>
        <row r="561">
          <cell r="L561">
            <v>413011221</v>
          </cell>
          <cell r="M561" t="str">
            <v>Accesorios, paquetes y programas</v>
          </cell>
        </row>
        <row r="562">
          <cell r="L562">
            <v>413011222</v>
          </cell>
          <cell r="M562" t="str">
            <v>Subcontrato por personal eventual</v>
          </cell>
        </row>
        <row r="563">
          <cell r="L563">
            <v>413011301</v>
          </cell>
          <cell r="M563" t="str">
            <v>Seguros</v>
          </cell>
        </row>
        <row r="564">
          <cell r="L564">
            <v>413011401</v>
          </cell>
          <cell r="M564" t="str">
            <v>Donaciones</v>
          </cell>
        </row>
        <row r="565">
          <cell r="L565">
            <v>413011501</v>
          </cell>
          <cell r="M565" t="str">
            <v>Reparaciones y Remodelaciones</v>
          </cell>
        </row>
        <row r="566">
          <cell r="L566">
            <v>413011601</v>
          </cell>
          <cell r="M566" t="str">
            <v>Honorarios profesionales</v>
          </cell>
        </row>
        <row r="567">
          <cell r="L567">
            <v>413011701</v>
          </cell>
          <cell r="M567" t="str">
            <v>Comisión y administración de Valores - Fondo Inmobiliario</v>
          </cell>
        </row>
        <row r="568">
          <cell r="L568">
            <v>413020101</v>
          </cell>
          <cell r="M568" t="str">
            <v>Sueldos</v>
          </cell>
        </row>
        <row r="569">
          <cell r="L569">
            <v>413020102</v>
          </cell>
          <cell r="M569" t="str">
            <v>Horas extras</v>
          </cell>
        </row>
        <row r="570">
          <cell r="L570">
            <v>413020103</v>
          </cell>
          <cell r="M570" t="str">
            <v>Gratificaciones/Bonificaciones</v>
          </cell>
        </row>
        <row r="571">
          <cell r="L571">
            <v>413020201</v>
          </cell>
          <cell r="M571" t="str">
            <v>Vacaciones</v>
          </cell>
        </row>
        <row r="572">
          <cell r="L572">
            <v>413020202</v>
          </cell>
          <cell r="M572" t="str">
            <v>Aguinaldos</v>
          </cell>
        </row>
        <row r="573">
          <cell r="L573">
            <v>413020203</v>
          </cell>
          <cell r="M573" t="str">
            <v>Indemnizaciones</v>
          </cell>
        </row>
        <row r="574">
          <cell r="L574">
            <v>413020204</v>
          </cell>
          <cell r="M574" t="str">
            <v>Seguros para el personal</v>
          </cell>
        </row>
        <row r="575">
          <cell r="L575">
            <v>413020205</v>
          </cell>
          <cell r="M575" t="str">
            <v>Bono compensación Variable</v>
          </cell>
        </row>
        <row r="576">
          <cell r="L576">
            <v>413020206</v>
          </cell>
          <cell r="M576" t="str">
            <v>Cotizaciones Patronales Seguro Social</v>
          </cell>
        </row>
        <row r="577">
          <cell r="L577">
            <v>413020207</v>
          </cell>
          <cell r="M577" t="str">
            <v>Cotizaciones Patronales Fondo de Pensiones</v>
          </cell>
        </row>
        <row r="578">
          <cell r="L578">
            <v>413020208</v>
          </cell>
          <cell r="M578" t="str">
            <v>Seguro médico hospitalario</v>
          </cell>
        </row>
        <row r="579">
          <cell r="L579">
            <v>413020301</v>
          </cell>
          <cell r="M579" t="str">
            <v>Actividades con propósito</v>
          </cell>
        </row>
        <row r="580">
          <cell r="L580">
            <v>413020302</v>
          </cell>
          <cell r="M580" t="str">
            <v>Capacitación al personal</v>
          </cell>
        </row>
        <row r="581">
          <cell r="L581">
            <v>413020303</v>
          </cell>
          <cell r="M581" t="str">
            <v>Celebraciones</v>
          </cell>
        </row>
        <row r="582">
          <cell r="L582">
            <v>413020304</v>
          </cell>
          <cell r="M582" t="str">
            <v>Reuniones con el personal</v>
          </cell>
        </row>
        <row r="583">
          <cell r="L583">
            <v>413020305</v>
          </cell>
          <cell r="M583" t="str">
            <v>Uniformes al personal</v>
          </cell>
        </row>
        <row r="584">
          <cell r="L584">
            <v>413020306</v>
          </cell>
          <cell r="M584" t="str">
            <v>Otras prestaciones al personal</v>
          </cell>
        </row>
        <row r="585">
          <cell r="L585">
            <v>413020401</v>
          </cell>
          <cell r="M585" t="str">
            <v>Selección y reclutamiento de personal</v>
          </cell>
        </row>
        <row r="586">
          <cell r="L586">
            <v>413020501</v>
          </cell>
          <cell r="M586" t="str">
            <v>Alquileres</v>
          </cell>
        </row>
        <row r="587">
          <cell r="L587">
            <v>413020601</v>
          </cell>
          <cell r="M587" t="str">
            <v>Mantenimiento preventivo</v>
          </cell>
        </row>
        <row r="588">
          <cell r="L588">
            <v>413020602</v>
          </cell>
          <cell r="M588" t="str">
            <v>Mantenimiento de mobiliario y equipo de ofina</v>
          </cell>
        </row>
        <row r="589">
          <cell r="L589">
            <v>413020603</v>
          </cell>
          <cell r="M589" t="str">
            <v>Mantenimiento de instalaciones</v>
          </cell>
        </row>
        <row r="590">
          <cell r="L590">
            <v>413020604</v>
          </cell>
          <cell r="M590" t="str">
            <v>Mantenimiento de aire acondicionado</v>
          </cell>
        </row>
        <row r="591">
          <cell r="L591">
            <v>413020701</v>
          </cell>
          <cell r="M591" t="str">
            <v>Honorarios por servicios profesionales</v>
          </cell>
        </row>
        <row r="592">
          <cell r="L592">
            <v>413020702</v>
          </cell>
          <cell r="M592" t="str">
            <v>Servicio de Vigilancia</v>
          </cell>
        </row>
        <row r="593">
          <cell r="L593">
            <v>413020703</v>
          </cell>
          <cell r="M593" t="str">
            <v>Seguridad</v>
          </cell>
        </row>
        <row r="594">
          <cell r="L594">
            <v>413020704</v>
          </cell>
          <cell r="M594" t="str">
            <v>Limpieza</v>
          </cell>
        </row>
        <row r="595">
          <cell r="L595">
            <v>413020705</v>
          </cell>
          <cell r="M595" t="str">
            <v>Iluminacion</v>
          </cell>
        </row>
        <row r="596">
          <cell r="L596">
            <v>413020801</v>
          </cell>
          <cell r="M596" t="str">
            <v>Comunicaciones</v>
          </cell>
        </row>
        <row r="597">
          <cell r="L597">
            <v>413020802</v>
          </cell>
          <cell r="M597" t="str">
            <v>Servicio de Agua potable</v>
          </cell>
        </row>
        <row r="598">
          <cell r="L598">
            <v>413020803</v>
          </cell>
          <cell r="M598" t="str">
            <v>Servicio de energía eléctrica</v>
          </cell>
        </row>
        <row r="599">
          <cell r="L599">
            <v>413020804</v>
          </cell>
          <cell r="M599" t="str">
            <v>Cafetería y limpieza</v>
          </cell>
        </row>
        <row r="600">
          <cell r="L600">
            <v>413020805</v>
          </cell>
          <cell r="M600" t="str">
            <v>Materiales de aseo y limpieza</v>
          </cell>
        </row>
        <row r="601">
          <cell r="L601">
            <v>413020806</v>
          </cell>
          <cell r="M601" t="str">
            <v>Papeleria y Utiles</v>
          </cell>
        </row>
        <row r="602">
          <cell r="L602">
            <v>413020807</v>
          </cell>
          <cell r="M602" t="str">
            <v>Impuestos municipales</v>
          </cell>
        </row>
        <row r="603">
          <cell r="L603">
            <v>413020901</v>
          </cell>
          <cell r="M603" t="str">
            <v>Depreciaciones</v>
          </cell>
        </row>
        <row r="604">
          <cell r="L604">
            <v>413020902</v>
          </cell>
          <cell r="M604" t="str">
            <v>Amortización de programas e intangibles</v>
          </cell>
        </row>
        <row r="605">
          <cell r="L605">
            <v>413021001</v>
          </cell>
          <cell r="M605" t="str">
            <v>Papeleria institucional</v>
          </cell>
        </row>
        <row r="606">
          <cell r="L606">
            <v>413021002</v>
          </cell>
          <cell r="M606" t="str">
            <v>Insumos (Tarjetas prepago, cintas, etc.)</v>
          </cell>
        </row>
        <row r="607">
          <cell r="L607">
            <v>413021003</v>
          </cell>
          <cell r="M607" t="str">
            <v>Rotulación</v>
          </cell>
        </row>
        <row r="608">
          <cell r="L608">
            <v>413021004</v>
          </cell>
          <cell r="M608" t="str">
            <v>Licencias de programas</v>
          </cell>
        </row>
        <row r="609">
          <cell r="L609">
            <v>413021101</v>
          </cell>
          <cell r="M609" t="str">
            <v>Combustible y Lubricantes</v>
          </cell>
        </row>
        <row r="610">
          <cell r="L610">
            <v>413021102</v>
          </cell>
          <cell r="M610" t="str">
            <v>Fovial</v>
          </cell>
        </row>
        <row r="611">
          <cell r="L611">
            <v>413021201</v>
          </cell>
          <cell r="M611" t="str">
            <v>Gastos legales</v>
          </cell>
        </row>
        <row r="612">
          <cell r="L612">
            <v>413021202</v>
          </cell>
          <cell r="M612" t="str">
            <v>Viáticos</v>
          </cell>
        </row>
        <row r="613">
          <cell r="L613">
            <v>413021299</v>
          </cell>
          <cell r="M613" t="str">
            <v>Otros Gastos</v>
          </cell>
        </row>
        <row r="614">
          <cell r="L614">
            <v>413021301</v>
          </cell>
          <cell r="M614" t="str">
            <v>Seguros</v>
          </cell>
        </row>
        <row r="615">
          <cell r="L615">
            <v>413021401</v>
          </cell>
          <cell r="M615" t="str">
            <v>Reparaciones y Remodelaciones</v>
          </cell>
        </row>
        <row r="616">
          <cell r="L616">
            <v>413021402</v>
          </cell>
          <cell r="M616" t="str">
            <v>Reparaciones por daños a infraestructura</v>
          </cell>
        </row>
        <row r="617">
          <cell r="L617">
            <v>413021403</v>
          </cell>
          <cell r="M617" t="str">
            <v>Reparaciones mayores</v>
          </cell>
        </row>
        <row r="618">
          <cell r="L618">
            <v>413021501</v>
          </cell>
          <cell r="M618" t="str">
            <v>Gastos Financieros CDA</v>
          </cell>
        </row>
        <row r="619">
          <cell r="L619">
            <v>413021601</v>
          </cell>
          <cell r="M619" t="str">
            <v>Herramientas y equipos</v>
          </cell>
        </row>
        <row r="620">
          <cell r="L620">
            <v>413030101</v>
          </cell>
          <cell r="M620" t="str">
            <v>Sueldos</v>
          </cell>
        </row>
        <row r="621">
          <cell r="L621">
            <v>413030102</v>
          </cell>
          <cell r="M621" t="str">
            <v>Horas extras</v>
          </cell>
        </row>
        <row r="622">
          <cell r="L622">
            <v>413030103</v>
          </cell>
          <cell r="M622" t="str">
            <v>Vacaciones</v>
          </cell>
        </row>
        <row r="623">
          <cell r="L623">
            <v>413030104</v>
          </cell>
          <cell r="M623" t="str">
            <v>Gratificaciones y bonificaciones</v>
          </cell>
        </row>
        <row r="624">
          <cell r="L624">
            <v>413030105</v>
          </cell>
          <cell r="M624" t="str">
            <v>Aguinaldo</v>
          </cell>
        </row>
        <row r="625">
          <cell r="L625">
            <v>413030106</v>
          </cell>
          <cell r="M625" t="str">
            <v>Indemnizaciones</v>
          </cell>
        </row>
        <row r="626">
          <cell r="L626">
            <v>413030107</v>
          </cell>
          <cell r="M626" t="str">
            <v>Bono compensación variable</v>
          </cell>
        </row>
        <row r="627">
          <cell r="L627">
            <v>413030201</v>
          </cell>
          <cell r="M627" t="str">
            <v>Seguro Médico - Vida</v>
          </cell>
        </row>
        <row r="628">
          <cell r="L628">
            <v>413030202</v>
          </cell>
          <cell r="M628" t="str">
            <v>Cotizaciones patronales fondo de pensiones</v>
          </cell>
        </row>
        <row r="629">
          <cell r="L629">
            <v>413030203</v>
          </cell>
          <cell r="M629" t="str">
            <v>Seguro médico hospitalario</v>
          </cell>
        </row>
        <row r="630">
          <cell r="L630">
            <v>413030301</v>
          </cell>
          <cell r="M630" t="str">
            <v>Cotizaciones patronales fondo de pensiones</v>
          </cell>
        </row>
        <row r="631">
          <cell r="L631">
            <v>413030302</v>
          </cell>
          <cell r="M631" t="str">
            <v>Cotizaciones patronales seguro social</v>
          </cell>
        </row>
        <row r="632">
          <cell r="L632">
            <v>413030303</v>
          </cell>
          <cell r="M632" t="str">
            <v>Uniformes al personal</v>
          </cell>
        </row>
        <row r="633">
          <cell r="L633">
            <v>413030304</v>
          </cell>
          <cell r="M633" t="str">
            <v>Otras prestaciones al personal</v>
          </cell>
        </row>
        <row r="634">
          <cell r="L634">
            <v>413030401</v>
          </cell>
          <cell r="M634" t="str">
            <v>Reclutamiento y selección</v>
          </cell>
        </row>
        <row r="635">
          <cell r="L635">
            <v>413030601</v>
          </cell>
          <cell r="M635" t="str">
            <v>Mantenimiento elevadores</v>
          </cell>
        </row>
        <row r="636">
          <cell r="L636">
            <v>413030602</v>
          </cell>
          <cell r="M636" t="str">
            <v>Mantenimiento de aire acondicionado</v>
          </cell>
        </row>
        <row r="637">
          <cell r="L637">
            <v>413030701</v>
          </cell>
          <cell r="M637" t="str">
            <v>Honorarios por servicios profesionales</v>
          </cell>
        </row>
        <row r="638">
          <cell r="L638">
            <v>413030801</v>
          </cell>
          <cell r="M638" t="str">
            <v>Servicio de agua potable</v>
          </cell>
        </row>
        <row r="639">
          <cell r="L639">
            <v>413030901</v>
          </cell>
          <cell r="M639" t="str">
            <v>Depreciaciones</v>
          </cell>
        </row>
        <row r="640">
          <cell r="L640">
            <v>413030902</v>
          </cell>
          <cell r="M640" t="str">
            <v>Amortización de programas e intangibles</v>
          </cell>
        </row>
        <row r="641">
          <cell r="L641">
            <v>413031201</v>
          </cell>
          <cell r="M641" t="str">
            <v>Servicios de Valet Parking</v>
          </cell>
        </row>
        <row r="642">
          <cell r="L642">
            <v>413031202</v>
          </cell>
          <cell r="M642" t="str">
            <v>Subcontratos por personal eventual</v>
          </cell>
        </row>
        <row r="643">
          <cell r="L643">
            <v>413031203</v>
          </cell>
          <cell r="M643" t="str">
            <v>Servicios adicionales a inquilinos</v>
          </cell>
        </row>
        <row r="644">
          <cell r="L644">
            <v>413031301</v>
          </cell>
          <cell r="M644" t="str">
            <v>Seguros</v>
          </cell>
        </row>
        <row r="645">
          <cell r="L645">
            <v>413031501</v>
          </cell>
          <cell r="M645" t="str">
            <v>Agencia de publicidad</v>
          </cell>
        </row>
        <row r="646">
          <cell r="L646">
            <v>413031502</v>
          </cell>
          <cell r="M646" t="str">
            <v>Patrocinio</v>
          </cell>
        </row>
        <row r="647">
          <cell r="L647">
            <v>413031503</v>
          </cell>
          <cell r="M647" t="str">
            <v>Papelería y Útiles</v>
          </cell>
        </row>
        <row r="648">
          <cell r="L648">
            <v>413031504</v>
          </cell>
          <cell r="M648" t="str">
            <v>Exteriores Vallas</v>
          </cell>
        </row>
        <row r="649">
          <cell r="L649">
            <v>413031505</v>
          </cell>
          <cell r="M649" t="str">
            <v>Publicidad tradicional - Prensa</v>
          </cell>
        </row>
        <row r="650">
          <cell r="L650">
            <v>413031506</v>
          </cell>
          <cell r="M650" t="str">
            <v>Publicidad Digital - Otros</v>
          </cell>
        </row>
        <row r="651">
          <cell r="L651">
            <v>413031507</v>
          </cell>
          <cell r="M651" t="str">
            <v>Eventos</v>
          </cell>
        </row>
        <row r="652">
          <cell r="L652">
            <v>413031508</v>
          </cell>
          <cell r="M652" t="str">
            <v>Rotulaciones</v>
          </cell>
        </row>
        <row r="653">
          <cell r="L653">
            <v>413031601</v>
          </cell>
          <cell r="M653" t="str">
            <v>Capacitaciones al personal</v>
          </cell>
        </row>
        <row r="654">
          <cell r="L654">
            <v>413031701</v>
          </cell>
          <cell r="M654" t="str">
            <v>Actividades con Propósito</v>
          </cell>
        </row>
        <row r="655">
          <cell r="L655">
            <v>413040601</v>
          </cell>
          <cell r="M655" t="str">
            <v>PCP - Insumos para baños</v>
          </cell>
        </row>
        <row r="656">
          <cell r="L656">
            <v>413040602</v>
          </cell>
          <cell r="M656" t="str">
            <v>PCP - Artículos de cafetería</v>
          </cell>
        </row>
        <row r="657">
          <cell r="L657">
            <v>413040603</v>
          </cell>
          <cell r="M657" t="str">
            <v>PCP - Agua purificada</v>
          </cell>
        </row>
        <row r="658">
          <cell r="L658">
            <v>413040604</v>
          </cell>
          <cell r="M658" t="str">
            <v>PCP - Papelería y útiles</v>
          </cell>
        </row>
        <row r="659">
          <cell r="L659">
            <v>413040605</v>
          </cell>
          <cell r="M659" t="str">
            <v>PCP - Multifuncional</v>
          </cell>
        </row>
        <row r="660">
          <cell r="L660">
            <v>413040606</v>
          </cell>
          <cell r="M660" t="str">
            <v>PCP - Gastos varios</v>
          </cell>
        </row>
        <row r="661">
          <cell r="L661">
            <v>413040701</v>
          </cell>
          <cell r="M661" t="str">
            <v>PCP - Limpieza</v>
          </cell>
        </row>
        <row r="662">
          <cell r="L662">
            <v>413040702</v>
          </cell>
          <cell r="M662" t="str">
            <v>PCP - Jardinería</v>
          </cell>
        </row>
        <row r="663">
          <cell r="L663">
            <v>413040801</v>
          </cell>
          <cell r="M663" t="str">
            <v>PCP - Energía eléctrica</v>
          </cell>
        </row>
        <row r="664">
          <cell r="L664">
            <v>413040802</v>
          </cell>
          <cell r="M664" t="str">
            <v>PCP - Agua</v>
          </cell>
        </row>
        <row r="665">
          <cell r="L665">
            <v>413040803</v>
          </cell>
          <cell r="M665" t="str">
            <v>PCP - Cable e internet</v>
          </cell>
        </row>
        <row r="666">
          <cell r="L666">
            <v>413040804</v>
          </cell>
          <cell r="M666" t="str">
            <v>PCP - Teléfono</v>
          </cell>
        </row>
        <row r="667">
          <cell r="L667">
            <v>413041801</v>
          </cell>
          <cell r="M667" t="str">
            <v>PCP - Seguridad física</v>
          </cell>
        </row>
        <row r="668">
          <cell r="L668">
            <v>413041901</v>
          </cell>
          <cell r="M668" t="str">
            <v>PCP - Monitoreo remoto</v>
          </cell>
        </row>
        <row r="669">
          <cell r="L669">
            <v>413041902</v>
          </cell>
          <cell r="M669" t="str">
            <v>PCP - Repuestos para equipos de cámaras y gravadoras</v>
          </cell>
        </row>
        <row r="670">
          <cell r="L670">
            <v>413042001</v>
          </cell>
          <cell r="M670" t="str">
            <v>PCP - Señalización</v>
          </cell>
        </row>
        <row r="671">
          <cell r="L671">
            <v>413042002</v>
          </cell>
          <cell r="M671" t="str">
            <v>PCP - Extintores - recargas</v>
          </cell>
        </row>
        <row r="672">
          <cell r="L672">
            <v>413042003</v>
          </cell>
          <cell r="M672" t="str">
            <v>PCP - Botiquín</v>
          </cell>
        </row>
        <row r="673">
          <cell r="L673">
            <v>413042101</v>
          </cell>
          <cell r="M673" t="str">
            <v>PCP - Mantenimiento cámaras y monitores CCTV</v>
          </cell>
        </row>
        <row r="674">
          <cell r="L674">
            <v>413042102</v>
          </cell>
          <cell r="M674" t="str">
            <v>PCP - Mantenimiento sistema de bombeo</v>
          </cell>
        </row>
        <row r="675">
          <cell r="L675">
            <v>413042103</v>
          </cell>
          <cell r="M675" t="str">
            <v>PCP - Mantenimiento sistema de bombeo SCI</v>
          </cell>
        </row>
        <row r="676">
          <cell r="L676">
            <v>413042104</v>
          </cell>
          <cell r="M676" t="str">
            <v>PCP - Limpieza de cisterna</v>
          </cell>
        </row>
        <row r="677">
          <cell r="L677">
            <v>413042105</v>
          </cell>
          <cell r="M677" t="str">
            <v>PCP - Mantenimiento pozo de agua</v>
          </cell>
        </row>
        <row r="678">
          <cell r="L678">
            <v>413042106</v>
          </cell>
          <cell r="M678" t="str">
            <v>PCP - Mantenimiento sistema de detección de incendios</v>
          </cell>
        </row>
        <row r="679">
          <cell r="L679">
            <v>413042107</v>
          </cell>
          <cell r="M679" t="str">
            <v>PCP - Mantenimiento de equipo de oficina</v>
          </cell>
        </row>
        <row r="680">
          <cell r="L680">
            <v>413042108</v>
          </cell>
          <cell r="M680" t="str">
            <v>PCP - Mantenimiento planta eléctrica de emergencia</v>
          </cell>
        </row>
        <row r="681">
          <cell r="L681">
            <v>413042109</v>
          </cell>
          <cell r="M681" t="str">
            <v>PCP - Mantenimiento suestaciones y tableros eléctricos</v>
          </cell>
        </row>
        <row r="682">
          <cell r="L682">
            <v>413042110</v>
          </cell>
          <cell r="M682" t="str">
            <v>PCP - Mantenimiento de planta de tratamiento</v>
          </cell>
        </row>
        <row r="683">
          <cell r="L683">
            <v>413042111</v>
          </cell>
          <cell r="M683" t="str">
            <v>PCP - Fumigación</v>
          </cell>
        </row>
        <row r="684">
          <cell r="L684">
            <v>413042201</v>
          </cell>
          <cell r="M684" t="str">
            <v>PCP - Repuestos de luminarias</v>
          </cell>
        </row>
        <row r="685">
          <cell r="L685">
            <v>413042202</v>
          </cell>
          <cell r="M685" t="str">
            <v>PCP - Repuestos sistema de bombeo</v>
          </cell>
        </row>
        <row r="686">
          <cell r="L686">
            <v>413042203</v>
          </cell>
          <cell r="M686" t="str">
            <v>PCP - Material eléctrico</v>
          </cell>
        </row>
        <row r="687">
          <cell r="L687">
            <v>413042401</v>
          </cell>
          <cell r="M687" t="str">
            <v>PCP - Pisos, techos y lozas</v>
          </cell>
        </row>
        <row r="688">
          <cell r="L688">
            <v>413042402</v>
          </cell>
          <cell r="M688" t="str">
            <v>PCP - Material para fontanería</v>
          </cell>
        </row>
        <row r="689">
          <cell r="L689">
            <v>413042403</v>
          </cell>
          <cell r="M689" t="str">
            <v>PCP - Material de pintura y tabla roca</v>
          </cell>
        </row>
        <row r="690">
          <cell r="L690">
            <v>413042404</v>
          </cell>
          <cell r="M690" t="str">
            <v>PCP - Combustible</v>
          </cell>
        </row>
        <row r="691">
          <cell r="L691">
            <v>413042405</v>
          </cell>
          <cell r="M691" t="str">
            <v>PCP - Contenedores de Basura</v>
          </cell>
        </row>
        <row r="692">
          <cell r="L692">
            <v>413042406</v>
          </cell>
          <cell r="M692" t="str">
            <v>PCP - Pipas de agua</v>
          </cell>
        </row>
        <row r="693">
          <cell r="L693">
            <v>413042407</v>
          </cell>
          <cell r="M693" t="str">
            <v>PCP - Materiales de jardinería</v>
          </cell>
        </row>
        <row r="694">
          <cell r="L694">
            <v>413042408</v>
          </cell>
          <cell r="M694" t="str">
            <v>PCP - Radios de comunicación</v>
          </cell>
        </row>
        <row r="695">
          <cell r="L695">
            <v>413042409</v>
          </cell>
          <cell r="M695" t="str">
            <v>PCP - Equipo y herramientas para mantenimiento</v>
          </cell>
        </row>
        <row r="696">
          <cell r="L696">
            <v>414010101</v>
          </cell>
          <cell r="M696" t="str">
            <v>Sueldos</v>
          </cell>
        </row>
        <row r="697">
          <cell r="L697">
            <v>414010102</v>
          </cell>
          <cell r="M697" t="str">
            <v>Vacaciones</v>
          </cell>
        </row>
        <row r="698">
          <cell r="L698">
            <v>414010103</v>
          </cell>
          <cell r="M698" t="str">
            <v>Aguinaldos</v>
          </cell>
        </row>
        <row r="699">
          <cell r="L699">
            <v>414010104</v>
          </cell>
          <cell r="M699" t="str">
            <v>Horas extras</v>
          </cell>
        </row>
        <row r="700">
          <cell r="L700">
            <v>414010105</v>
          </cell>
          <cell r="M700" t="str">
            <v>Gratificaciones/Bonificaciones</v>
          </cell>
        </row>
        <row r="701">
          <cell r="L701">
            <v>414010106</v>
          </cell>
          <cell r="M701" t="str">
            <v>Indemnizaciones</v>
          </cell>
        </row>
        <row r="702">
          <cell r="L702">
            <v>414010107</v>
          </cell>
          <cell r="M702" t="str">
            <v>Seguros para el personal</v>
          </cell>
        </row>
        <row r="703">
          <cell r="L703">
            <v>414010108</v>
          </cell>
          <cell r="M703" t="str">
            <v>Bono compensación Variable</v>
          </cell>
        </row>
        <row r="704">
          <cell r="L704">
            <v>414010109</v>
          </cell>
          <cell r="M704" t="str">
            <v>Cotizaciones Patronales Seguro Social</v>
          </cell>
        </row>
        <row r="705">
          <cell r="L705">
            <v>414010110</v>
          </cell>
          <cell r="M705" t="str">
            <v>Cotizaciones Patronales Fondo de Pensiones</v>
          </cell>
        </row>
        <row r="706">
          <cell r="L706">
            <v>414010111</v>
          </cell>
          <cell r="M706" t="str">
            <v>Actividades con propósito</v>
          </cell>
        </row>
        <row r="707">
          <cell r="L707">
            <v>414010112</v>
          </cell>
          <cell r="M707" t="str">
            <v>Capacitación al personal</v>
          </cell>
        </row>
        <row r="708">
          <cell r="L708">
            <v>414010113</v>
          </cell>
          <cell r="M708" t="str">
            <v>Celebraciones</v>
          </cell>
        </row>
        <row r="709">
          <cell r="L709">
            <v>414010114</v>
          </cell>
          <cell r="M709" t="str">
            <v>Reuniones con el personal</v>
          </cell>
        </row>
        <row r="710">
          <cell r="L710">
            <v>414010115</v>
          </cell>
          <cell r="M710" t="str">
            <v>Selección y reclutamiento de personal</v>
          </cell>
        </row>
        <row r="711">
          <cell r="L711">
            <v>414010116</v>
          </cell>
          <cell r="M711" t="str">
            <v>Uniformes al personal</v>
          </cell>
        </row>
        <row r="712">
          <cell r="L712">
            <v>414010117</v>
          </cell>
          <cell r="M712" t="str">
            <v>Otras prestaciones al personal</v>
          </cell>
        </row>
        <row r="713">
          <cell r="L713">
            <v>414010118</v>
          </cell>
          <cell r="M713" t="str">
            <v>Servicios administrativos</v>
          </cell>
        </row>
        <row r="714">
          <cell r="L714">
            <v>414010119</v>
          </cell>
          <cell r="M714" t="str">
            <v>Alquileres</v>
          </cell>
        </row>
        <row r="715">
          <cell r="L715">
            <v>414010120</v>
          </cell>
          <cell r="M715" t="str">
            <v>Honorarios por servicios profesionales</v>
          </cell>
        </row>
        <row r="716">
          <cell r="L716">
            <v>414010121</v>
          </cell>
          <cell r="M716" t="str">
            <v>Depreciaciones</v>
          </cell>
        </row>
        <row r="717">
          <cell r="L717">
            <v>414010122</v>
          </cell>
          <cell r="M717" t="str">
            <v>Papelería y Útiles</v>
          </cell>
        </row>
        <row r="718">
          <cell r="L718">
            <v>414010123</v>
          </cell>
          <cell r="M718" t="str">
            <v>Comunicaciones</v>
          </cell>
        </row>
        <row r="719">
          <cell r="L719">
            <v>414010124</v>
          </cell>
          <cell r="M719" t="str">
            <v>Seguros</v>
          </cell>
        </row>
        <row r="720">
          <cell r="L720">
            <v>414010125</v>
          </cell>
          <cell r="M720" t="str">
            <v>Agencia de publicidad</v>
          </cell>
        </row>
        <row r="721">
          <cell r="L721">
            <v>414010126</v>
          </cell>
          <cell r="M721" t="str">
            <v>Publicidad medio digitales/electrónicos</v>
          </cell>
        </row>
        <row r="722">
          <cell r="L722">
            <v>414010127</v>
          </cell>
          <cell r="M722" t="str">
            <v>Publicidad medios tradicionales</v>
          </cell>
        </row>
        <row r="723">
          <cell r="L723">
            <v>414010128</v>
          </cell>
          <cell r="M723" t="str">
            <v>Publicidad medios alternativos</v>
          </cell>
        </row>
        <row r="724">
          <cell r="L724">
            <v>414010129</v>
          </cell>
          <cell r="M724" t="str">
            <v>Suscripciones y publicaciones</v>
          </cell>
        </row>
        <row r="725">
          <cell r="L725">
            <v>414010130</v>
          </cell>
          <cell r="M725" t="str">
            <v>Material Promocional</v>
          </cell>
        </row>
        <row r="726">
          <cell r="L726">
            <v>414010131</v>
          </cell>
          <cell r="M726" t="str">
            <v>Pautas y Publicaciones</v>
          </cell>
        </row>
        <row r="727">
          <cell r="L727">
            <v>414010132</v>
          </cell>
          <cell r="M727" t="str">
            <v>Relaciones Públicas</v>
          </cell>
        </row>
        <row r="728">
          <cell r="L728">
            <v>414010133</v>
          </cell>
          <cell r="M728" t="str">
            <v>Eventos Mercadeo</v>
          </cell>
        </row>
        <row r="729">
          <cell r="L729">
            <v>414010134</v>
          </cell>
          <cell r="M729" t="str">
            <v>Atención al Cliente</v>
          </cell>
        </row>
        <row r="730">
          <cell r="L730">
            <v>414010135</v>
          </cell>
          <cell r="M730" t="str">
            <v>Inteligencia de Mercado</v>
          </cell>
        </row>
        <row r="731">
          <cell r="L731">
            <v>414010136</v>
          </cell>
          <cell r="M731" t="str">
            <v>Investigación de Mercado</v>
          </cell>
        </row>
        <row r="732">
          <cell r="L732">
            <v>414010137</v>
          </cell>
          <cell r="M732" t="str">
            <v>Prospección de Mercado</v>
          </cell>
        </row>
        <row r="733">
          <cell r="L733">
            <v>414010138</v>
          </cell>
          <cell r="M733" t="str">
            <v>Segmentación de Mercado</v>
          </cell>
        </row>
        <row r="734">
          <cell r="L734">
            <v>414010139</v>
          </cell>
          <cell r="M734" t="str">
            <v>Focus Group</v>
          </cell>
        </row>
        <row r="735">
          <cell r="L735">
            <v>414010140</v>
          </cell>
          <cell r="M735" t="str">
            <v>Asesoría en Branding y Planning</v>
          </cell>
        </row>
        <row r="736">
          <cell r="L736">
            <v>414010141</v>
          </cell>
          <cell r="M736" t="str">
            <v>Papelería Institucional</v>
          </cell>
        </row>
        <row r="737">
          <cell r="L737">
            <v>414010142</v>
          </cell>
          <cell r="M737" t="str">
            <v>Ambientación Institucional</v>
          </cell>
        </row>
        <row r="738">
          <cell r="L738">
            <v>414010143</v>
          </cell>
          <cell r="M738" t="str">
            <v>Decoración</v>
          </cell>
        </row>
        <row r="739">
          <cell r="L739">
            <v>414010144</v>
          </cell>
          <cell r="M739" t="str">
            <v>Encuestas y estudios</v>
          </cell>
        </row>
        <row r="740">
          <cell r="L740">
            <v>414010145</v>
          </cell>
          <cell r="M740" t="str">
            <v>Promociones/regalías</v>
          </cell>
        </row>
        <row r="741">
          <cell r="L741">
            <v>414010146</v>
          </cell>
          <cell r="M741" t="str">
            <v>Patrocinios</v>
          </cell>
        </row>
        <row r="742">
          <cell r="L742">
            <v>414010147</v>
          </cell>
          <cell r="M742" t="str">
            <v>Call Center</v>
          </cell>
        </row>
        <row r="743">
          <cell r="L743">
            <v>414010148</v>
          </cell>
          <cell r="M743" t="str">
            <v>Otros gastos Mercadeo</v>
          </cell>
        </row>
        <row r="744">
          <cell r="L744">
            <v>414010199</v>
          </cell>
          <cell r="M744" t="str">
            <v>Otros gastos por admon de CC.</v>
          </cell>
        </row>
        <row r="745">
          <cell r="L745">
            <v>414010201</v>
          </cell>
          <cell r="M745" t="str">
            <v>Servicio de Energía Eléctrica</v>
          </cell>
        </row>
        <row r="746">
          <cell r="L746">
            <v>414010202</v>
          </cell>
          <cell r="M746" t="str">
            <v>Servicio de Agua Potable</v>
          </cell>
        </row>
        <row r="747">
          <cell r="L747">
            <v>414010203</v>
          </cell>
          <cell r="M747" t="str">
            <v>Jardinería</v>
          </cell>
        </row>
        <row r="748">
          <cell r="L748">
            <v>414010204</v>
          </cell>
          <cell r="M748" t="str">
            <v>Fumigación</v>
          </cell>
        </row>
        <row r="749">
          <cell r="L749">
            <v>414010205</v>
          </cell>
          <cell r="M749" t="str">
            <v>Limpieza General</v>
          </cell>
        </row>
        <row r="750">
          <cell r="L750">
            <v>414010206</v>
          </cell>
          <cell r="M750" t="str">
            <v>Limpieza Cisterna</v>
          </cell>
        </row>
        <row r="751">
          <cell r="L751">
            <v>414010207</v>
          </cell>
          <cell r="M751" t="str">
            <v>Insumos para baños</v>
          </cell>
        </row>
        <row r="752">
          <cell r="L752">
            <v>414010208</v>
          </cell>
          <cell r="M752" t="str">
            <v>Equipo de Transporte</v>
          </cell>
        </row>
        <row r="753">
          <cell r="L753">
            <v>414010209</v>
          </cell>
          <cell r="M753" t="str">
            <v>Combustibles y lubricantes</v>
          </cell>
        </row>
        <row r="754">
          <cell r="L754">
            <v>414010210</v>
          </cell>
          <cell r="M754" t="str">
            <v>Materiales y equipo de computación</v>
          </cell>
        </row>
        <row r="755">
          <cell r="L755">
            <v>414010211</v>
          </cell>
          <cell r="M755" t="str">
            <v>Recolección de Basura y Desalojos</v>
          </cell>
        </row>
        <row r="756">
          <cell r="L756">
            <v>414010212</v>
          </cell>
          <cell r="M756" t="str">
            <v>Elevadores</v>
          </cell>
        </row>
        <row r="757">
          <cell r="L757">
            <v>414010213</v>
          </cell>
          <cell r="M757" t="str">
            <v>Escaleras Electricas</v>
          </cell>
        </row>
        <row r="758">
          <cell r="L758">
            <v>414010214</v>
          </cell>
          <cell r="M758" t="str">
            <v>Montacargas</v>
          </cell>
        </row>
        <row r="759">
          <cell r="L759">
            <v>414010215</v>
          </cell>
          <cell r="M759" t="str">
            <v>Planta Eléctrica</v>
          </cell>
        </row>
        <row r="760">
          <cell r="L760">
            <v>414010216</v>
          </cell>
          <cell r="M760" t="str">
            <v>Sub estaciones locales y áreas comunes</v>
          </cell>
        </row>
        <row r="761">
          <cell r="L761">
            <v>414010217</v>
          </cell>
          <cell r="M761" t="str">
            <v>Servicio de Vigilancia</v>
          </cell>
        </row>
        <row r="762">
          <cell r="L762">
            <v>414010218</v>
          </cell>
          <cell r="M762" t="str">
            <v>Seguridad Ocupacional</v>
          </cell>
        </row>
        <row r="763">
          <cell r="L763">
            <v>414010219</v>
          </cell>
          <cell r="M763" t="str">
            <v>Iluminación Externa</v>
          </cell>
        </row>
        <row r="764">
          <cell r="L764">
            <v>414010220</v>
          </cell>
          <cell r="M764" t="str">
            <v>Iluminación Interna</v>
          </cell>
        </row>
        <row r="765">
          <cell r="L765">
            <v>414010221</v>
          </cell>
          <cell r="M765" t="str">
            <v>Techos/Lozas</v>
          </cell>
        </row>
        <row r="766">
          <cell r="L766">
            <v>414010222</v>
          </cell>
          <cell r="M766" t="str">
            <v>Pintura</v>
          </cell>
        </row>
        <row r="767">
          <cell r="L767">
            <v>414010223</v>
          </cell>
          <cell r="M767" t="str">
            <v>Tablaroca</v>
          </cell>
        </row>
        <row r="768">
          <cell r="L768">
            <v>414010224</v>
          </cell>
          <cell r="M768" t="str">
            <v>Albañilería</v>
          </cell>
        </row>
        <row r="769">
          <cell r="L769">
            <v>414010225</v>
          </cell>
          <cell r="M769" t="str">
            <v>Fontanería</v>
          </cell>
        </row>
        <row r="770">
          <cell r="L770">
            <v>414010226</v>
          </cell>
          <cell r="M770" t="str">
            <v>Carpintería</v>
          </cell>
        </row>
        <row r="771">
          <cell r="L771">
            <v>414010227</v>
          </cell>
          <cell r="M771" t="str">
            <v>Vitrales</v>
          </cell>
        </row>
        <row r="772">
          <cell r="L772">
            <v>414010228</v>
          </cell>
          <cell r="M772" t="str">
            <v>Estructuras Metálicas</v>
          </cell>
        </row>
        <row r="773">
          <cell r="L773">
            <v>414010229</v>
          </cell>
          <cell r="M773" t="str">
            <v>"Herramientas, equipos y materiales"</v>
          </cell>
        </row>
        <row r="774">
          <cell r="L774">
            <v>414010230</v>
          </cell>
          <cell r="M774" t="str">
            <v>Reparaciones Mayores</v>
          </cell>
        </row>
        <row r="775">
          <cell r="L775">
            <v>414010231</v>
          </cell>
          <cell r="M775" t="str">
            <v>Nuevos Proyectos</v>
          </cell>
        </row>
        <row r="776">
          <cell r="L776">
            <v>414010232</v>
          </cell>
          <cell r="M776" t="str">
            <v>Canjes por Contratos de Servicios</v>
          </cell>
        </row>
        <row r="777">
          <cell r="L777">
            <v>414010233</v>
          </cell>
          <cell r="M777" t="str">
            <v>Planta de tratamiento</v>
          </cell>
        </row>
        <row r="778">
          <cell r="L778">
            <v>414010234</v>
          </cell>
          <cell r="M778" t="str">
            <v>Motobomba</v>
          </cell>
        </row>
        <row r="779">
          <cell r="L779">
            <v>414010235</v>
          </cell>
          <cell r="M779" t="str">
            <v>Sistema de Bombeo</v>
          </cell>
        </row>
        <row r="780">
          <cell r="L780">
            <v>414010236</v>
          </cell>
          <cell r="M780" t="str">
            <v>Mantenimiento de aire acondicionado AC y Locales</v>
          </cell>
        </row>
        <row r="781">
          <cell r="L781">
            <v>414010299</v>
          </cell>
          <cell r="M781" t="str">
            <v>Otros gastos de mantenimiento de Inmuebles Comerciales</v>
          </cell>
        </row>
        <row r="782">
          <cell r="L782">
            <v>414020101</v>
          </cell>
          <cell r="M782" t="str">
            <v>Sueldos</v>
          </cell>
        </row>
        <row r="783">
          <cell r="L783">
            <v>414020102</v>
          </cell>
          <cell r="M783" t="str">
            <v>Vacaciones</v>
          </cell>
        </row>
        <row r="784">
          <cell r="L784">
            <v>414020103</v>
          </cell>
          <cell r="M784" t="str">
            <v>Aguinaldos</v>
          </cell>
        </row>
        <row r="785">
          <cell r="L785">
            <v>414020104</v>
          </cell>
          <cell r="M785" t="str">
            <v>Horas extras</v>
          </cell>
        </row>
        <row r="786">
          <cell r="L786">
            <v>414020105</v>
          </cell>
          <cell r="M786" t="str">
            <v>Gratificaciones/Bonificaciones</v>
          </cell>
        </row>
        <row r="787">
          <cell r="L787">
            <v>414020106</v>
          </cell>
          <cell r="M787" t="str">
            <v>Indemnizaciones</v>
          </cell>
        </row>
        <row r="788">
          <cell r="L788">
            <v>414020107</v>
          </cell>
          <cell r="M788" t="str">
            <v>Seguros para el personal</v>
          </cell>
        </row>
        <row r="789">
          <cell r="L789">
            <v>414020108</v>
          </cell>
          <cell r="M789" t="str">
            <v>Bono compensación Variable</v>
          </cell>
        </row>
        <row r="790">
          <cell r="L790">
            <v>414020109</v>
          </cell>
          <cell r="M790" t="str">
            <v>Cotizaciones Patronales Seguro Social</v>
          </cell>
        </row>
        <row r="791">
          <cell r="L791">
            <v>414020110</v>
          </cell>
          <cell r="M791" t="str">
            <v>Cotizaciones Patronales Fondo de Pensiones</v>
          </cell>
        </row>
        <row r="792">
          <cell r="L792">
            <v>414020111</v>
          </cell>
          <cell r="M792" t="str">
            <v>Actividades con propósito</v>
          </cell>
        </row>
        <row r="793">
          <cell r="L793">
            <v>414020112</v>
          </cell>
          <cell r="M793" t="str">
            <v>Capacitación al personal</v>
          </cell>
        </row>
        <row r="794">
          <cell r="L794">
            <v>414020113</v>
          </cell>
          <cell r="M794" t="str">
            <v>Celebraciones</v>
          </cell>
        </row>
        <row r="795">
          <cell r="L795">
            <v>414020114</v>
          </cell>
          <cell r="M795" t="str">
            <v>Reuniones con el personal</v>
          </cell>
        </row>
        <row r="796">
          <cell r="L796">
            <v>414020115</v>
          </cell>
          <cell r="M796" t="str">
            <v>Selección y reclutamiento de personal</v>
          </cell>
        </row>
        <row r="797">
          <cell r="L797">
            <v>414020116</v>
          </cell>
          <cell r="M797" t="str">
            <v>Uniformes al personal</v>
          </cell>
        </row>
        <row r="798">
          <cell r="L798">
            <v>414020117</v>
          </cell>
          <cell r="M798" t="str">
            <v>Otras prestaciones al personal</v>
          </cell>
        </row>
        <row r="799">
          <cell r="L799">
            <v>414020118</v>
          </cell>
          <cell r="M799" t="str">
            <v>Servicios administrativos</v>
          </cell>
        </row>
        <row r="800">
          <cell r="L800">
            <v>414020119</v>
          </cell>
          <cell r="M800" t="str">
            <v>Alquileres</v>
          </cell>
        </row>
        <row r="801">
          <cell r="L801">
            <v>414020120</v>
          </cell>
          <cell r="M801" t="str">
            <v>Honorarios por servicios profesionales</v>
          </cell>
        </row>
        <row r="802">
          <cell r="L802">
            <v>414020121</v>
          </cell>
          <cell r="M802" t="str">
            <v>Depreciaciones</v>
          </cell>
        </row>
        <row r="803">
          <cell r="L803">
            <v>414020122</v>
          </cell>
          <cell r="M803" t="str">
            <v>Comunicaciones</v>
          </cell>
        </row>
        <row r="804">
          <cell r="L804">
            <v>414020123</v>
          </cell>
          <cell r="M804" t="str">
            <v>Papelería y útiles</v>
          </cell>
        </row>
        <row r="805">
          <cell r="L805">
            <v>414020124</v>
          </cell>
          <cell r="M805" t="str">
            <v>Seguros</v>
          </cell>
        </row>
        <row r="806">
          <cell r="L806">
            <v>414020125</v>
          </cell>
          <cell r="M806" t="str">
            <v>Servicio de Agua Potable</v>
          </cell>
        </row>
        <row r="807">
          <cell r="L807">
            <v>414020126</v>
          </cell>
          <cell r="M807" t="str">
            <v>Seguro médico hospitalario</v>
          </cell>
        </row>
        <row r="808">
          <cell r="L808">
            <v>414020199</v>
          </cell>
          <cell r="M808" t="str">
            <v>Otros gastos por admon de Inmuebles Habitacionales</v>
          </cell>
        </row>
        <row r="809">
          <cell r="L809">
            <v>414020201</v>
          </cell>
          <cell r="M809" t="str">
            <v>Combustibles y lubricantes</v>
          </cell>
        </row>
        <row r="810">
          <cell r="L810">
            <v>414020202</v>
          </cell>
          <cell r="M810" t="str">
            <v>Licencias de programas</v>
          </cell>
        </row>
        <row r="811">
          <cell r="L811">
            <v>414020203</v>
          </cell>
          <cell r="M811" t="str">
            <v>Servicios de seguridad</v>
          </cell>
        </row>
        <row r="812">
          <cell r="L812">
            <v>414020204</v>
          </cell>
          <cell r="M812" t="str">
            <v>Servicios de limpieza</v>
          </cell>
        </row>
        <row r="813">
          <cell r="L813">
            <v>414020205</v>
          </cell>
          <cell r="M813" t="str">
            <v>Servicios de Jardinería</v>
          </cell>
        </row>
        <row r="814">
          <cell r="L814">
            <v>414020206</v>
          </cell>
          <cell r="M814" t="str">
            <v>Otros servicios de electricidad (Fuera de contrato de Serv. Administrativos)</v>
          </cell>
        </row>
        <row r="815">
          <cell r="L815">
            <v>414020207</v>
          </cell>
          <cell r="M815" t="str">
            <v>Otros servicios de pintura y tabla roca (Fuera de contrato de Serv. Administrativos)</v>
          </cell>
        </row>
        <row r="816">
          <cell r="L816">
            <v>414020208</v>
          </cell>
          <cell r="M816" t="str">
            <v>Otros servicios de limpieza (Fuera de contrato de Serv. Administrativos)</v>
          </cell>
        </row>
        <row r="817">
          <cell r="L817">
            <v>414020209</v>
          </cell>
          <cell r="M817" t="str">
            <v>Otros servicios de fontanería (Fuera de contrato de Serv. Administrativos)</v>
          </cell>
        </row>
        <row r="818">
          <cell r="L818">
            <v>414020210</v>
          </cell>
          <cell r="M818" t="str">
            <v>Otros servicios de Albañilería (Fuera de contrato de Serv. Administrativos)</v>
          </cell>
        </row>
        <row r="819">
          <cell r="L819">
            <v>414020211</v>
          </cell>
          <cell r="M819" t="str">
            <v>Otros servicios con sub contratos (Fuera de contrato de Serv. Administrativos)</v>
          </cell>
        </row>
        <row r="820">
          <cell r="L820">
            <v>414020299</v>
          </cell>
          <cell r="M820" t="str">
            <v>Otros gastos de mantenimiento de Inmuebles Habitacionales</v>
          </cell>
        </row>
        <row r="821">
          <cell r="L821">
            <v>414030101</v>
          </cell>
          <cell r="M821" t="str">
            <v>Sueldos</v>
          </cell>
        </row>
        <row r="822">
          <cell r="L822">
            <v>414030102</v>
          </cell>
          <cell r="M822" t="str">
            <v>Vacaciones</v>
          </cell>
        </row>
        <row r="823">
          <cell r="L823">
            <v>414030103</v>
          </cell>
          <cell r="M823" t="str">
            <v>Aguinaldos</v>
          </cell>
        </row>
        <row r="824">
          <cell r="L824">
            <v>414030104</v>
          </cell>
          <cell r="M824" t="str">
            <v>Horas extras</v>
          </cell>
        </row>
        <row r="825">
          <cell r="L825">
            <v>414030105</v>
          </cell>
          <cell r="M825" t="str">
            <v>Gratificaciones/Bonificaciones</v>
          </cell>
        </row>
        <row r="826">
          <cell r="L826">
            <v>414030106</v>
          </cell>
          <cell r="M826" t="str">
            <v>Indemnizaciones</v>
          </cell>
        </row>
        <row r="827">
          <cell r="L827">
            <v>414030107</v>
          </cell>
          <cell r="M827" t="str">
            <v>Seguros para el personal</v>
          </cell>
        </row>
        <row r="828">
          <cell r="L828">
            <v>414030108</v>
          </cell>
          <cell r="M828" t="str">
            <v>Bono compensación Variable</v>
          </cell>
        </row>
        <row r="829">
          <cell r="L829">
            <v>414030109</v>
          </cell>
          <cell r="M829" t="str">
            <v>Cotizaciones Patronales Seguro Social</v>
          </cell>
        </row>
        <row r="830">
          <cell r="L830">
            <v>414030110</v>
          </cell>
          <cell r="M830" t="str">
            <v>Cotizaciones Patronales Fondo de Pensiones</v>
          </cell>
        </row>
        <row r="831">
          <cell r="L831">
            <v>414030111</v>
          </cell>
          <cell r="M831" t="str">
            <v>Actividades con propósito</v>
          </cell>
        </row>
        <row r="832">
          <cell r="L832">
            <v>414030112</v>
          </cell>
          <cell r="M832" t="str">
            <v>Capacitación al personal</v>
          </cell>
        </row>
        <row r="833">
          <cell r="L833">
            <v>414030113</v>
          </cell>
          <cell r="M833" t="str">
            <v>Celebraciones</v>
          </cell>
        </row>
        <row r="834">
          <cell r="L834">
            <v>414030114</v>
          </cell>
          <cell r="M834" t="str">
            <v>Reuniones con el personal</v>
          </cell>
        </row>
        <row r="835">
          <cell r="L835">
            <v>414030115</v>
          </cell>
          <cell r="M835" t="str">
            <v>Selección y reclutamiento de personal</v>
          </cell>
        </row>
        <row r="836">
          <cell r="L836">
            <v>414030116</v>
          </cell>
          <cell r="M836" t="str">
            <v>Uniformes al personal</v>
          </cell>
        </row>
        <row r="837">
          <cell r="L837">
            <v>414030117</v>
          </cell>
          <cell r="M837" t="str">
            <v>Otras prestaciones al personal</v>
          </cell>
        </row>
        <row r="838">
          <cell r="L838">
            <v>414030118</v>
          </cell>
          <cell r="M838" t="str">
            <v>Comunicaciones</v>
          </cell>
        </row>
        <row r="839">
          <cell r="L839">
            <v>414030119</v>
          </cell>
          <cell r="M839" t="str">
            <v>Mantenimiento de equipo de transporte</v>
          </cell>
        </row>
        <row r="840">
          <cell r="L840">
            <v>414030120</v>
          </cell>
          <cell r="M840" t="str">
            <v>Herramientas, equipos y materiales</v>
          </cell>
        </row>
        <row r="841">
          <cell r="L841">
            <v>414030121</v>
          </cell>
          <cell r="M841" t="str">
            <v>Gastos por otros servicios de Aire Acondicionado</v>
          </cell>
        </row>
        <row r="842">
          <cell r="L842">
            <v>414030122</v>
          </cell>
          <cell r="M842" t="str">
            <v>Gastos por otros servicios de electricidad</v>
          </cell>
        </row>
        <row r="843">
          <cell r="L843">
            <v>414030123</v>
          </cell>
          <cell r="M843" t="str">
            <v>Gastos por otros servicios de tabla roca</v>
          </cell>
        </row>
        <row r="844">
          <cell r="L844">
            <v>414030124</v>
          </cell>
          <cell r="M844" t="str">
            <v>Gastos por otros servicios de limpieza</v>
          </cell>
        </row>
        <row r="845">
          <cell r="L845">
            <v>414030125</v>
          </cell>
          <cell r="M845" t="str">
            <v>Gastos por otros servicios de fontanería</v>
          </cell>
        </row>
        <row r="846">
          <cell r="L846">
            <v>414030126</v>
          </cell>
          <cell r="M846" t="str">
            <v>Gastos por otros servicios de albañilería</v>
          </cell>
        </row>
        <row r="847">
          <cell r="L847">
            <v>414030127</v>
          </cell>
          <cell r="M847" t="str">
            <v>Gastos por otros con sub contratos (Fuera de contrat. De Serv. Administrativos)</v>
          </cell>
        </row>
        <row r="848">
          <cell r="L848">
            <v>414030128</v>
          </cell>
          <cell r="M848" t="str">
            <v>Limpieza General</v>
          </cell>
        </row>
        <row r="849">
          <cell r="L849">
            <v>414030129</v>
          </cell>
          <cell r="M849" t="str">
            <v>Limpieza Cisterna</v>
          </cell>
        </row>
        <row r="850">
          <cell r="L850">
            <v>414030130</v>
          </cell>
          <cell r="M850" t="str">
            <v>Insumos para Baños</v>
          </cell>
        </row>
        <row r="851">
          <cell r="L851">
            <v>414030131</v>
          </cell>
          <cell r="M851" t="str">
            <v>Servicio de Vigilancia</v>
          </cell>
        </row>
        <row r="852">
          <cell r="L852">
            <v>414030132</v>
          </cell>
          <cell r="M852" t="str">
            <v>Jardinería</v>
          </cell>
        </row>
        <row r="853">
          <cell r="L853">
            <v>414030133</v>
          </cell>
          <cell r="M853" t="str">
            <v>Elevadores</v>
          </cell>
        </row>
        <row r="854">
          <cell r="L854">
            <v>414030134</v>
          </cell>
          <cell r="M854" t="str">
            <v>Mantenimiento de Aire Acondicionado</v>
          </cell>
        </row>
        <row r="855">
          <cell r="L855">
            <v>414030135</v>
          </cell>
          <cell r="M855" t="str">
            <v>Fontanería</v>
          </cell>
        </row>
        <row r="856">
          <cell r="L856">
            <v>414030136</v>
          </cell>
          <cell r="M856" t="str">
            <v>Servicio de Energía Eléctrica</v>
          </cell>
        </row>
        <row r="857">
          <cell r="L857">
            <v>414030137</v>
          </cell>
          <cell r="M857" t="str">
            <v>Servicio de Agua Potable</v>
          </cell>
        </row>
        <row r="858">
          <cell r="L858">
            <v>414030138</v>
          </cell>
          <cell r="M858" t="str">
            <v>Papelería y útiles</v>
          </cell>
        </row>
        <row r="859">
          <cell r="L859">
            <v>414030139</v>
          </cell>
          <cell r="M859" t="str">
            <v>Servicio de Teléfono e Internet</v>
          </cell>
        </row>
        <row r="860">
          <cell r="L860">
            <v>414030140</v>
          </cell>
          <cell r="M860" t="str">
            <v>Servicios de Auditoría</v>
          </cell>
        </row>
        <row r="861">
          <cell r="L861">
            <v>414030141</v>
          </cell>
          <cell r="M861" t="str">
            <v>Honorarios Legales</v>
          </cell>
        </row>
        <row r="862">
          <cell r="L862">
            <v>414030142</v>
          </cell>
          <cell r="M862" t="str">
            <v>Fianzas</v>
          </cell>
        </row>
        <row r="863">
          <cell r="L863">
            <v>414030143</v>
          </cell>
          <cell r="M863" t="str">
            <v>Otros Gastos de Administración</v>
          </cell>
        </row>
        <row r="864">
          <cell r="L864">
            <v>414030144</v>
          </cell>
          <cell r="M864" t="str">
            <v>Servicios Contables</v>
          </cell>
        </row>
        <row r="865">
          <cell r="L865">
            <v>414030145</v>
          </cell>
          <cell r="M865" t="str">
            <v>Fumigación</v>
          </cell>
        </row>
        <row r="866">
          <cell r="L866">
            <v>414030146</v>
          </cell>
          <cell r="M866" t="str">
            <v>Recolección de Basura y Desalojos</v>
          </cell>
        </row>
        <row r="867">
          <cell r="L867">
            <v>414030147</v>
          </cell>
          <cell r="M867" t="str">
            <v>Planta Eléctrica</v>
          </cell>
        </row>
        <row r="868">
          <cell r="L868">
            <v>414030148</v>
          </cell>
          <cell r="M868" t="str">
            <v>Limpieza de Ventanas</v>
          </cell>
        </row>
        <row r="869">
          <cell r="L869">
            <v>414030149</v>
          </cell>
          <cell r="M869" t="str">
            <v>Iluminación Interna</v>
          </cell>
        </row>
        <row r="870">
          <cell r="L870">
            <v>414030150</v>
          </cell>
          <cell r="M870" t="str">
            <v>Pintura</v>
          </cell>
        </row>
        <row r="871">
          <cell r="L871">
            <v>414030151</v>
          </cell>
          <cell r="M871" t="str">
            <v>Seguridad Ocupaciones</v>
          </cell>
        </row>
        <row r="872">
          <cell r="L872">
            <v>414030152</v>
          </cell>
          <cell r="M872" t="str">
            <v>Tratamiento de Agua</v>
          </cell>
        </row>
        <row r="873">
          <cell r="L873">
            <v>414030153</v>
          </cell>
          <cell r="M873" t="str">
            <v>Combustibles y Lubricantes</v>
          </cell>
        </row>
        <row r="874">
          <cell r="L874">
            <v>414030154</v>
          </cell>
          <cell r="M874" t="str">
            <v>Mantenimiento Sistema Bombeo</v>
          </cell>
        </row>
        <row r="875">
          <cell r="L875">
            <v>414030155</v>
          </cell>
          <cell r="M875" t="str">
            <v>Mantenimiento Sistema Contra Incendio</v>
          </cell>
        </row>
        <row r="876">
          <cell r="L876">
            <v>414030156</v>
          </cell>
          <cell r="M876" t="str">
            <v>Mantenimiento Alarmas</v>
          </cell>
        </row>
        <row r="877">
          <cell r="L877">
            <v>414030157</v>
          </cell>
          <cell r="M877" t="str">
            <v>Seguridad Electrónica</v>
          </cell>
        </row>
        <row r="878">
          <cell r="L878">
            <v>414030158</v>
          </cell>
          <cell r="M878" t="str">
            <v>Recarga Extintores</v>
          </cell>
        </row>
        <row r="879">
          <cell r="L879">
            <v>414030159</v>
          </cell>
          <cell r="M879" t="str">
            <v>Señalización</v>
          </cell>
        </row>
        <row r="880">
          <cell r="L880">
            <v>414030160</v>
          </cell>
          <cell r="M880" t="str">
            <v>Repuestos Luminarias</v>
          </cell>
        </row>
        <row r="881">
          <cell r="L881">
            <v>414030161</v>
          </cell>
          <cell r="M881" t="str">
            <v>Servicios de Administración</v>
          </cell>
        </row>
        <row r="882">
          <cell r="L882">
            <v>414030162</v>
          </cell>
          <cell r="M882" t="str">
            <v>Café y Azúcar</v>
          </cell>
        </row>
        <row r="883">
          <cell r="L883">
            <v>414030163</v>
          </cell>
          <cell r="M883" t="str">
            <v>Gastos de Mercadeo</v>
          </cell>
        </row>
        <row r="884">
          <cell r="L884">
            <v>414030164</v>
          </cell>
          <cell r="M884" t="str">
            <v>Agencia de Publicidad</v>
          </cell>
        </row>
        <row r="885">
          <cell r="L885">
            <v>414030165</v>
          </cell>
          <cell r="M885" t="str">
            <v>Publicidad Medios Digitales</v>
          </cell>
        </row>
        <row r="886">
          <cell r="L886">
            <v>414030166</v>
          </cell>
          <cell r="M886" t="str">
            <v>Publicidad Medios Tradicionales</v>
          </cell>
        </row>
        <row r="887">
          <cell r="L887">
            <v>414030167</v>
          </cell>
          <cell r="M887" t="str">
            <v>Publicidad Medios Alternativos</v>
          </cell>
        </row>
        <row r="888">
          <cell r="L888">
            <v>414030168</v>
          </cell>
          <cell r="M888" t="str">
            <v>Relaciones Públicas</v>
          </cell>
        </row>
        <row r="889">
          <cell r="L889">
            <v>414030169</v>
          </cell>
          <cell r="M889" t="str">
            <v>Decoración</v>
          </cell>
        </row>
        <row r="890">
          <cell r="L890">
            <v>414030170</v>
          </cell>
          <cell r="M890" t="str">
            <v>Eventual</v>
          </cell>
        </row>
        <row r="891">
          <cell r="L891">
            <v>414030171</v>
          </cell>
          <cell r="M891" t="str">
            <v>Navideña</v>
          </cell>
        </row>
        <row r="892">
          <cell r="L892">
            <v>414030172</v>
          </cell>
          <cell r="M892" t="str">
            <v>Eventos</v>
          </cell>
        </row>
        <row r="893">
          <cell r="L893">
            <v>414030173</v>
          </cell>
          <cell r="M893" t="str">
            <v>Promociones</v>
          </cell>
        </row>
        <row r="894">
          <cell r="L894">
            <v>414030174</v>
          </cell>
          <cell r="M894" t="str">
            <v>Reparaciones Mayores</v>
          </cell>
        </row>
        <row r="895">
          <cell r="L895">
            <v>414030175</v>
          </cell>
          <cell r="M895" t="str">
            <v>Otros Gastos de Mercadeo</v>
          </cell>
        </row>
        <row r="896">
          <cell r="L896">
            <v>414030176</v>
          </cell>
          <cell r="M896" t="str">
            <v>Mantenimiento Areas Comunes</v>
          </cell>
        </row>
        <row r="897">
          <cell r="L897">
            <v>414030177</v>
          </cell>
          <cell r="M897" t="str">
            <v>Proyectos</v>
          </cell>
        </row>
        <row r="898">
          <cell r="L898">
            <v>414030178</v>
          </cell>
          <cell r="M898" t="str">
            <v>Gasto Financiero - Impuesto LIOF (PALIC)</v>
          </cell>
        </row>
        <row r="899">
          <cell r="L899">
            <v>414030179</v>
          </cell>
          <cell r="M899" t="str">
            <v>Gasto Financiero - Comisiones Bancarias</v>
          </cell>
        </row>
        <row r="900">
          <cell r="L900">
            <v>414030180</v>
          </cell>
          <cell r="M900" t="str">
            <v>Sistema Eléctrico-Condominio Palic</v>
          </cell>
        </row>
        <row r="901">
          <cell r="L901">
            <v>414030181</v>
          </cell>
          <cell r="M901" t="str">
            <v>Imprevistos por emergencias - Desastres naturales - Pandemias y otros</v>
          </cell>
        </row>
        <row r="902">
          <cell r="L902">
            <v>414030182</v>
          </cell>
          <cell r="M902" t="str">
            <v>Seguro Médico Hospitalario</v>
          </cell>
        </row>
        <row r="903">
          <cell r="L903">
            <v>414040101</v>
          </cell>
          <cell r="M903" t="str">
            <v>Mantenimiento General Locales</v>
          </cell>
        </row>
        <row r="904">
          <cell r="L904">
            <v>414040102</v>
          </cell>
          <cell r="M904" t="str">
            <v>Gastos legales</v>
          </cell>
        </row>
        <row r="905">
          <cell r="L905">
            <v>414040103</v>
          </cell>
          <cell r="M905" t="str">
            <v>Seguros sobre bienes de la empresa</v>
          </cell>
        </row>
        <row r="906">
          <cell r="L906">
            <v>414040104</v>
          </cell>
          <cell r="M906" t="str">
            <v>Impuestos municipales</v>
          </cell>
        </row>
        <row r="907">
          <cell r="L907">
            <v>414040105</v>
          </cell>
          <cell r="M907" t="str">
            <v>Donaciones</v>
          </cell>
        </row>
        <row r="908">
          <cell r="L908">
            <v>414040106</v>
          </cell>
          <cell r="M908" t="str">
            <v>Combustibles y lubricantes</v>
          </cell>
        </row>
        <row r="909">
          <cell r="L909">
            <v>414040107</v>
          </cell>
          <cell r="M909" t="str">
            <v>Depreciaciones</v>
          </cell>
        </row>
        <row r="910">
          <cell r="L910">
            <v>414040199</v>
          </cell>
          <cell r="M910" t="str">
            <v>Otros gastos por administración Unidad Rentista</v>
          </cell>
        </row>
        <row r="911">
          <cell r="L911">
            <v>414040201</v>
          </cell>
          <cell r="M911" t="str">
            <v>Honorarios por servicios profesionales</v>
          </cell>
        </row>
        <row r="912">
          <cell r="L912">
            <v>414040202</v>
          </cell>
          <cell r="M912" t="str">
            <v>Comisión por ventas/alquiler de inmuebles</v>
          </cell>
        </row>
        <row r="913">
          <cell r="L913">
            <v>414040203</v>
          </cell>
          <cell r="M913" t="str">
            <v>Depreciaciones</v>
          </cell>
        </row>
        <row r="914">
          <cell r="L914">
            <v>414040204</v>
          </cell>
          <cell r="M914" t="str">
            <v>Papelería y útiles</v>
          </cell>
        </row>
        <row r="915">
          <cell r="L915">
            <v>414040205</v>
          </cell>
          <cell r="M915" t="str">
            <v>Reparaciones y remodelaciones</v>
          </cell>
        </row>
        <row r="916">
          <cell r="L916">
            <v>414040206</v>
          </cell>
          <cell r="M916" t="str">
            <v>Impuestos municipales</v>
          </cell>
        </row>
        <row r="917">
          <cell r="L917">
            <v>414040207</v>
          </cell>
          <cell r="M917" t="str">
            <v>Alquiler Zona Verde Alcaldia</v>
          </cell>
        </row>
        <row r="918">
          <cell r="L918">
            <v>414040208</v>
          </cell>
          <cell r="M918" t="str">
            <v>Porción Locales Vacantes CAM</v>
          </cell>
        </row>
        <row r="919">
          <cell r="L919">
            <v>414040209</v>
          </cell>
          <cell r="M919" t="str">
            <v>Otros Reintegros CCPM Rentista</v>
          </cell>
        </row>
        <row r="920">
          <cell r="L920">
            <v>414040210</v>
          </cell>
          <cell r="M920" t="str">
            <v>Servicio de Energía Eléctrica</v>
          </cell>
        </row>
        <row r="921">
          <cell r="L921">
            <v>414040211</v>
          </cell>
          <cell r="M921" t="str">
            <v>Servicio de Agua Potable</v>
          </cell>
        </row>
        <row r="922">
          <cell r="L922">
            <v>414040212</v>
          </cell>
          <cell r="M922" t="str">
            <v>Seguros sobre bienes de la empresa</v>
          </cell>
        </row>
        <row r="923">
          <cell r="L923">
            <v>414040213</v>
          </cell>
          <cell r="M923" t="str">
            <v>Comunicaciones</v>
          </cell>
        </row>
        <row r="924">
          <cell r="L924">
            <v>414040214</v>
          </cell>
          <cell r="M924" t="str">
            <v>Servicios de seguridad</v>
          </cell>
        </row>
        <row r="925">
          <cell r="L925">
            <v>414040215</v>
          </cell>
          <cell r="M925" t="str">
            <v>Jardinería</v>
          </cell>
        </row>
        <row r="926">
          <cell r="L926">
            <v>414040216</v>
          </cell>
          <cell r="M926" t="str">
            <v>Servicios de limpieza</v>
          </cell>
        </row>
        <row r="927">
          <cell r="L927">
            <v>414040217</v>
          </cell>
          <cell r="M927" t="str">
            <v>Reparaciones al edificio</v>
          </cell>
        </row>
        <row r="928">
          <cell r="L928">
            <v>414040218</v>
          </cell>
          <cell r="M928" t="str">
            <v>Planta Eléctrica</v>
          </cell>
        </row>
        <row r="929">
          <cell r="L929">
            <v>414040219</v>
          </cell>
          <cell r="M929" t="str">
            <v>Mantenimiento Aire Acondicionado</v>
          </cell>
        </row>
        <row r="930">
          <cell r="L930">
            <v>414040220</v>
          </cell>
          <cell r="M930" t="str">
            <v>Mantenimiento Elevador</v>
          </cell>
        </row>
        <row r="931">
          <cell r="L931">
            <v>414040221</v>
          </cell>
          <cell r="M931" t="str">
            <v>Depreciaciones</v>
          </cell>
        </row>
        <row r="932">
          <cell r="L932">
            <v>414040299</v>
          </cell>
          <cell r="M932" t="str">
            <v>Otros Gastos por Alquiler de Inmuebles</v>
          </cell>
        </row>
        <row r="933">
          <cell r="L933">
            <v>415010101</v>
          </cell>
          <cell r="M933" t="str">
            <v>Sueldos</v>
          </cell>
        </row>
        <row r="934">
          <cell r="L934">
            <v>415010102</v>
          </cell>
          <cell r="M934" t="str">
            <v>Horas extras</v>
          </cell>
        </row>
        <row r="935">
          <cell r="L935">
            <v>415010103</v>
          </cell>
          <cell r="M935" t="str">
            <v>Gratificaciones/Bonificaciones</v>
          </cell>
        </row>
        <row r="936">
          <cell r="L936">
            <v>415010201</v>
          </cell>
          <cell r="M936" t="str">
            <v>Vacaciones</v>
          </cell>
        </row>
        <row r="937">
          <cell r="L937">
            <v>415010202</v>
          </cell>
          <cell r="M937" t="str">
            <v>Aguinaldos</v>
          </cell>
        </row>
        <row r="938">
          <cell r="L938">
            <v>415010203</v>
          </cell>
          <cell r="M938" t="str">
            <v>Indemnizaciones</v>
          </cell>
        </row>
        <row r="939">
          <cell r="L939">
            <v>415010204</v>
          </cell>
          <cell r="M939" t="str">
            <v>Seguros para el personal</v>
          </cell>
        </row>
        <row r="940">
          <cell r="L940">
            <v>415010205</v>
          </cell>
          <cell r="M940" t="str">
            <v>Bono compensación Variable</v>
          </cell>
        </row>
        <row r="941">
          <cell r="L941">
            <v>415010206</v>
          </cell>
          <cell r="M941" t="str">
            <v>Cotizaciones Patronales Seguro Social</v>
          </cell>
        </row>
        <row r="942">
          <cell r="L942">
            <v>415010207</v>
          </cell>
          <cell r="M942" t="str">
            <v>Cotizaciones Patronales Fondo de Pensiones</v>
          </cell>
        </row>
        <row r="943">
          <cell r="L943">
            <v>415010301</v>
          </cell>
          <cell r="M943" t="str">
            <v>Actividades con propósito</v>
          </cell>
        </row>
        <row r="944">
          <cell r="L944">
            <v>415010302</v>
          </cell>
          <cell r="M944" t="str">
            <v>Capacitación al personal</v>
          </cell>
        </row>
        <row r="945">
          <cell r="L945">
            <v>415010303</v>
          </cell>
          <cell r="M945" t="str">
            <v>Celebraciones</v>
          </cell>
        </row>
        <row r="946">
          <cell r="L946">
            <v>415010304</v>
          </cell>
          <cell r="M946" t="str">
            <v>Reuniones con el personal</v>
          </cell>
        </row>
        <row r="947">
          <cell r="L947">
            <v>415010305</v>
          </cell>
          <cell r="M947" t="str">
            <v>Uniformes al personal</v>
          </cell>
        </row>
        <row r="948">
          <cell r="L948">
            <v>415010306</v>
          </cell>
          <cell r="M948" t="str">
            <v>Otras prestaciones al personal</v>
          </cell>
        </row>
        <row r="949">
          <cell r="L949">
            <v>415010401</v>
          </cell>
          <cell r="M949" t="str">
            <v>Mantenimiento de instalaciones</v>
          </cell>
        </row>
        <row r="950">
          <cell r="L950">
            <v>415010402</v>
          </cell>
          <cell r="M950" t="str">
            <v>Mantenimiento de equipo de transporte</v>
          </cell>
        </row>
        <row r="951">
          <cell r="L951">
            <v>415010403</v>
          </cell>
          <cell r="M951" t="str">
            <v>Mantenimiento de equipo de oficina</v>
          </cell>
        </row>
        <row r="952">
          <cell r="L952">
            <v>415010501</v>
          </cell>
          <cell r="M952" t="str">
            <v>Comunicaciones</v>
          </cell>
        </row>
        <row r="953">
          <cell r="L953">
            <v>415010502</v>
          </cell>
          <cell r="M953" t="str">
            <v>Servicio de Agua potable</v>
          </cell>
        </row>
        <row r="954">
          <cell r="L954">
            <v>415010503</v>
          </cell>
          <cell r="M954" t="str">
            <v>Servicio de energía eléctrica</v>
          </cell>
        </row>
        <row r="955">
          <cell r="L955">
            <v>415010504</v>
          </cell>
          <cell r="M955" t="str">
            <v>Cafetería y limpieza</v>
          </cell>
        </row>
        <row r="956">
          <cell r="L956">
            <v>415010505</v>
          </cell>
          <cell r="M956" t="str">
            <v>Materiales de aseo y limpieza</v>
          </cell>
        </row>
        <row r="957">
          <cell r="L957">
            <v>415010601</v>
          </cell>
          <cell r="M957" t="str">
            <v>Depreciaciones</v>
          </cell>
        </row>
        <row r="958">
          <cell r="L958">
            <v>415010602</v>
          </cell>
          <cell r="M958" t="str">
            <v>Amortización de programas e intangibles</v>
          </cell>
        </row>
        <row r="959">
          <cell r="L959">
            <v>415010701</v>
          </cell>
          <cell r="M959" t="str">
            <v>Papelería y útiles</v>
          </cell>
        </row>
        <row r="960">
          <cell r="L960">
            <v>415010702</v>
          </cell>
          <cell r="M960" t="str">
            <v>Compra y actualización de Software</v>
          </cell>
        </row>
        <row r="961">
          <cell r="L961">
            <v>415010703</v>
          </cell>
          <cell r="M961" t="str">
            <v>Seguros sobre bienes de la empresa</v>
          </cell>
        </row>
        <row r="962">
          <cell r="L962">
            <v>415010704</v>
          </cell>
          <cell r="M962" t="str">
            <v>Licencias de programas</v>
          </cell>
        </row>
        <row r="963">
          <cell r="L963">
            <v>415010705</v>
          </cell>
          <cell r="M963" t="str">
            <v>Suscripciones y publicaciones</v>
          </cell>
        </row>
        <row r="964">
          <cell r="L964">
            <v>415010706</v>
          </cell>
          <cell r="M964" t="str">
            <v>"Accesorios, paquetes y programas"</v>
          </cell>
        </row>
        <row r="965">
          <cell r="L965">
            <v>415010707</v>
          </cell>
          <cell r="M965" t="str">
            <v>Luminarias</v>
          </cell>
        </row>
        <row r="966">
          <cell r="L966">
            <v>415010801</v>
          </cell>
          <cell r="M966" t="str">
            <v>Combustible y Lubricantes</v>
          </cell>
        </row>
        <row r="967">
          <cell r="L967">
            <v>415010802</v>
          </cell>
          <cell r="M967" t="str">
            <v>Fovial</v>
          </cell>
        </row>
        <row r="968">
          <cell r="L968">
            <v>415010901</v>
          </cell>
          <cell r="M968" t="str">
            <v>ALQUILER VEHICULO(LEASING BAC)</v>
          </cell>
        </row>
        <row r="969">
          <cell r="L969">
            <v>415010902</v>
          </cell>
          <cell r="M969" t="str">
            <v>Compra de mobiliario y equipo de corta vida</v>
          </cell>
        </row>
        <row r="970">
          <cell r="L970">
            <v>415010903</v>
          </cell>
          <cell r="M970" t="str">
            <v>Seguros sobre bienes de la empresa</v>
          </cell>
        </row>
        <row r="971">
          <cell r="L971">
            <v>415010904</v>
          </cell>
          <cell r="M971" t="str">
            <v>Gasto de Transporte</v>
          </cell>
        </row>
        <row r="972">
          <cell r="L972">
            <v>415010905</v>
          </cell>
          <cell r="M972" t="str">
            <v>Comisiones Bancarias</v>
          </cell>
        </row>
        <row r="973">
          <cell r="L973">
            <v>415010906</v>
          </cell>
          <cell r="M973" t="str">
            <v>Otros Gastos Administrativos</v>
          </cell>
        </row>
        <row r="974">
          <cell r="L974">
            <v>415010907</v>
          </cell>
          <cell r="M974" t="str">
            <v>Gastos de viaje y Representación</v>
          </cell>
        </row>
        <row r="975">
          <cell r="L975">
            <v>415011001</v>
          </cell>
          <cell r="M975" t="str">
            <v>Seguro Médico Hospitalario</v>
          </cell>
        </row>
        <row r="976">
          <cell r="L976">
            <v>415011101</v>
          </cell>
          <cell r="M976" t="str">
            <v>Gastos Legales</v>
          </cell>
        </row>
        <row r="977">
          <cell r="L977">
            <v>415011201</v>
          </cell>
          <cell r="M977" t="str">
            <v>Honorarios Profesionales</v>
          </cell>
        </row>
        <row r="978">
          <cell r="L978">
            <v>415020101</v>
          </cell>
          <cell r="M978" t="str">
            <v>Proyectos En Estudio</v>
          </cell>
        </row>
        <row r="979">
          <cell r="L979">
            <v>416010101</v>
          </cell>
          <cell r="M979" t="str">
            <v>Intereses bancarios</v>
          </cell>
        </row>
        <row r="980">
          <cell r="L980">
            <v>416010102</v>
          </cell>
          <cell r="M980" t="str">
            <v>Comisiones Bancarias relacionadas a Préstamos</v>
          </cell>
        </row>
        <row r="981">
          <cell r="L981">
            <v>416010103</v>
          </cell>
          <cell r="M981" t="str">
            <v>Intereses HOMARCA</v>
          </cell>
        </row>
        <row r="982">
          <cell r="L982">
            <v>416010104</v>
          </cell>
          <cell r="M982" t="str">
            <v>Servicios de clasificación de riesgos titularización</v>
          </cell>
        </row>
        <row r="983">
          <cell r="L983">
            <v>416010105</v>
          </cell>
          <cell r="M983" t="str">
            <v>Gastos de Tokenizacion</v>
          </cell>
        </row>
        <row r="984">
          <cell r="L984">
            <v>417010101</v>
          </cell>
          <cell r="M984" t="str">
            <v>Pérdida en venta de activo fijo</v>
          </cell>
        </row>
        <row r="985">
          <cell r="L985">
            <v>417010102</v>
          </cell>
          <cell r="M985" t="str">
            <v>Pérdida en inversión</v>
          </cell>
        </row>
        <row r="986">
          <cell r="L986">
            <v>417010103</v>
          </cell>
          <cell r="M986" t="str">
            <v>Retenciones sobre dividendos</v>
          </cell>
        </row>
        <row r="987">
          <cell r="L987">
            <v>511010101</v>
          </cell>
          <cell r="M987" t="str">
            <v>Habitacionales</v>
          </cell>
        </row>
        <row r="988">
          <cell r="L988">
            <v>511010102</v>
          </cell>
          <cell r="M988" t="str">
            <v>Comerciales</v>
          </cell>
        </row>
        <row r="989">
          <cell r="L989">
            <v>512010101</v>
          </cell>
          <cell r="M989" t="str">
            <v>Ingresos por Alquiler de locales</v>
          </cell>
        </row>
        <row r="990">
          <cell r="L990">
            <v>512010102</v>
          </cell>
          <cell r="M990" t="str">
            <v>Ingresos por Alquiler de Espacios</v>
          </cell>
        </row>
        <row r="991">
          <cell r="L991">
            <v>512010103</v>
          </cell>
          <cell r="M991" t="str">
            <v>Ingresos por Alquileres Eventuales</v>
          </cell>
        </row>
        <row r="992">
          <cell r="L992">
            <v>512010104</v>
          </cell>
          <cell r="M992" t="str">
            <v>Alquiler Food Court</v>
          </cell>
        </row>
        <row r="993">
          <cell r="L993">
            <v>512010105</v>
          </cell>
          <cell r="M993" t="str">
            <v>Ingresos por alquiler de rotulos</v>
          </cell>
        </row>
        <row r="994">
          <cell r="L994">
            <v>512010106</v>
          </cell>
          <cell r="M994" t="str">
            <v>Ingresos por Alquiler de locales Kinetika</v>
          </cell>
        </row>
        <row r="995">
          <cell r="L995">
            <v>512010107</v>
          </cell>
          <cell r="M995" t="str">
            <v>Intereses por mora en pago de arrendamientos</v>
          </cell>
        </row>
        <row r="996">
          <cell r="L996">
            <v>512010108</v>
          </cell>
          <cell r="M996" t="str">
            <v>Otros ingresos rentista</v>
          </cell>
        </row>
        <row r="997">
          <cell r="L997">
            <v>512010201</v>
          </cell>
          <cell r="M997" t="str">
            <v>Alquiler de Inmuebles habitacionales</v>
          </cell>
        </row>
        <row r="998">
          <cell r="L998">
            <v>512020101</v>
          </cell>
          <cell r="M998" t="str">
            <v>Contribución Mtto. Local TELUS</v>
          </cell>
        </row>
        <row r="999">
          <cell r="L999">
            <v>512020201</v>
          </cell>
          <cell r="M999" t="str">
            <v>Contribución Mtto. Areas Comunes</v>
          </cell>
        </row>
        <row r="1000">
          <cell r="L1000">
            <v>512030101</v>
          </cell>
          <cell r="M1000" t="str">
            <v>Ingresos por servicios control de acceso</v>
          </cell>
        </row>
        <row r="1001">
          <cell r="L1001">
            <v>512030102</v>
          </cell>
          <cell r="M1001" t="str">
            <v>Ingresos por ventas de tarjetas prepagos control de acceso</v>
          </cell>
        </row>
        <row r="1002">
          <cell r="L1002">
            <v>512030107</v>
          </cell>
          <cell r="M1002" t="str">
            <v>Otros ingresos por control de acceso</v>
          </cell>
        </row>
        <row r="1003">
          <cell r="L1003">
            <v>512030201</v>
          </cell>
          <cell r="M1003" t="str">
            <v>Kinetika - Estacionamientos</v>
          </cell>
        </row>
        <row r="1004">
          <cell r="L1004">
            <v>512030202</v>
          </cell>
          <cell r="M1004" t="str">
            <v>Otros ingresos estacionamientos Kinetika</v>
          </cell>
        </row>
        <row r="1005">
          <cell r="L1005">
            <v>512030301</v>
          </cell>
          <cell r="M1005" t="str">
            <v>Basilea - alquiler de estacionamientos</v>
          </cell>
        </row>
        <row r="1006">
          <cell r="L1006">
            <v>513010101</v>
          </cell>
          <cell r="M1006" t="str">
            <v>Fee Afiliadas</v>
          </cell>
        </row>
        <row r="1007">
          <cell r="L1007">
            <v>513010102</v>
          </cell>
          <cell r="M1007" t="str">
            <v>Fee por Servicios Contables</v>
          </cell>
        </row>
        <row r="1008">
          <cell r="L1008">
            <v>513010103</v>
          </cell>
          <cell r="M1008" t="str">
            <v>Otros ingresos por servicios a compañías afiliadas</v>
          </cell>
        </row>
        <row r="1009">
          <cell r="L1009">
            <v>513010104</v>
          </cell>
          <cell r="M1009" t="str">
            <v>Asistencia Remota Administrativa</v>
          </cell>
        </row>
        <row r="1010">
          <cell r="L1010">
            <v>513010105</v>
          </cell>
          <cell r="M1010" t="str">
            <v>Administracion y servicio al cliente inmueble Fondo inmobiliario</v>
          </cell>
        </row>
        <row r="1011">
          <cell r="L1011">
            <v>514010101</v>
          </cell>
          <cell r="M1011" t="str">
            <v>Servicios de administracion de inmuebles</v>
          </cell>
        </row>
        <row r="1012">
          <cell r="L1012">
            <v>514010102</v>
          </cell>
          <cell r="M1012" t="str">
            <v>Ingresos por alq. de espacios en áreas comunes</v>
          </cell>
        </row>
        <row r="1013">
          <cell r="L1013">
            <v>514010103</v>
          </cell>
          <cell r="M1013" t="str">
            <v>Ingresos Extra por alq. de espacios en areas comunes</v>
          </cell>
        </row>
        <row r="1014">
          <cell r="L1014">
            <v>514010201</v>
          </cell>
          <cell r="M1014" t="str">
            <v>Seguro de Responsabilidad Civil</v>
          </cell>
        </row>
        <row r="1015">
          <cell r="L1015">
            <v>514010202</v>
          </cell>
          <cell r="M1015" t="str">
            <v>Seguros contra incendios</v>
          </cell>
        </row>
        <row r="1016">
          <cell r="L1016">
            <v>514010203</v>
          </cell>
          <cell r="M1016" t="str">
            <v>Seguros contra otros daños</v>
          </cell>
        </row>
        <row r="1017">
          <cell r="L1017">
            <v>514010301</v>
          </cell>
          <cell r="M1017" t="str">
            <v>Costo Operativo</v>
          </cell>
        </row>
        <row r="1018">
          <cell r="L1018">
            <v>514010401</v>
          </cell>
          <cell r="M1018" t="str">
            <v>Ingresos Proyectos ejecutados</v>
          </cell>
        </row>
        <row r="1019">
          <cell r="L1019">
            <v>515010101</v>
          </cell>
          <cell r="M1019" t="str">
            <v>Intereses Bancarios</v>
          </cell>
        </row>
        <row r="1020">
          <cell r="L1020">
            <v>515010102</v>
          </cell>
          <cell r="M1020" t="str">
            <v>Intereses por préstamos propios</v>
          </cell>
        </row>
        <row r="1021">
          <cell r="L1021">
            <v>515010103</v>
          </cell>
          <cell r="M1021" t="str">
            <v>Intereses ganados por depósitos en el exterior</v>
          </cell>
        </row>
        <row r="1022">
          <cell r="L1022">
            <v>515010104</v>
          </cell>
          <cell r="M1022" t="str">
            <v>Rendimiento ganada por inversión en Deuda</v>
          </cell>
        </row>
        <row r="1023">
          <cell r="L1023">
            <v>515010105</v>
          </cell>
          <cell r="M1023" t="str">
            <v>Ingresos de Tokenizacion</v>
          </cell>
        </row>
        <row r="1024">
          <cell r="L1024">
            <v>515010201</v>
          </cell>
          <cell r="M1024" t="str">
            <v>Penalización por desistimiento</v>
          </cell>
        </row>
        <row r="1025">
          <cell r="L1025">
            <v>515010202</v>
          </cell>
          <cell r="M1025" t="str">
            <v>Penalización por incumplimiento y finalización de contrato</v>
          </cell>
        </row>
        <row r="1026">
          <cell r="L1026">
            <v>515010301</v>
          </cell>
          <cell r="M1026" t="str">
            <v>Ganancia de capital (NO USAR)</v>
          </cell>
        </row>
        <row r="1027">
          <cell r="L1027">
            <v>515010302</v>
          </cell>
          <cell r="M1027" t="str">
            <v>Ganancia de capital venta de activo fijo</v>
          </cell>
        </row>
        <row r="1028">
          <cell r="L1028">
            <v>515010303</v>
          </cell>
          <cell r="M1028" t="str">
            <v>Ganancia de capital</v>
          </cell>
        </row>
        <row r="1029">
          <cell r="L1029">
            <v>515010401</v>
          </cell>
          <cell r="M1029" t="str">
            <v>Obras adicionales (Aire Acondicionado)</v>
          </cell>
        </row>
        <row r="1030">
          <cell r="L1030">
            <v>515010402</v>
          </cell>
          <cell r="M1030" t="str">
            <v>Obras adicionales</v>
          </cell>
        </row>
        <row r="1031">
          <cell r="L1031">
            <v>515010501</v>
          </cell>
          <cell r="M1031" t="str">
            <v>Intereses por Mora</v>
          </cell>
        </row>
        <row r="1032">
          <cell r="L1032">
            <v>515010601</v>
          </cell>
          <cell r="M1032" t="str">
            <v>Otros Reintegros</v>
          </cell>
        </row>
        <row r="1033">
          <cell r="L1033">
            <v>515010701</v>
          </cell>
          <cell r="M1033" t="str">
            <v>Otros Ingresos</v>
          </cell>
        </row>
        <row r="1034">
          <cell r="L1034">
            <v>515010801</v>
          </cell>
          <cell r="M1034" t="str">
            <v>Ingresos por condensadores</v>
          </cell>
        </row>
        <row r="1035">
          <cell r="L1035">
            <v>516010101</v>
          </cell>
          <cell r="M1035" t="str">
            <v>Dividendos</v>
          </cell>
        </row>
        <row r="1036">
          <cell r="L1036">
            <v>516010102</v>
          </cell>
          <cell r="M1036" t="str">
            <v>Dividendos método de paticipación</v>
          </cell>
        </row>
        <row r="1037">
          <cell r="L1037">
            <v>516010103</v>
          </cell>
          <cell r="M1037" t="str">
            <v>Dividendos Exentos</v>
          </cell>
        </row>
        <row r="1038">
          <cell r="L1038">
            <v>611010101</v>
          </cell>
          <cell r="M1038" t="str">
            <v>Pérdidas y Ganancias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FCC6-C1A7-4826-9F54-F05C6D37744F}">
  <sheetPr>
    <pageSetUpPr fitToPage="1"/>
  </sheetPr>
  <dimension ref="A1:B86"/>
  <sheetViews>
    <sheetView showGridLines="0" tabSelected="1" zoomScaleNormal="100" workbookViewId="0">
      <selection sqref="A1:B1"/>
    </sheetView>
  </sheetViews>
  <sheetFormatPr baseColWidth="10" defaultRowHeight="14.4"/>
  <cols>
    <col min="1" max="1" width="85.6640625" bestFit="1" customWidth="1"/>
    <col min="2" max="2" width="19.44140625" style="15" bestFit="1" customWidth="1"/>
  </cols>
  <sheetData>
    <row r="1" spans="1:2">
      <c r="A1" s="48" t="s">
        <v>59</v>
      </c>
      <c r="B1" s="48"/>
    </row>
    <row r="2" spans="1:2">
      <c r="A2" s="48" t="s">
        <v>56</v>
      </c>
      <c r="B2" s="48"/>
    </row>
    <row r="3" spans="1:2">
      <c r="A3" s="48" t="s">
        <v>57</v>
      </c>
      <c r="B3" s="48"/>
    </row>
    <row r="4" spans="1:2">
      <c r="A4" s="42"/>
      <c r="B4" s="45"/>
    </row>
    <row r="5" spans="1:2">
      <c r="A5" s="43" t="s">
        <v>0</v>
      </c>
      <c r="B5" s="46"/>
    </row>
    <row r="6" spans="1:2">
      <c r="A6" s="44"/>
      <c r="B6" s="47"/>
    </row>
    <row r="7" spans="1:2">
      <c r="A7" s="1" t="s">
        <v>1</v>
      </c>
      <c r="B7" s="2"/>
    </row>
    <row r="8" spans="1:2">
      <c r="A8" s="3" t="s">
        <v>2</v>
      </c>
      <c r="B8" s="4"/>
    </row>
    <row r="9" spans="1:2">
      <c r="A9" s="5" t="s">
        <v>63</v>
      </c>
      <c r="B9" s="6">
        <v>1272450.5699999928</v>
      </c>
    </row>
    <row r="10" spans="1:2">
      <c r="A10" s="5" t="s">
        <v>64</v>
      </c>
      <c r="B10" s="6">
        <v>1838889.6199999959</v>
      </c>
    </row>
    <row r="11" spans="1:2">
      <c r="A11" s="5" t="s">
        <v>65</v>
      </c>
      <c r="B11" s="6">
        <v>5790486.2999999989</v>
      </c>
    </row>
    <row r="12" spans="1:2">
      <c r="A12" s="5" t="s">
        <v>3</v>
      </c>
      <c r="B12" s="6">
        <v>0</v>
      </c>
    </row>
    <row r="13" spans="1:2">
      <c r="A13" s="5" t="s">
        <v>4</v>
      </c>
      <c r="B13" s="6">
        <v>0</v>
      </c>
    </row>
    <row r="14" spans="1:2">
      <c r="A14" s="5" t="s">
        <v>66</v>
      </c>
      <c r="B14" s="6">
        <v>0</v>
      </c>
    </row>
    <row r="15" spans="1:2">
      <c r="A15" s="5" t="s">
        <v>5</v>
      </c>
      <c r="B15" s="6">
        <v>0</v>
      </c>
    </row>
    <row r="16" spans="1:2">
      <c r="A16" s="5" t="s">
        <v>67</v>
      </c>
      <c r="B16" s="6">
        <v>25821.610000000015</v>
      </c>
    </row>
    <row r="17" spans="1:2">
      <c r="A17" s="5" t="s">
        <v>68</v>
      </c>
      <c r="B17" s="6">
        <v>500526.66</v>
      </c>
    </row>
    <row r="18" spans="1:2">
      <c r="A18" s="5" t="s">
        <v>6</v>
      </c>
      <c r="B18" s="6">
        <v>0</v>
      </c>
    </row>
    <row r="19" spans="1:2">
      <c r="A19" s="5" t="s">
        <v>7</v>
      </c>
      <c r="B19" s="6">
        <v>0</v>
      </c>
    </row>
    <row r="20" spans="1:2">
      <c r="A20" s="3" t="s">
        <v>8</v>
      </c>
      <c r="B20" s="4">
        <v>9428174.7599999867</v>
      </c>
    </row>
    <row r="21" spans="1:2">
      <c r="A21" s="3" t="s">
        <v>9</v>
      </c>
      <c r="B21" s="4"/>
    </row>
    <row r="22" spans="1:2">
      <c r="A22" s="5" t="s">
        <v>69</v>
      </c>
      <c r="B22" s="6">
        <v>873319.45</v>
      </c>
    </row>
    <row r="23" spans="1:2">
      <c r="A23" s="5" t="s">
        <v>70</v>
      </c>
      <c r="B23" s="6">
        <v>14958536.699999999</v>
      </c>
    </row>
    <row r="24" spans="1:2">
      <c r="A24" s="7" t="s">
        <v>10</v>
      </c>
      <c r="B24" s="8">
        <v>0</v>
      </c>
    </row>
    <row r="25" spans="1:2">
      <c r="A25" s="7" t="s">
        <v>11</v>
      </c>
      <c r="B25" s="8">
        <v>0</v>
      </c>
    </row>
    <row r="26" spans="1:2">
      <c r="A26" s="5" t="s">
        <v>12</v>
      </c>
      <c r="B26" s="6">
        <v>0</v>
      </c>
    </row>
    <row r="27" spans="1:2">
      <c r="A27" s="5" t="s">
        <v>6</v>
      </c>
      <c r="B27" s="6">
        <v>0</v>
      </c>
    </row>
    <row r="28" spans="1:2">
      <c r="A28" s="7" t="s">
        <v>71</v>
      </c>
      <c r="B28" s="8">
        <v>0</v>
      </c>
    </row>
    <row r="29" spans="1:2">
      <c r="A29" s="5" t="s">
        <v>5</v>
      </c>
      <c r="B29" s="6">
        <v>0</v>
      </c>
    </row>
    <row r="30" spans="1:2">
      <c r="A30" s="5" t="s">
        <v>3</v>
      </c>
      <c r="B30" s="6">
        <v>0</v>
      </c>
    </row>
    <row r="31" spans="1:2">
      <c r="A31" s="5" t="s">
        <v>13</v>
      </c>
      <c r="B31" s="6">
        <v>981.31999999999186</v>
      </c>
    </row>
    <row r="32" spans="1:2">
      <c r="A32" s="5" t="s">
        <v>72</v>
      </c>
      <c r="B32" s="6">
        <v>0</v>
      </c>
    </row>
    <row r="33" spans="1:2">
      <c r="A33" s="5" t="s">
        <v>68</v>
      </c>
      <c r="B33" s="6">
        <v>17692378.099999998</v>
      </c>
    </row>
    <row r="34" spans="1:2">
      <c r="A34" s="5" t="s">
        <v>14</v>
      </c>
      <c r="B34" s="6">
        <v>406843.30000000005</v>
      </c>
    </row>
    <row r="35" spans="1:2">
      <c r="A35" s="3" t="s">
        <v>15</v>
      </c>
      <c r="B35" s="4">
        <v>33932058.869999997</v>
      </c>
    </row>
    <row r="36" spans="1:2">
      <c r="A36" s="9" t="s">
        <v>16</v>
      </c>
      <c r="B36" s="10">
        <v>43360233.62999998</v>
      </c>
    </row>
    <row r="37" spans="1:2">
      <c r="A37" s="11" t="s">
        <v>17</v>
      </c>
      <c r="B37" s="12"/>
    </row>
    <row r="38" spans="1:2">
      <c r="A38" s="3" t="s">
        <v>18</v>
      </c>
      <c r="B38" s="4"/>
    </row>
    <row r="39" spans="1:2">
      <c r="A39" s="5" t="s">
        <v>73</v>
      </c>
      <c r="B39" s="6">
        <v>2914984.1100000069</v>
      </c>
    </row>
    <row r="40" spans="1:2">
      <c r="A40" s="5" t="s">
        <v>74</v>
      </c>
      <c r="B40" s="6">
        <v>730451.62000000058</v>
      </c>
    </row>
    <row r="41" spans="1:2">
      <c r="A41" s="5" t="s">
        <v>75</v>
      </c>
      <c r="B41" s="6">
        <v>434897.06999999983</v>
      </c>
    </row>
    <row r="42" spans="1:2">
      <c r="A42" s="5" t="s">
        <v>76</v>
      </c>
      <c r="B42" s="6">
        <v>0</v>
      </c>
    </row>
    <row r="43" spans="1:2">
      <c r="A43" s="5" t="s">
        <v>77</v>
      </c>
      <c r="B43" s="6">
        <v>209112.18000000063</v>
      </c>
    </row>
    <row r="44" spans="1:2">
      <c r="A44" s="5" t="s">
        <v>67</v>
      </c>
      <c r="B44" s="6">
        <v>126702.25000000003</v>
      </c>
    </row>
    <row r="45" spans="1:2">
      <c r="A45" s="7" t="s">
        <v>78</v>
      </c>
      <c r="B45" s="8">
        <v>0</v>
      </c>
    </row>
    <row r="46" spans="1:2">
      <c r="A46" s="5" t="s">
        <v>19</v>
      </c>
      <c r="B46" s="6">
        <v>888518.61999999988</v>
      </c>
    </row>
    <row r="47" spans="1:2">
      <c r="A47" s="7" t="s">
        <v>20</v>
      </c>
      <c r="B47" s="8">
        <v>0</v>
      </c>
    </row>
    <row r="48" spans="1:2">
      <c r="A48" s="5" t="s">
        <v>79</v>
      </c>
      <c r="B48" s="6">
        <v>0</v>
      </c>
    </row>
    <row r="49" spans="1:2">
      <c r="A49" s="3" t="s">
        <v>21</v>
      </c>
      <c r="B49" s="4">
        <v>5304665.850000008</v>
      </c>
    </row>
    <row r="50" spans="1:2">
      <c r="A50" s="3" t="s">
        <v>22</v>
      </c>
      <c r="B50" s="4"/>
    </row>
    <row r="51" spans="1:2">
      <c r="A51" s="5" t="s">
        <v>80</v>
      </c>
      <c r="B51" s="6">
        <v>15126471.869999999</v>
      </c>
    </row>
    <row r="52" spans="1:2">
      <c r="A52" s="5" t="s">
        <v>77</v>
      </c>
      <c r="B52" s="6">
        <v>0</v>
      </c>
    </row>
    <row r="53" spans="1:2">
      <c r="A53" s="5" t="s">
        <v>76</v>
      </c>
      <c r="B53" s="6">
        <v>0</v>
      </c>
    </row>
    <row r="54" spans="1:2">
      <c r="A54" s="7" t="s">
        <v>78</v>
      </c>
      <c r="B54" s="8">
        <v>0</v>
      </c>
    </row>
    <row r="55" spans="1:2">
      <c r="A55" s="5" t="s">
        <v>81</v>
      </c>
      <c r="B55" s="6">
        <v>0</v>
      </c>
    </row>
    <row r="56" spans="1:2">
      <c r="A56" s="5" t="s">
        <v>72</v>
      </c>
      <c r="B56" s="6">
        <v>0</v>
      </c>
    </row>
    <row r="57" spans="1:2">
      <c r="A57" s="7" t="s">
        <v>20</v>
      </c>
      <c r="B57" s="8">
        <v>0</v>
      </c>
    </row>
    <row r="58" spans="1:2">
      <c r="A58" s="5" t="s">
        <v>79</v>
      </c>
      <c r="B58" s="6">
        <v>5385514.5599999996</v>
      </c>
    </row>
    <row r="59" spans="1:2">
      <c r="A59" s="5" t="s">
        <v>19</v>
      </c>
      <c r="B59" s="6">
        <v>0</v>
      </c>
    </row>
    <row r="60" spans="1:2">
      <c r="A60" s="3" t="s">
        <v>23</v>
      </c>
      <c r="B60" s="4">
        <v>20511986.43</v>
      </c>
    </row>
    <row r="61" spans="1:2">
      <c r="A61" s="3" t="s">
        <v>24</v>
      </c>
      <c r="B61" s="4">
        <v>25816652.280000009</v>
      </c>
    </row>
    <row r="62" spans="1:2">
      <c r="A62" s="3" t="s">
        <v>25</v>
      </c>
      <c r="B62" s="4"/>
    </row>
    <row r="63" spans="1:2">
      <c r="A63" s="11" t="s">
        <v>26</v>
      </c>
      <c r="B63" s="12"/>
    </row>
    <row r="64" spans="1:2">
      <c r="A64" s="5" t="s">
        <v>82</v>
      </c>
      <c r="B64" s="6">
        <v>9762020</v>
      </c>
    </row>
    <row r="65" spans="1:2">
      <c r="A65" s="5" t="s">
        <v>83</v>
      </c>
      <c r="B65" s="6">
        <v>0</v>
      </c>
    </row>
    <row r="66" spans="1:2">
      <c r="A66" s="5" t="s">
        <v>84</v>
      </c>
      <c r="B66" s="6">
        <v>1952404</v>
      </c>
    </row>
    <row r="67" spans="1:2">
      <c r="A67" s="5" t="s">
        <v>85</v>
      </c>
      <c r="B67" s="6">
        <v>0</v>
      </c>
    </row>
    <row r="68" spans="1:2">
      <c r="A68" s="5" t="s">
        <v>86</v>
      </c>
      <c r="B68" s="6">
        <v>0</v>
      </c>
    </row>
    <row r="69" spans="1:2">
      <c r="A69" s="5" t="s">
        <v>87</v>
      </c>
      <c r="B69" s="6">
        <v>0</v>
      </c>
    </row>
    <row r="70" spans="1:2">
      <c r="A70" s="5" t="s">
        <v>88</v>
      </c>
      <c r="B70" s="6">
        <v>0</v>
      </c>
    </row>
    <row r="71" spans="1:2">
      <c r="A71" s="5" t="s">
        <v>89</v>
      </c>
      <c r="B71" s="6">
        <v>0</v>
      </c>
    </row>
    <row r="72" spans="1:2">
      <c r="A72" s="5" t="s">
        <v>90</v>
      </c>
      <c r="B72" s="6">
        <v>0</v>
      </c>
    </row>
    <row r="73" spans="1:2">
      <c r="A73" s="5" t="s">
        <v>91</v>
      </c>
      <c r="B73" s="6">
        <v>0</v>
      </c>
    </row>
    <row r="74" spans="1:2">
      <c r="A74" s="5" t="s">
        <v>92</v>
      </c>
      <c r="B74" s="6">
        <v>5538309.1400000006</v>
      </c>
    </row>
    <row r="75" spans="1:2">
      <c r="A75" s="5" t="s">
        <v>27</v>
      </c>
      <c r="B75" s="6">
        <v>0</v>
      </c>
    </row>
    <row r="76" spans="1:2">
      <c r="A76" s="5" t="s">
        <v>93</v>
      </c>
      <c r="B76" s="6">
        <v>0</v>
      </c>
    </row>
    <row r="77" spans="1:2">
      <c r="A77" s="5" t="s">
        <v>94</v>
      </c>
      <c r="B77" s="6">
        <v>290848.21000000043</v>
      </c>
    </row>
    <row r="78" spans="1:2">
      <c r="A78" s="3" t="s">
        <v>28</v>
      </c>
      <c r="B78" s="4">
        <v>17543581.350000001</v>
      </c>
    </row>
    <row r="79" spans="1:2">
      <c r="A79" s="13" t="s">
        <v>29</v>
      </c>
      <c r="B79" s="14">
        <v>43360233.63000001</v>
      </c>
    </row>
    <row r="85" spans="1:2">
      <c r="A85" s="49" t="s">
        <v>60</v>
      </c>
      <c r="B85" s="49"/>
    </row>
    <row r="86" spans="1:2">
      <c r="A86" s="49" t="s">
        <v>30</v>
      </c>
      <c r="B86" s="49"/>
    </row>
  </sheetData>
  <autoFilter ref="A6:B79" xr:uid="{8279A9B1-E631-4463-B953-5DE82542295B}"/>
  <mergeCells count="5">
    <mergeCell ref="A1:B1"/>
    <mergeCell ref="A2:B2"/>
    <mergeCell ref="A3:B3"/>
    <mergeCell ref="A85:B85"/>
    <mergeCell ref="A86:B86"/>
  </mergeCells>
  <pageMargins left="1" right="1" top="1" bottom="1" header="0.5" footer="0.5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774-BB6F-49D4-8EE7-C65847BE8821}">
  <sheetPr>
    <pageSetUpPr fitToPage="1"/>
  </sheetPr>
  <dimension ref="A1:B51"/>
  <sheetViews>
    <sheetView showGridLines="0" zoomScaleNormal="100" workbookViewId="0">
      <selection sqref="A1:B1"/>
    </sheetView>
  </sheetViews>
  <sheetFormatPr baseColWidth="10" defaultRowHeight="14.4"/>
  <cols>
    <col min="1" max="1" width="63.6640625" style="40" customWidth="1"/>
    <col min="2" max="2" width="18.21875" style="41" bestFit="1" customWidth="1"/>
  </cols>
  <sheetData>
    <row r="1" spans="1:2">
      <c r="A1" s="50" t="s">
        <v>59</v>
      </c>
      <c r="B1" s="50"/>
    </row>
    <row r="2" spans="1:2">
      <c r="A2" s="50" t="s">
        <v>58</v>
      </c>
      <c r="B2" s="50"/>
    </row>
    <row r="3" spans="1:2">
      <c r="A3" s="50" t="s">
        <v>57</v>
      </c>
      <c r="B3" s="50"/>
    </row>
    <row r="4" spans="1:2">
      <c r="A4" s="24"/>
      <c r="B4" s="25"/>
    </row>
    <row r="5" spans="1:2">
      <c r="A5" s="26" t="s">
        <v>31</v>
      </c>
      <c r="B5" s="27"/>
    </row>
    <row r="6" spans="1:2">
      <c r="A6" s="28"/>
      <c r="B6" s="29"/>
    </row>
    <row r="7" spans="1:2">
      <c r="A7" s="16" t="s">
        <v>32</v>
      </c>
      <c r="B7" s="17"/>
    </row>
    <row r="8" spans="1:2">
      <c r="A8" s="18" t="s">
        <v>95</v>
      </c>
      <c r="B8" s="19">
        <v>4852358.1400000006</v>
      </c>
    </row>
    <row r="9" spans="1:2">
      <c r="A9" s="18" t="s">
        <v>96</v>
      </c>
      <c r="B9" s="19">
        <v>1686577.8</v>
      </c>
    </row>
    <row r="10" spans="1:2">
      <c r="A10" s="18" t="s">
        <v>33</v>
      </c>
      <c r="B10" s="19"/>
    </row>
    <row r="11" spans="1:2">
      <c r="A11" s="16" t="s">
        <v>34</v>
      </c>
      <c r="B11" s="19">
        <v>720437.51</v>
      </c>
    </row>
    <row r="12" spans="1:2">
      <c r="A12" s="16" t="s">
        <v>35</v>
      </c>
      <c r="B12" s="17">
        <v>5818498.4300000006</v>
      </c>
    </row>
    <row r="13" spans="1:2">
      <c r="A13" s="20" t="s">
        <v>33</v>
      </c>
      <c r="B13" s="21"/>
    </row>
    <row r="14" spans="1:2">
      <c r="A14" s="16" t="s">
        <v>36</v>
      </c>
      <c r="B14" s="17"/>
    </row>
    <row r="15" spans="1:2">
      <c r="A15" s="18" t="s">
        <v>97</v>
      </c>
      <c r="B15" s="19">
        <v>2103843.15</v>
      </c>
    </row>
    <row r="16" spans="1:2">
      <c r="A16" s="18" t="s">
        <v>98</v>
      </c>
      <c r="B16" s="19">
        <v>2570978.3000000003</v>
      </c>
    </row>
    <row r="17" spans="1:2">
      <c r="A17" s="18" t="s">
        <v>99</v>
      </c>
      <c r="B17" s="19">
        <v>0</v>
      </c>
    </row>
    <row r="18" spans="1:2">
      <c r="A18" s="18" t="s">
        <v>100</v>
      </c>
      <c r="B18" s="19">
        <v>0</v>
      </c>
    </row>
    <row r="19" spans="1:2">
      <c r="A19" s="16" t="s">
        <v>37</v>
      </c>
      <c r="B19" s="17">
        <v>1143676.9800000004</v>
      </c>
    </row>
    <row r="20" spans="1:2">
      <c r="A20" s="18" t="s">
        <v>38</v>
      </c>
      <c r="B20" s="19"/>
    </row>
    <row r="21" spans="1:2">
      <c r="A21" s="18" t="s">
        <v>101</v>
      </c>
      <c r="B21" s="19">
        <v>0</v>
      </c>
    </row>
    <row r="22" spans="1:2">
      <c r="A22" s="18" t="s">
        <v>102</v>
      </c>
      <c r="B22" s="19">
        <v>852828.77</v>
      </c>
    </row>
    <row r="23" spans="1:2">
      <c r="A23" s="18" t="s">
        <v>103</v>
      </c>
      <c r="B23" s="19">
        <v>0</v>
      </c>
    </row>
    <row r="24" spans="1:2">
      <c r="A24" s="16" t="s">
        <v>39</v>
      </c>
      <c r="B24" s="17">
        <v>290848.21000000043</v>
      </c>
    </row>
    <row r="25" spans="1:2">
      <c r="A25" s="18" t="s">
        <v>104</v>
      </c>
      <c r="B25" s="19">
        <v>0</v>
      </c>
    </row>
    <row r="26" spans="1:2">
      <c r="A26" s="18" t="s">
        <v>84</v>
      </c>
      <c r="B26" s="19">
        <v>0</v>
      </c>
    </row>
    <row r="27" spans="1:2">
      <c r="A27" s="18" t="s">
        <v>40</v>
      </c>
      <c r="B27" s="19">
        <v>0</v>
      </c>
    </row>
    <row r="28" spans="1:2">
      <c r="A28" s="22" t="s">
        <v>41</v>
      </c>
      <c r="B28" s="23">
        <v>290848.21000000043</v>
      </c>
    </row>
    <row r="29" spans="1:2">
      <c r="A29" s="24"/>
      <c r="B29" s="25"/>
    </row>
    <row r="30" spans="1:2">
      <c r="A30" s="26" t="s">
        <v>42</v>
      </c>
      <c r="B30" s="27"/>
    </row>
    <row r="31" spans="1:2">
      <c r="A31" s="28"/>
      <c r="B31" s="29"/>
    </row>
    <row r="32" spans="1:2">
      <c r="A32" s="30" t="s">
        <v>43</v>
      </c>
      <c r="B32" s="31"/>
    </row>
    <row r="33" spans="1:2">
      <c r="A33" s="32" t="s">
        <v>44</v>
      </c>
      <c r="B33" s="33">
        <f>+BG_IB_0925!B20/BG_IB_0925!B49</f>
        <v>1.7773362218470317</v>
      </c>
    </row>
    <row r="34" spans="1:2">
      <c r="A34" s="34" t="s">
        <v>45</v>
      </c>
      <c r="B34" s="35"/>
    </row>
    <row r="35" spans="1:2">
      <c r="A35" s="32" t="s">
        <v>46</v>
      </c>
      <c r="B35" s="33">
        <f>+BG_IB_0925!B61/BG_IB_0925!B78</f>
        <v>1.4715725235885206</v>
      </c>
    </row>
    <row r="36" spans="1:2">
      <c r="A36" s="34" t="s">
        <v>47</v>
      </c>
      <c r="B36" s="35"/>
    </row>
    <row r="37" spans="1:2" ht="28.8">
      <c r="A37" s="36" t="s">
        <v>48</v>
      </c>
      <c r="B37" s="37">
        <f>+B28/(BG_IB_0925!B78-ER_IB_0925!B28)</f>
        <v>1.685809475170497E-2</v>
      </c>
    </row>
    <row r="38" spans="1:2">
      <c r="A38" s="34" t="s">
        <v>49</v>
      </c>
      <c r="B38" s="35"/>
    </row>
    <row r="39" spans="1:2">
      <c r="A39" s="36" t="s">
        <v>50</v>
      </c>
      <c r="B39" s="37">
        <f>+B28/BG_IB_0925!B36</f>
        <v>6.7077177785031354E-3</v>
      </c>
    </row>
    <row r="40" spans="1:2">
      <c r="A40" s="34" t="s">
        <v>51</v>
      </c>
      <c r="B40" s="35"/>
    </row>
    <row r="41" spans="1:2" ht="28.8">
      <c r="A41" s="36" t="s">
        <v>52</v>
      </c>
      <c r="B41" s="37">
        <f>+B28/BG_IB_0925!B64</f>
        <v>2.9793855165221997E-2</v>
      </c>
    </row>
    <row r="42" spans="1:2">
      <c r="A42" s="36" t="s">
        <v>53</v>
      </c>
      <c r="B42" s="37">
        <f>+(BG_IB_0925!B74+BG_IB_0925!B77)/BG_IB_0925!B64</f>
        <v>0.59712614294992239</v>
      </c>
    </row>
    <row r="43" spans="1:2">
      <c r="A43" s="34" t="s">
        <v>54</v>
      </c>
      <c r="B43" s="35">
        <v>10</v>
      </c>
    </row>
    <row r="44" spans="1:2">
      <c r="A44" s="38" t="s">
        <v>55</v>
      </c>
      <c r="B44" s="39">
        <f>+BG_IB_0925!B78/976202</f>
        <v>17.971261429499226</v>
      </c>
    </row>
    <row r="50" spans="1:2">
      <c r="A50" s="49" t="s">
        <v>61</v>
      </c>
      <c r="B50" s="49"/>
    </row>
    <row r="51" spans="1:2">
      <c r="A51" s="49" t="s">
        <v>62</v>
      </c>
      <c r="B51" s="49"/>
    </row>
  </sheetData>
  <autoFilter ref="A6:B44" xr:uid="{CB21F834-79E9-46AF-8776-CD911E5D57D6}"/>
  <mergeCells count="5">
    <mergeCell ref="A1:B1"/>
    <mergeCell ref="A2:B2"/>
    <mergeCell ref="A3:B3"/>
    <mergeCell ref="A50:B50"/>
    <mergeCell ref="A51:B51"/>
  </mergeCells>
  <pageMargins left="1" right="1" top="1" bottom="1" header="0.5" footer="0.5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541B5B9381F34996D1CB7CC7B87AFE" ma:contentTypeVersion="12" ma:contentTypeDescription="Crear nuevo documento." ma:contentTypeScope="" ma:versionID="2301422eb0959808e65ec7e2eada30c0">
  <xsd:schema xmlns:xsd="http://www.w3.org/2001/XMLSchema" xmlns:xs="http://www.w3.org/2001/XMLSchema" xmlns:p="http://schemas.microsoft.com/office/2006/metadata/properties" xmlns:ns2="5373ae92-8861-426d-9d1c-cc7f3214a856" xmlns:ns3="e674616f-a9b0-4e40-a8ec-7a8df8720108" targetNamespace="http://schemas.microsoft.com/office/2006/metadata/properties" ma:root="true" ma:fieldsID="38dc910a5dd879e132a420d63798c48b" ns2:_="" ns3:_="">
    <xsd:import namespace="5373ae92-8861-426d-9d1c-cc7f3214a856"/>
    <xsd:import namespace="e674616f-a9b0-4e40-a8ec-7a8df87201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3ae92-8861-426d-9d1c-cc7f3214a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e6492b7-163d-4d9f-ad5d-6bb6bacc9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4616f-a9b0-4e40-a8ec-7a8df87201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52addf-1a09-41de-920e-73ad5c0da55e}" ma:internalName="TaxCatchAll" ma:showField="CatchAllData" ma:web="e674616f-a9b0-4e40-a8ec-7a8df87201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4616f-a9b0-4e40-a8ec-7a8df8720108" xsi:nil="true"/>
    <lcf76f155ced4ddcb4097134ff3c332f xmlns="5373ae92-8861-426d-9d1c-cc7f3214a8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FC394E-FAA4-489E-AC4E-58BB2C7CC378}"/>
</file>

<file path=customXml/itemProps2.xml><?xml version="1.0" encoding="utf-8"?>
<ds:datastoreItem xmlns:ds="http://schemas.openxmlformats.org/officeDocument/2006/customXml" ds:itemID="{4CF75AE2-ECA9-4131-BE55-5E33DE26ECE7}"/>
</file>

<file path=customXml/itemProps3.xml><?xml version="1.0" encoding="utf-8"?>
<ds:datastoreItem xmlns:ds="http://schemas.openxmlformats.org/officeDocument/2006/customXml" ds:itemID="{8CA062D5-F7CD-4F38-82EA-EA267C1FE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BG_IB_0925</vt:lpstr>
      <vt:lpstr>ER_IB_0925</vt:lpstr>
      <vt:lpstr>BG_IB_0925!Área_de_impresión</vt:lpstr>
      <vt:lpstr>ER_IB_0925!Área_de_impresión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Martinez</dc:creator>
  <cp:lastModifiedBy>Derlin De León</cp:lastModifiedBy>
  <dcterms:created xsi:type="dcterms:W3CDTF">2025-10-24T16:41:27Z</dcterms:created>
  <dcterms:modified xsi:type="dcterms:W3CDTF">2025-10-27T16:48:06Z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0x010100B1541B5B9381F34996D1CB7CC7B87AFE</vt:lpwstr>
  </property>
</Properties>
</file>