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Documentos/BVES/"/>
    </mc:Choice>
  </mc:AlternateContent>
  <xr:revisionPtr revIDLastSave="45" documentId="8_{AD831878-2190-4C91-984C-51B3BF7298CE}" xr6:coauthVersionLast="47" xr6:coauthVersionMax="47" xr10:uidLastSave="{D6AE5E86-F3AD-4132-AE4A-4916BF908763}"/>
  <bookViews>
    <workbookView xWindow="216" yWindow="0" windowWidth="22932" windowHeight="12240" xr2:uid="{00000000-000D-0000-FFFF-FFFF00000000}"/>
  </bookViews>
  <sheets>
    <sheet name="BCAGOSTO" sheetId="4" r:id="rId1"/>
    <sheet name="RESAGOSTO " sheetId="7" r:id="rId2"/>
  </sheets>
  <definedNames>
    <definedName name="_xlnm.Print_Area" localSheetId="1">'RESAGOSTO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C31" i="7" s="1"/>
  <c r="G23" i="4"/>
  <c r="G16" i="4"/>
  <c r="G25" i="4" l="1"/>
  <c r="C16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<sst xmlns="http://schemas.openxmlformats.org/spreadsheetml/2006/main" count="65" uniqueCount="59">
  <si>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</si>
  <si>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</si>
  <si>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</si>
  <si>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</si>
  <si>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</si>
  <si>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</si>
  <si>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</si>
  <si>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</si>
  <si>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</si>
  <si>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</si>
  <si>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</si>
  <si>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</si>
  <si>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</si>
  <si>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</si>
  <si>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</si>
  <si>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</si>
  <si>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</si>
  <si>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</si>
  <si>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</si>
  <si>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</si>
  <si>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</si>
  <si>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</si>
  <si>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</si>
  <si>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</si>
  <si>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</si>
  <si>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</si>
  <si>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</si>
  <si>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</si>
  <si>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</si>
  <si>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</si>
  <si>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</si>
  <si>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</si>
  <si>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</si>
  <si>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</si>
  <si>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</si>
  <si>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</si>
  <si>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</si>
  <si>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</si>
  <si>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</si>
  <si>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</si>
  <si>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</si>
  <si>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</si>
  <si>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</si>
  <si>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</si>
  <si>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</si>
  <si>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</si>
  <si>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</si>
  <si>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</si>
  <si>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</si>
  <si>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</si>
  <si>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</si>
  <si>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</si>
  <si>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</si>
  <si>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</si>
  <si>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</si>
  <si>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</si>
  <si>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</si>
  <si>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AGOSTO DE 2025</t>
  </si>
  <si>
    <t>ESTADO DE RESULTADOS AL  31 DE AGOSTO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</si>
</sst>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165" fontId="9" fillId="0" borderId="4" xfId="0" applyNumberFormat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topLeftCell="B1" zoomScaleNormal="100" zoomScaleSheetLayoutView="90" workbookViewId="0">
      <selection activeCell="D5" sqref="D5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57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7" t="s">
        <v>0</v>
      </c>
      <c r="E6" s="1"/>
      <c r="F6" s="17" t="s">
        <v>7</v>
      </c>
    </row>
    <row r="7" spans="1:7" ht="18" x14ac:dyDescent="0.35">
      <c r="A7" s="1">
        <v>11</v>
      </c>
      <c r="B7" s="2" t="s">
        <v>1</v>
      </c>
      <c r="C7" s="23">
        <v>2065043.18</v>
      </c>
      <c r="D7" s="6"/>
      <c r="E7" s="1">
        <v>21</v>
      </c>
      <c r="F7" s="2" t="s">
        <v>8</v>
      </c>
      <c r="G7" s="23">
        <v>84957.07</v>
      </c>
    </row>
    <row r="8" spans="1:7" ht="18" x14ac:dyDescent="0.35">
      <c r="A8" s="1">
        <v>12</v>
      </c>
      <c r="B8" s="2" t="s">
        <v>55</v>
      </c>
      <c r="C8" s="23">
        <v>7621843.9699999997</v>
      </c>
      <c r="D8" s="6"/>
      <c r="E8" s="1">
        <v>22</v>
      </c>
      <c r="F8" s="2" t="s">
        <v>9</v>
      </c>
      <c r="G8" s="23">
        <v>804300.66</v>
      </c>
    </row>
    <row r="9" spans="1:7" ht="18" x14ac:dyDescent="0.35">
      <c r="A9" s="1">
        <v>13</v>
      </c>
      <c r="B9" s="2" t="s">
        <v>53</v>
      </c>
      <c r="C9" s="23"/>
      <c r="D9" s="6"/>
      <c r="E9" s="1">
        <v>23</v>
      </c>
      <c r="F9" s="2" t="s">
        <v>10</v>
      </c>
      <c r="G9" s="23">
        <v>2928818.9</v>
      </c>
    </row>
    <row r="10" spans="1:7" ht="18" x14ac:dyDescent="0.35">
      <c r="A10" s="1">
        <v>14</v>
      </c>
      <c r="B10" s="2" t="s">
        <v>2</v>
      </c>
      <c r="C10" s="23">
        <v>532465.4</v>
      </c>
      <c r="D10" s="6"/>
      <c r="E10" s="1">
        <v>24</v>
      </c>
      <c r="F10" s="2" t="s">
        <v>11</v>
      </c>
      <c r="G10" s="23">
        <v>340441.91</v>
      </c>
    </row>
    <row r="11" spans="1:7" ht="18" x14ac:dyDescent="0.35">
      <c r="A11" s="1">
        <v>16</v>
      </c>
      <c r="B11" s="2" t="s">
        <v>3</v>
      </c>
      <c r="C11" s="23">
        <v>1065238.58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3">
        <v>102957.56</v>
      </c>
    </row>
    <row r="13" spans="1:7" ht="18" x14ac:dyDescent="0.35">
      <c r="A13" s="1">
        <v>18</v>
      </c>
      <c r="B13" s="2" t="s">
        <v>5</v>
      </c>
      <c r="C13" s="23">
        <v>35988.050000000003</v>
      </c>
      <c r="D13" s="6"/>
      <c r="E13" s="1">
        <v>27</v>
      </c>
      <c r="F13" s="2" t="s">
        <v>14</v>
      </c>
      <c r="G13" s="23">
        <v>521407.41</v>
      </c>
    </row>
    <row r="14" spans="1:7" ht="18" x14ac:dyDescent="0.35">
      <c r="A14" s="1">
        <v>19</v>
      </c>
      <c r="B14" s="2" t="s">
        <v>54</v>
      </c>
      <c r="C14" s="23">
        <v>785392.41</v>
      </c>
      <c r="D14" s="6"/>
      <c r="E14" s="1">
        <v>28</v>
      </c>
      <c r="F14" s="2" t="s">
        <v>15</v>
      </c>
      <c r="G14" s="23">
        <v>140000</v>
      </c>
    </row>
    <row r="15" spans="1:7" ht="18" x14ac:dyDescent="0.35">
      <c r="A15" s="1"/>
      <c r="C15" s="27"/>
      <c r="E15" s="1">
        <v>29</v>
      </c>
      <c r="F15" s="2" t="s">
        <v>16</v>
      </c>
      <c r="G15" s="24"/>
    </row>
    <row r="16" spans="1:7" ht="18.600000000000001" thickBot="1" x14ac:dyDescent="0.4">
      <c r="A16" s="1"/>
      <c r="B16" s="3" t="s">
        <v>6</v>
      </c>
      <c r="C16" s="8">
        <f>SUM(C7:C15)</f>
        <v>12105971.590000002</v>
      </c>
      <c r="D16" s="7"/>
      <c r="E16" s="1"/>
      <c r="F16" s="3" t="s">
        <v>17</v>
      </c>
      <c r="G16" s="9">
        <f>SUM(G7:G15)</f>
        <v>4922883.51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3"/>
    </row>
    <row r="19" spans="1:11" ht="18" x14ac:dyDescent="0.35">
      <c r="A19" s="1"/>
      <c r="B19" s="2"/>
      <c r="E19" s="1">
        <v>31</v>
      </c>
      <c r="F19" s="2" t="s">
        <v>19</v>
      </c>
      <c r="G19" s="23">
        <v>4500000</v>
      </c>
      <c r="I19" s="23"/>
    </row>
    <row r="20" spans="1:11" ht="18" x14ac:dyDescent="0.35">
      <c r="A20" s="1"/>
      <c r="B20" s="2"/>
      <c r="E20" s="1">
        <v>35</v>
      </c>
      <c r="F20" s="2" t="s">
        <v>20</v>
      </c>
      <c r="G20" s="23">
        <v>316191.48</v>
      </c>
      <c r="I20" s="23"/>
    </row>
    <row r="21" spans="1:11" ht="18" x14ac:dyDescent="0.35">
      <c r="A21" s="1"/>
      <c r="B21" s="2"/>
      <c r="E21" s="1">
        <v>36</v>
      </c>
      <c r="F21" s="2" t="s">
        <v>21</v>
      </c>
      <c r="G21" s="23">
        <v>94572.34</v>
      </c>
      <c r="I21" s="23"/>
    </row>
    <row r="22" spans="1:11" ht="18" x14ac:dyDescent="0.35">
      <c r="A22" s="1"/>
      <c r="B22" s="2"/>
      <c r="E22" s="1">
        <v>38</v>
      </c>
      <c r="F22" s="2" t="s">
        <v>22</v>
      </c>
      <c r="G22" s="23">
        <v>2272324.2599999998</v>
      </c>
      <c r="I22" s="23"/>
      <c r="K22" s="25"/>
    </row>
    <row r="23" spans="1:11" ht="18" x14ac:dyDescent="0.35">
      <c r="A23" s="1"/>
      <c r="B23" s="2"/>
      <c r="E23" s="1"/>
      <c r="F23" s="2" t="s">
        <v>23</v>
      </c>
      <c r="G23" s="28">
        <f>SUM(G19:G22)</f>
        <v>7183088.0800000001</v>
      </c>
      <c r="I23" s="23"/>
    </row>
    <row r="24" spans="1:11" ht="18" x14ac:dyDescent="0.35">
      <c r="A24" s="1"/>
      <c r="B24" s="2"/>
      <c r="E24" s="1"/>
      <c r="F24" s="2"/>
      <c r="G24" s="14"/>
    </row>
    <row r="25" spans="1:11" ht="18.600000000000001" thickBot="1" x14ac:dyDescent="0.4">
      <c r="A25" s="1"/>
      <c r="B25" s="3"/>
      <c r="E25" s="1"/>
      <c r="F25" s="3" t="s">
        <v>24</v>
      </c>
      <c r="G25" s="10">
        <f>+G23+G16</f>
        <v>12105971.59</v>
      </c>
    </row>
    <row r="26" spans="1:11" ht="18.600000000000001" thickTop="1" x14ac:dyDescent="0.35">
      <c r="A26" s="1"/>
      <c r="B26" s="3"/>
      <c r="E26" s="1"/>
      <c r="F26" s="3"/>
      <c r="G26" s="25"/>
    </row>
    <row r="27" spans="1:11" ht="18" x14ac:dyDescent="0.35">
      <c r="A27" s="1"/>
      <c r="B27" s="3"/>
      <c r="E27" s="1"/>
      <c r="F27" s="3"/>
      <c r="G27" s="25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3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="110" zoomScaleNormal="110" zoomScaleSheetLayoutView="100" workbookViewId="0">
      <selection activeCell="B33" sqref="B33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58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2" t="s">
        <v>30</v>
      </c>
      <c r="C7" s="11"/>
    </row>
    <row r="8" spans="1:5" x14ac:dyDescent="0.3">
      <c r="A8">
        <v>51</v>
      </c>
      <c r="B8" t="s">
        <v>31</v>
      </c>
      <c r="C8" s="15">
        <v>4009355.08</v>
      </c>
    </row>
    <row r="9" spans="1:5" x14ac:dyDescent="0.3">
      <c r="A9">
        <v>52</v>
      </c>
      <c r="B9" t="s">
        <v>32</v>
      </c>
      <c r="C9" s="15">
        <v>2310007.88</v>
      </c>
    </row>
    <row r="10" spans="1:5" x14ac:dyDescent="0.3">
      <c r="A10">
        <v>54</v>
      </c>
      <c r="B10" t="s">
        <v>47</v>
      </c>
      <c r="C10" s="15">
        <v>580067.72</v>
      </c>
    </row>
    <row r="11" spans="1:5" x14ac:dyDescent="0.3">
      <c r="A11">
        <v>55</v>
      </c>
      <c r="B11" t="s">
        <v>48</v>
      </c>
      <c r="C11" s="15">
        <v>321360.3</v>
      </c>
    </row>
    <row r="12" spans="1:5" x14ac:dyDescent="0.3">
      <c r="A12">
        <v>56</v>
      </c>
      <c r="B12" t="s">
        <v>33</v>
      </c>
    </row>
    <row r="13" spans="1:5" x14ac:dyDescent="0.3">
      <c r="A13">
        <v>57</v>
      </c>
      <c r="B13" t="s">
        <v>34</v>
      </c>
      <c r="C13" s="15">
        <v>459686.21</v>
      </c>
    </row>
    <row r="14" spans="1:5" x14ac:dyDescent="0.3">
      <c r="A14">
        <v>58</v>
      </c>
      <c r="B14" t="s">
        <v>49</v>
      </c>
      <c r="C14" s="15">
        <v>9799.27</v>
      </c>
    </row>
    <row r="15" spans="1:5" x14ac:dyDescent="0.3">
      <c r="A15">
        <v>59</v>
      </c>
      <c r="B15" t="s">
        <v>50</v>
      </c>
      <c r="C15" s="15">
        <v>29893.439999999999</v>
      </c>
    </row>
    <row r="16" spans="1:5" x14ac:dyDescent="0.3">
      <c r="B16" s="12" t="s">
        <v>35</v>
      </c>
      <c r="C16" s="16">
        <f>SUM(C8:C15)</f>
        <v>7720169.8999999994</v>
      </c>
    </row>
    <row r="18" spans="1:5" x14ac:dyDescent="0.3">
      <c r="B18" s="12" t="s">
        <v>36</v>
      </c>
      <c r="C18" s="11"/>
    </row>
    <row r="19" spans="1:5" x14ac:dyDescent="0.3">
      <c r="A19">
        <v>41</v>
      </c>
      <c r="B19" t="s">
        <v>37</v>
      </c>
      <c r="C19" s="15">
        <v>3077072.76</v>
      </c>
      <c r="E19" s="26"/>
    </row>
    <row r="20" spans="1:5" x14ac:dyDescent="0.3">
      <c r="A20">
        <v>42</v>
      </c>
      <c r="B20" t="s">
        <v>38</v>
      </c>
      <c r="C20" s="15">
        <v>631688.81999999995</v>
      </c>
      <c r="E20" s="26"/>
    </row>
    <row r="21" spans="1:5" x14ac:dyDescent="0.3">
      <c r="A21">
        <v>43</v>
      </c>
      <c r="B21" t="s">
        <v>39</v>
      </c>
      <c r="C21" s="15">
        <v>1304103.1100000001</v>
      </c>
      <c r="E21" s="26"/>
    </row>
    <row r="22" spans="1:5" x14ac:dyDescent="0.3">
      <c r="A22">
        <v>45</v>
      </c>
      <c r="B22" t="s">
        <v>40</v>
      </c>
      <c r="C22" s="15">
        <v>1293232.25</v>
      </c>
      <c r="E22" s="26"/>
    </row>
    <row r="23" spans="1:5" x14ac:dyDescent="0.3">
      <c r="A23">
        <v>46</v>
      </c>
      <c r="B23" t="s">
        <v>41</v>
      </c>
      <c r="C23" s="15">
        <v>186991.86</v>
      </c>
      <c r="E23" s="26"/>
    </row>
    <row r="24" spans="1:5" x14ac:dyDescent="0.3">
      <c r="A24">
        <v>47</v>
      </c>
      <c r="B24" t="s">
        <v>42</v>
      </c>
      <c r="C24" s="15">
        <v>20973.66</v>
      </c>
      <c r="E24" s="26"/>
    </row>
    <row r="25" spans="1:5" x14ac:dyDescent="0.3">
      <c r="A25">
        <v>48</v>
      </c>
      <c r="B25" t="s">
        <v>43</v>
      </c>
      <c r="C25" s="15">
        <v>796996.3</v>
      </c>
      <c r="E25" s="26"/>
    </row>
    <row r="26" spans="1:5" x14ac:dyDescent="0.3">
      <c r="A26">
        <v>49</v>
      </c>
      <c r="B26" t="s">
        <v>51</v>
      </c>
      <c r="C26" s="15"/>
      <c r="E26" s="25"/>
    </row>
    <row r="27" spans="1:5" x14ac:dyDescent="0.3">
      <c r="B27" s="12" t="s">
        <v>44</v>
      </c>
      <c r="C27" s="16">
        <f>SUM(C19:C26)</f>
        <v>7311058.7599999998</v>
      </c>
    </row>
    <row r="28" spans="1:5" x14ac:dyDescent="0.3">
      <c r="B28" s="12"/>
      <c r="C28" s="21"/>
    </row>
    <row r="29" spans="1:5" x14ac:dyDescent="0.3">
      <c r="B29" s="19" t="s">
        <v>45</v>
      </c>
      <c r="C29" s="22">
        <f>+C16-C27</f>
        <v>409111.13999999966</v>
      </c>
    </row>
    <row r="30" spans="1:5" x14ac:dyDescent="0.3">
      <c r="B30" t="s">
        <v>56</v>
      </c>
      <c r="C30" s="15">
        <v>-112505.57</v>
      </c>
    </row>
    <row r="31" spans="1:5" ht="15" thickBot="1" x14ac:dyDescent="0.35">
      <c r="B31" s="12" t="s">
        <v>52</v>
      </c>
      <c r="C31" s="20">
        <f>SUM(C29:C30)</f>
        <v>296605.56999999966</v>
      </c>
    </row>
    <row r="32" spans="1:5" ht="15" thickTop="1" x14ac:dyDescent="0.3"/>
    <row r="39" spans="2:5" ht="15.6" x14ac:dyDescent="0.3">
      <c r="B39" s="18" t="s">
        <v>25</v>
      </c>
      <c r="C39" s="4" t="s">
        <v>27</v>
      </c>
      <c r="D39" s="5"/>
      <c r="E39" s="5"/>
    </row>
    <row r="40" spans="2:5" ht="15.6" x14ac:dyDescent="0.3">
      <c r="B40" s="18" t="s">
        <v>26</v>
      </c>
      <c r="C40" s="18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BCAGOSTO</vt:lpstr>
      <vt:lpstr>RESAGOSTO </vt:lpstr>
      <vt:lpstr>'RESAGOSTO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2025-09-24T14:18:05Z</dcterms:modified>
</cp:coreProperties>
</file>