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ARCHIVOS HECTOR\EF Bolsa de Valores\2025\"/>
    </mc:Choice>
  </mc:AlternateContent>
  <bookViews>
    <workbookView xWindow="0" yWindow="0" windowWidth="20490" windowHeight="73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REGBALANSD!$B$1:$H$35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K46" i="9" l="1"/>
  <c r="H26" i="2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<sst xmlns="http://schemas.openxmlformats.org/spreadsheetml/2006/main" count="387" uniqueCount="206">
  <si>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</si>
  <si>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</si>
  <si>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</si>
  <si>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</si>
  <si>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</si>
  <si>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</si>
  <si>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</si>
  <si>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</si>
  <si>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</si>
  <si>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</si>
  <si>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</si>
  <si>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</si>
  <si>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</si>
  <si>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</si>
  <si>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</si>
  <si>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</si>
  <si>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</si>
  <si>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</si>
  <si>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</si>
  <si>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</si>
  <si>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</si>
  <si>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</si>
  <si>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</si>
  <si>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</si>
  <si>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</si>
  <si>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</si>
  <si>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</si>
  <si>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</si>
  <si>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</si>
  <si>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</si>
  <si>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</si>
  <si>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</si>
  <si>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</si>
  <si>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</si>
  <si>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</si>
  <si>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</si>
  <si>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</si>
  <si>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</si>
  <si>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</si>
  <si>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</si>
  <si>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</si>
  <si>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</si>
  <si>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</si>
  <si>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</si>
  <si>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</si>
  <si>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</si>
  <si>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</si>
  <si>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</si>
  <si>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</si>
  <si>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</si>
  <si>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</si>
  <si>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</si>
  <si>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</si>
  <si>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</si>
  <si>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</si>
  <si>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</si>
  <si>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</si>
  <si>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</si>
  <si>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</si>
  <si>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</si>
  <si>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</si>
  <si>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</si>
  <si>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</si>
  <si>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</si>
  <si>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</si>
  <si>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</si>
  <si>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</si>
  <si>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</si>
  <si>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</si>
  <si>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</si>
  <si>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</si>
  <si>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</si>
  <si>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</si>
  <si>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</si>
  <si>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</si>
  <si>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</si>
  <si>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</si>
  <si>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</si>
  <si>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</si>
  <si>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</si>
  <si>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</si>
  <si>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</si>
  <si>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</si>
  <si>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</si>
  <si>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</si>
  <si>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</si>
  <si>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</si>
  <si>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</si>
  <si>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</si>
  <si>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</si>
  <si>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</si>
  <si>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</si>
  <si>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</si>
  <si>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</si>
  <si>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</si>
  <si>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</si>
  <si>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</si>
  <si>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</si>
  <si>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</si>
  <si>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</si>
  <si>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</si>
  <si>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</si>
  <si>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</si>
  <si>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</si>
  <si>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</si>
  <si>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</si>
  <si>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</si>
  <si>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</si>
  <si>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</si>
  <si>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</si>
  <si>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</si>
  <si>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</si>
  <si>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</si>
  <si>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</si>
  <si>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</si>
  <si>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</si>
  <si>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</si>
  <si>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</si>
  <si>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</si>
  <si>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</si>
  <si>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</si>
  <si>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</si>
  <si>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</si>
  <si>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</si>
  <si>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</si>
  <si>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</si>
  <si>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</si>
  <si>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</si>
  <si>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</si>
  <si>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</si>
  <si>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</si>
  <si>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</si>
  <si>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</si>
  <si>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</si>
  <si>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</si>
  <si>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</si>
  <si>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</si>
  <si>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</si>
  <si>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</si>
  <si>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</si>
  <si>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</si>
  <si>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</si>
  <si>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</si>
  <si>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</si>
  <si>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</si>
  <si>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</si>
  <si>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</si>
  <si>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</si>
  <si>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</si>
  <si>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</si>
  <si>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</si>
  <si>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</si>
  <si>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</si>
  <si>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</si>
  <si>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</si>
  <si>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</si>
  <si>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</si>
  <si>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</si>
  <si>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</si>
  <si>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</si>
  <si>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</si>
  <si>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</si>
  <si>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</si>
  <si>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</si>
  <si>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</si>
  <si>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</si>
  <si>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</si>
  <si>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</si>
  <si>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</si>
  <si>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</si>
  <si>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</si>
  <si>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</si>
  <si>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</si>
  <si>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</si>
  <si>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</si>
  <si>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</si>
  <si>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</si>
  <si>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</si>
  <si>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</si>
  <si>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</si>
  <si>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</si>
  <si>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</si>
  <si>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</si>
  <si>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</si>
  <si>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</si>
  <si>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</si>
  <si>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</si>
  <si>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</si>
  <si>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</si>
  <si>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</si>
  <si>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</si>
  <si>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</si>
  <si>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</si>
  <si>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</si>
  <si>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</si>
  <si>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</si>
  <si>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</si>
  <si>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</si>
  <si>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</si>
  <si>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</si>
  <si>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</si>
  <si>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INGRESOS EXTRAORDINARIOS Y DE EJERCICIOS ANTERIORES</t>
  </si>
  <si>
    <t>SINIESTROS Y GASTOS RECUPERADOS POR REASEGUROS Y REAFIANZAMIENTO</t>
  </si>
  <si>
    <t>BALANCE GENERAL AL 31 DE AGOSTO DEL 2025</t>
  </si>
  <si>
    <t>ESTADO DE RESULTADOS DEL 1 DE AGOSTO AL 31 DE AGOSTO DE 2025</t>
  </si>
  <si>
    <t>PERDIDA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</si>
</sst>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  <numFmt numFmtId="174" formatCode="#,##0.00;\(#,##0.00\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60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  <xf numFmtId="174" fontId="4" fillId="0" borderId="2" xfId="0" applyNumberFormat="1" applyFont="1" applyBorder="1" applyProtection="1"/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800100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203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30" customHeight="1">
      <c r="A5" s="135" t="s">
        <v>41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198</v>
      </c>
      <c r="B7" s="4" t="s">
        <v>2</v>
      </c>
      <c r="D7" s="140">
        <v>8320081.1199999945</v>
      </c>
      <c r="F7" s="4" t="s">
        <v>10</v>
      </c>
      <c r="H7" s="140">
        <v>1300909.3</v>
      </c>
      <c r="I7" s="5"/>
    </row>
    <row r="8" spans="1:9" ht="23.25" customHeight="1">
      <c r="A8" s="136" t="s">
        <v>93</v>
      </c>
      <c r="B8" s="4" t="s">
        <v>4</v>
      </c>
      <c r="C8" s="5"/>
      <c r="D8" s="140">
        <v>48354035.950000003</v>
      </c>
      <c r="F8" s="4" t="s">
        <v>11</v>
      </c>
      <c r="H8" s="140">
        <v>30857710.350000001</v>
      </c>
      <c r="I8" s="5"/>
    </row>
    <row r="9" spans="1:9" ht="23.25" customHeight="1">
      <c r="A9" s="136" t="s">
        <v>95</v>
      </c>
      <c r="B9" s="4" t="s">
        <v>5</v>
      </c>
      <c r="C9" s="5"/>
      <c r="D9" s="140">
        <v>39978.12000000001</v>
      </c>
      <c r="F9" s="4" t="s">
        <v>12</v>
      </c>
      <c r="G9" s="7"/>
      <c r="H9" s="140">
        <v>13841009.540000001</v>
      </c>
      <c r="I9" s="5"/>
    </row>
    <row r="10" spans="1:9" ht="23.25" customHeight="1">
      <c r="A10" s="136" t="s">
        <v>97</v>
      </c>
      <c r="B10" s="4" t="s">
        <v>6</v>
      </c>
      <c r="C10" s="5"/>
      <c r="D10" s="140">
        <v>36568824.619999997</v>
      </c>
      <c r="F10" s="4" t="s">
        <v>13</v>
      </c>
      <c r="H10" s="140">
        <v>17236847.910000004</v>
      </c>
      <c r="I10" s="5"/>
    </row>
    <row r="11" spans="1:9" ht="23.25" customHeight="1">
      <c r="A11" s="136" t="s">
        <v>49</v>
      </c>
      <c r="B11" s="4" t="s">
        <v>199</v>
      </c>
      <c r="C11" s="7"/>
      <c r="D11" s="140">
        <v>10576932.649999999</v>
      </c>
      <c r="F11" s="4" t="s">
        <v>14</v>
      </c>
      <c r="H11" s="140">
        <v>932346.3600000001</v>
      </c>
      <c r="I11" s="5"/>
    </row>
    <row r="12" spans="1:9" ht="23.25" customHeight="1">
      <c r="A12" s="136" t="s">
        <v>48</v>
      </c>
      <c r="B12" s="4" t="s">
        <v>7</v>
      </c>
      <c r="C12" s="7"/>
      <c r="D12" s="140">
        <v>38641907.039999999</v>
      </c>
      <c r="F12" s="4" t="s">
        <v>15</v>
      </c>
      <c r="H12" s="140">
        <v>14677597.290000001</v>
      </c>
      <c r="I12" s="5"/>
    </row>
    <row r="13" spans="1:9" ht="23.25" customHeight="1">
      <c r="A13" s="136" t="s">
        <v>109</v>
      </c>
      <c r="B13" s="4" t="s">
        <v>8</v>
      </c>
      <c r="C13" s="7"/>
      <c r="D13" s="140">
        <v>4999464.8199999994</v>
      </c>
      <c r="F13" s="4" t="s">
        <v>16</v>
      </c>
      <c r="G13" s="12"/>
      <c r="H13" s="140">
        <v>576717.01</v>
      </c>
      <c r="I13" s="5"/>
    </row>
    <row r="14" spans="1:9" ht="23.25" customHeight="1">
      <c r="A14" s="136" t="s">
        <v>106</v>
      </c>
      <c r="B14" s="4" t="s">
        <v>9</v>
      </c>
      <c r="C14" s="7"/>
      <c r="D14" s="141">
        <v>7187334.410000002</v>
      </c>
      <c r="F14" s="4" t="s">
        <v>17</v>
      </c>
      <c r="H14" s="141">
        <v>736160.30000000075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154688558.72999999</v>
      </c>
      <c r="F16" s="139" t="s">
        <v>63</v>
      </c>
      <c r="G16" s="13"/>
      <c r="H16" s="10">
        <f>SUM(H7:H14)</f>
        <v>80159298.060000017</v>
      </c>
      <c r="I16" s="7"/>
    </row>
    <row r="17" spans="1:10" ht="23.25" customHeight="1" thickTop="1">
      <c r="A17" s="136" t="s">
        <v>54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53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35787131.189999998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16374129.48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64</v>
      </c>
      <c r="G24" s="7"/>
      <c r="H24" s="10">
        <f>SUM(H19:H22)</f>
        <v>74529260.670000002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154688558.73000002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70866141732283472" right="0.70866141732283472" top="0.31496062992125984" bottom="3.0314960629921264" header="0.11811023622047245" footer="0.31496062992125984"/>
  <pageSetup paperSize="122" scale="67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.375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5855254.4400000004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1897064.26</v>
      </c>
      <c r="I10" s="5"/>
    </row>
    <row r="11" spans="1:9" ht="21.75" customHeight="1">
      <c r="A11" s="129"/>
      <c r="B11" s="4" t="s">
        <v>202</v>
      </c>
      <c r="C11" s="4"/>
      <c r="D11" s="4"/>
      <c r="E11" s="4"/>
      <c r="F11" s="5"/>
      <c r="G11" s="5"/>
      <c r="H11" s="142">
        <v>47042.35</v>
      </c>
      <c r="I11" s="5"/>
    </row>
    <row r="12" spans="1:9" ht="21.75" customHeight="1">
      <c r="A12" s="129"/>
      <c r="B12" s="4" t="s">
        <v>200</v>
      </c>
      <c r="C12" s="4"/>
      <c r="D12" s="4"/>
      <c r="E12" s="4"/>
      <c r="F12" s="7"/>
      <c r="G12" s="7"/>
      <c r="H12" s="142">
        <v>376768.73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154457.1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459312.07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23453.19</v>
      </c>
      <c r="I15" s="5"/>
    </row>
    <row r="16" spans="1:9" ht="21.75" customHeight="1">
      <c r="A16" s="129"/>
      <c r="B16" s="4" t="s">
        <v>201</v>
      </c>
      <c r="C16" s="4"/>
      <c r="D16" s="4"/>
      <c r="E16" s="4"/>
      <c r="F16" s="7"/>
      <c r="G16" s="7"/>
      <c r="H16" s="142">
        <v>11471.96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32</v>
      </c>
      <c r="C18" s="8"/>
      <c r="D18" s="8"/>
      <c r="E18" s="8"/>
      <c r="F18" s="9"/>
      <c r="G18" s="9"/>
      <c r="H18" s="10">
        <f>SUM(H9:H17)</f>
        <v>8824824.0999999996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33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34</v>
      </c>
      <c r="C22" s="4"/>
      <c r="D22" s="4"/>
      <c r="E22" s="4"/>
      <c r="H22" s="142">
        <v>1831170.62</v>
      </c>
    </row>
    <row r="23" spans="1:9" ht="21.75" customHeight="1">
      <c r="A23" s="129"/>
      <c r="B23" s="4" t="s">
        <v>35</v>
      </c>
      <c r="C23" s="4"/>
      <c r="D23" s="4"/>
      <c r="E23" s="4"/>
      <c r="H23" s="142">
        <v>2693727.85</v>
      </c>
    </row>
    <row r="24" spans="1:9" ht="21.75" customHeight="1">
      <c r="A24" s="129"/>
      <c r="B24" s="4" t="s">
        <v>36</v>
      </c>
      <c r="C24" s="4"/>
      <c r="D24" s="4"/>
      <c r="E24" s="4"/>
      <c r="F24" s="7"/>
      <c r="G24" s="7"/>
      <c r="H24" s="142">
        <v>2422265.21</v>
      </c>
    </row>
    <row r="25" spans="1:9" ht="21.75" customHeight="1">
      <c r="A25" s="129"/>
      <c r="B25" s="23" t="s">
        <v>68</v>
      </c>
      <c r="C25" s="16"/>
      <c r="D25" s="16"/>
      <c r="E25" s="4"/>
      <c r="F25" s="7"/>
      <c r="G25" s="7"/>
      <c r="H25" s="142">
        <v>1542043</v>
      </c>
    </row>
    <row r="26" spans="1:9" ht="21.75" customHeight="1">
      <c r="A26" s="129"/>
      <c r="B26" s="4" t="s">
        <v>37</v>
      </c>
      <c r="C26" s="4"/>
      <c r="D26" s="4"/>
      <c r="E26" s="4"/>
      <c r="H26" s="142">
        <v>70600.73</v>
      </c>
    </row>
    <row r="27" spans="1:9" ht="21.75" customHeight="1">
      <c r="A27" s="129"/>
      <c r="B27" s="4" t="s">
        <v>38</v>
      </c>
      <c r="C27" s="4"/>
      <c r="D27" s="4"/>
      <c r="E27" s="4"/>
      <c r="H27" s="142">
        <v>194138.37</v>
      </c>
    </row>
    <row r="28" spans="1:9" ht="21.75" customHeight="1">
      <c r="A28" s="129"/>
      <c r="B28" s="4" t="s">
        <v>39</v>
      </c>
      <c r="C28" s="4"/>
      <c r="D28" s="4"/>
      <c r="E28" s="4"/>
      <c r="F28" s="12"/>
      <c r="G28" s="12"/>
      <c r="H28" s="142">
        <v>589787.36</v>
      </c>
    </row>
    <row r="29" spans="1:9" ht="21.75" customHeight="1">
      <c r="A29" s="129"/>
      <c r="B29" s="4" t="s">
        <v>196</v>
      </c>
      <c r="C29" s="4"/>
      <c r="D29" s="4"/>
      <c r="E29" s="4"/>
      <c r="F29" s="12"/>
      <c r="G29" s="12"/>
      <c r="H29" s="142">
        <v>977.87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40</v>
      </c>
      <c r="C31" s="8"/>
      <c r="D31" s="8"/>
      <c r="E31" s="8"/>
      <c r="F31" s="12"/>
      <c r="G31" s="12"/>
      <c r="H31" s="132">
        <f>SUM(H22:H29)</f>
        <v>9344711.0099999979</v>
      </c>
    </row>
    <row r="32" spans="1:9" ht="34.5" customHeight="1" thickBot="1">
      <c r="B32" s="139" t="s">
        <v>205</v>
      </c>
      <c r="C32" s="8"/>
      <c r="D32" s="8"/>
      <c r="E32" s="8"/>
      <c r="F32" s="7"/>
      <c r="G32" s="7"/>
      <c r="H32" s="159">
        <f>+H18-H31</f>
        <v>-519886.90999999829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39" spans="2:8" ht="5.25" customHeight="1"/>
    <row r="40" spans="2:8" ht="6" customHeight="1"/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0.74803149606299213" bottom="0.23622047244094491" header="0.11811023622047245" footer="0"/>
  <pageSetup paperSize="122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66</v>
      </c>
      <c r="L1" s="33"/>
      <c r="M1" s="48"/>
      <c r="R1" s="53">
        <v>12</v>
      </c>
      <c r="S1" s="53">
        <v>12</v>
      </c>
      <c r="U1" s="145" t="s">
        <v>75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70</v>
      </c>
      <c r="I2" s="30"/>
      <c r="J2" s="28"/>
      <c r="K2" s="28"/>
      <c r="M2" s="28"/>
      <c r="R2" s="53">
        <v>2008</v>
      </c>
      <c r="S2" s="53">
        <v>2007</v>
      </c>
      <c r="U2" s="146" t="s">
        <v>76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71</v>
      </c>
      <c r="I3" s="30"/>
      <c r="J3" s="28"/>
      <c r="K3" s="28"/>
      <c r="M3" s="28"/>
      <c r="R3" s="53" t="s">
        <v>183</v>
      </c>
      <c r="S3" s="53"/>
      <c r="U3" s="147" t="s">
        <v>78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79</v>
      </c>
      <c r="J5" s="36"/>
      <c r="K5" s="38"/>
      <c r="M5" s="37"/>
      <c r="U5" s="97"/>
      <c r="V5" s="148" t="s">
        <v>80</v>
      </c>
      <c r="W5" s="148"/>
      <c r="X5" s="97"/>
      <c r="Y5" s="148" t="s">
        <v>81</v>
      </c>
      <c r="Z5" s="148"/>
      <c r="AA5" s="97"/>
      <c r="AB5" s="97" t="s">
        <v>82</v>
      </c>
      <c r="AC5" s="149" t="s">
        <v>83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84</v>
      </c>
      <c r="V6" s="99">
        <v>39813</v>
      </c>
      <c r="W6" s="99">
        <v>39082</v>
      </c>
      <c r="X6" s="100" t="s">
        <v>85</v>
      </c>
      <c r="Y6" s="100"/>
      <c r="Z6" s="100"/>
      <c r="AA6" s="100" t="s">
        <v>86</v>
      </c>
      <c r="AB6" s="100" t="s">
        <v>87</v>
      </c>
      <c r="AC6" s="101" t="s">
        <v>88</v>
      </c>
      <c r="AD6" s="102" t="s">
        <v>89</v>
      </c>
      <c r="AE6" s="98" t="s">
        <v>90</v>
      </c>
      <c r="AF6" s="100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42</v>
      </c>
      <c r="S7" s="104" t="s">
        <v>44</v>
      </c>
      <c r="T7" s="104"/>
      <c r="U7" s="105" t="s">
        <v>91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43</v>
      </c>
      <c r="S8" s="34"/>
      <c r="T8" s="34"/>
      <c r="U8" s="105" t="s">
        <v>92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184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93</v>
      </c>
      <c r="S9" s="34"/>
      <c r="T9" s="34"/>
      <c r="U9" s="105" t="s">
        <v>94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95</v>
      </c>
      <c r="S10" s="34"/>
      <c r="T10" s="34"/>
      <c r="U10" s="105" t="s">
        <v>96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97</v>
      </c>
      <c r="S11" s="34"/>
      <c r="T11" s="34"/>
      <c r="U11" s="105" t="s">
        <v>98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49</v>
      </c>
      <c r="S12" s="34"/>
      <c r="T12" s="34"/>
      <c r="U12" s="105" t="s">
        <v>99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185</v>
      </c>
      <c r="J13" s="40"/>
      <c r="K13" s="44"/>
      <c r="L13" s="45"/>
      <c r="M13" s="44"/>
      <c r="R13" s="104" t="s">
        <v>101</v>
      </c>
      <c r="S13" s="104" t="s">
        <v>51</v>
      </c>
      <c r="T13" s="104"/>
      <c r="U13" s="105" t="s">
        <v>102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48</v>
      </c>
      <c r="S14" s="34"/>
      <c r="T14" s="34"/>
      <c r="U14" s="105" t="s">
        <v>104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104" t="s">
        <v>106</v>
      </c>
      <c r="S15" s="34"/>
      <c r="T15" s="34"/>
      <c r="U15" s="105" t="s">
        <v>107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104" t="s">
        <v>109</v>
      </c>
      <c r="S16" s="34"/>
      <c r="T16" s="34"/>
      <c r="U16" s="105" t="s">
        <v>110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111</v>
      </c>
      <c r="S17" s="34"/>
      <c r="T17" s="34"/>
      <c r="U17" s="105" t="s">
        <v>112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115</v>
      </c>
      <c r="S18" s="34"/>
      <c r="T18" s="34"/>
      <c r="U18" s="105" t="s">
        <v>116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117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57</v>
      </c>
      <c r="S19" s="34"/>
      <c r="T19" s="34"/>
      <c r="U19" s="105" t="s">
        <v>118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113</v>
      </c>
      <c r="C20" s="28" t="s">
        <v>186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119</v>
      </c>
      <c r="S20" s="34"/>
      <c r="T20" s="34"/>
      <c r="U20" s="105" t="s">
        <v>120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187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121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122</v>
      </c>
      <c r="S22" s="104" t="s">
        <v>55</v>
      </c>
      <c r="T22" s="104" t="s">
        <v>56</v>
      </c>
      <c r="U22" s="105" t="s">
        <v>123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104" t="s">
        <v>125</v>
      </c>
      <c r="S23" s="34"/>
      <c r="T23" s="34"/>
      <c r="U23" s="105" t="s">
        <v>126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127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128</v>
      </c>
      <c r="S24" s="34"/>
      <c r="T24" s="34"/>
      <c r="U24" s="105" t="s">
        <v>129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113</v>
      </c>
      <c r="C25" s="28" t="s">
        <v>188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131</v>
      </c>
      <c r="S25" s="34"/>
      <c r="T25" s="34"/>
      <c r="U25" s="105" t="s">
        <v>67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113</v>
      </c>
      <c r="C26" s="28" t="s">
        <v>189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113</v>
      </c>
      <c r="C27" s="28" t="s">
        <v>190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113</v>
      </c>
      <c r="C28" s="28" t="s">
        <v>191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113</v>
      </c>
      <c r="C29" s="28" t="s">
        <v>192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136</v>
      </c>
      <c r="AE29" s="111"/>
      <c r="AF29" s="113">
        <v>515561.56999999774</v>
      </c>
    </row>
    <row r="30" spans="1:32" ht="15" customHeight="1" thickBot="1">
      <c r="A30" s="46" t="s">
        <v>113</v>
      </c>
      <c r="C30" s="28" t="s">
        <v>193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138</v>
      </c>
      <c r="AE30" s="111"/>
      <c r="AF30" s="114" t="e">
        <f>SUM(AF26:AF29)</f>
        <v>#REF!</v>
      </c>
    </row>
    <row r="31" spans="1:32" ht="16.5" customHeight="1" thickTop="1">
      <c r="A31" s="32" t="s">
        <v>139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140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141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194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94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42</v>
      </c>
    </row>
    <row r="35" spans="1:32" ht="15" customHeight="1">
      <c r="A35" s="35"/>
      <c r="B35" s="28" t="s">
        <v>144</v>
      </c>
      <c r="K35" s="71">
        <v>550.1</v>
      </c>
      <c r="L35" s="45"/>
      <c r="M35" s="71">
        <v>2345.6999999999998</v>
      </c>
      <c r="U35" s="96"/>
      <c r="V35" s="111"/>
      <c r="W35" s="111" t="s">
        <v>145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146</v>
      </c>
      <c r="K36" s="83">
        <v>-32.799999999999997</v>
      </c>
      <c r="L36" s="45"/>
      <c r="M36" s="83">
        <v>-123.8</v>
      </c>
      <c r="U36" s="96"/>
      <c r="V36" s="111"/>
      <c r="W36" s="111" t="s">
        <v>147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148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149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145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195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116</v>
      </c>
      <c r="K40" s="83">
        <v>-518.79999999999995</v>
      </c>
      <c r="L40" s="45"/>
      <c r="M40" s="83">
        <v>-1313.8</v>
      </c>
      <c r="U40" s="96"/>
      <c r="V40" s="116"/>
      <c r="W40" s="115" t="s">
        <v>45</v>
      </c>
      <c r="X40" s="111" t="s">
        <v>152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153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154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155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136</v>
      </c>
      <c r="K43" s="74">
        <v>5069.6000000000004</v>
      </c>
      <c r="L43" s="45"/>
      <c r="M43" s="74">
        <v>2889</v>
      </c>
      <c r="U43" s="96"/>
      <c r="V43" s="116"/>
      <c r="W43" s="116" t="s">
        <v>156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138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73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157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46</v>
      </c>
      <c r="X51" s="111" t="s">
        <v>158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156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163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47</v>
      </c>
      <c r="X55" s="111" t="s">
        <v>164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47</v>
      </c>
      <c r="X56" s="111" t="s">
        <v>165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166</v>
      </c>
      <c r="X59" s="111" t="s">
        <v>167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168</v>
      </c>
      <c r="X60" s="111" t="s">
        <v>169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156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170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50</v>
      </c>
      <c r="X64" s="111" t="s">
        <v>171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50</v>
      </c>
      <c r="X65" s="111" t="s">
        <v>172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156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61</v>
      </c>
      <c r="X67" s="111" t="s">
        <v>173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109</v>
      </c>
      <c r="X68" s="111" t="s">
        <v>174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109</v>
      </c>
      <c r="X69" s="111" t="s">
        <v>175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176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177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58</v>
      </c>
      <c r="W73" s="124" t="s">
        <v>178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59</v>
      </c>
      <c r="W74" s="124" t="s">
        <v>179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156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180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58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59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156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52</v>
      </c>
      <c r="X82" s="111" t="s">
        <v>181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52</v>
      </c>
      <c r="X83" s="111" t="s">
        <v>182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156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75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74</v>
      </c>
      <c r="I2" s="30"/>
      <c r="J2" s="28"/>
      <c r="K2" s="28"/>
      <c r="M2" s="28"/>
      <c r="R2" s="53">
        <v>2009</v>
      </c>
      <c r="S2" s="53">
        <v>2008</v>
      </c>
      <c r="U2" s="154" t="s">
        <v>76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71</v>
      </c>
      <c r="B3" s="35"/>
      <c r="C3" s="35"/>
      <c r="I3" s="30"/>
      <c r="J3" s="28"/>
      <c r="K3" s="28"/>
      <c r="M3" s="28"/>
      <c r="R3" s="53" t="s">
        <v>77</v>
      </c>
      <c r="S3" s="53"/>
      <c r="U3" s="153" t="s">
        <v>78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79</v>
      </c>
      <c r="J5" s="36"/>
      <c r="K5" s="38"/>
      <c r="M5" s="37"/>
      <c r="U5" s="55"/>
      <c r="V5" s="155" t="s">
        <v>80</v>
      </c>
      <c r="W5" s="155"/>
      <c r="X5" s="55"/>
      <c r="Y5" s="155" t="s">
        <v>81</v>
      </c>
      <c r="Z5" s="155"/>
      <c r="AA5" s="55"/>
      <c r="AB5" s="55" t="s">
        <v>82</v>
      </c>
      <c r="AC5" s="156" t="s">
        <v>83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84</v>
      </c>
      <c r="V6" s="57">
        <v>39813</v>
      </c>
      <c r="W6" s="57">
        <v>39082</v>
      </c>
      <c r="X6" s="58" t="s">
        <v>85</v>
      </c>
      <c r="Y6" s="58"/>
      <c r="Z6" s="58"/>
      <c r="AA6" s="58" t="s">
        <v>86</v>
      </c>
      <c r="AB6" s="58" t="s">
        <v>87</v>
      </c>
      <c r="AC6" s="59" t="s">
        <v>88</v>
      </c>
      <c r="AD6" s="60" t="s">
        <v>89</v>
      </c>
      <c r="AE6" s="56" t="s">
        <v>90</v>
      </c>
      <c r="AF6" s="58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42</v>
      </c>
      <c r="S7" s="62" t="s">
        <v>44</v>
      </c>
      <c r="T7" s="62"/>
      <c r="U7" s="63" t="s">
        <v>91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43</v>
      </c>
      <c r="S8" s="34"/>
      <c r="T8" s="34"/>
      <c r="U8" s="63" t="s">
        <v>92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72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93</v>
      </c>
      <c r="S9" s="34"/>
      <c r="T9" s="34"/>
      <c r="U9" s="63" t="s">
        <v>94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95</v>
      </c>
      <c r="S10" s="34"/>
      <c r="T10" s="34"/>
      <c r="U10" s="63" t="s">
        <v>96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97</v>
      </c>
      <c r="S11" s="34"/>
      <c r="T11" s="34"/>
      <c r="U11" s="63" t="s">
        <v>98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49</v>
      </c>
      <c r="S12" s="34"/>
      <c r="T12" s="34"/>
      <c r="U12" s="63" t="s">
        <v>99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100</v>
      </c>
      <c r="J13" s="40"/>
      <c r="K13" s="44"/>
      <c r="L13" s="45"/>
      <c r="M13" s="44"/>
      <c r="R13" s="62" t="s">
        <v>101</v>
      </c>
      <c r="S13" s="62" t="s">
        <v>51</v>
      </c>
      <c r="T13" s="62"/>
      <c r="U13" s="63" t="s">
        <v>102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48</v>
      </c>
      <c r="S14" s="34"/>
      <c r="T14" s="34"/>
      <c r="U14" s="63" t="s">
        <v>104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62" t="s">
        <v>106</v>
      </c>
      <c r="S15" s="34"/>
      <c r="T15" s="34"/>
      <c r="U15" s="63" t="s">
        <v>107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62" t="s">
        <v>109</v>
      </c>
      <c r="S16" s="34"/>
      <c r="T16" s="34"/>
      <c r="U16" s="63" t="s">
        <v>110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111</v>
      </c>
      <c r="S17" s="34"/>
      <c r="T17" s="34"/>
      <c r="U17" s="63" t="s">
        <v>112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115</v>
      </c>
      <c r="S18" s="34"/>
      <c r="T18" s="34"/>
      <c r="U18" s="63" t="s">
        <v>116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117</v>
      </c>
      <c r="J19" s="29"/>
      <c r="K19" s="71">
        <v>-584</v>
      </c>
      <c r="L19" s="49"/>
      <c r="M19" s="71">
        <v>162</v>
      </c>
      <c r="P19" s="34"/>
      <c r="Q19" s="34"/>
      <c r="R19" s="62" t="s">
        <v>57</v>
      </c>
      <c r="S19" s="34"/>
      <c r="T19" s="34"/>
      <c r="U19" s="63" t="s">
        <v>118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113</v>
      </c>
      <c r="J20" s="29"/>
      <c r="K20" s="74"/>
      <c r="L20" s="49"/>
      <c r="M20" s="74"/>
      <c r="P20" s="34"/>
      <c r="Q20" s="34"/>
      <c r="R20" s="62" t="s">
        <v>119</v>
      </c>
      <c r="S20" s="34"/>
      <c r="T20" s="34"/>
      <c r="U20" s="63" t="s">
        <v>120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65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121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122</v>
      </c>
      <c r="S22" s="62" t="s">
        <v>55</v>
      </c>
      <c r="T22" s="62" t="s">
        <v>56</v>
      </c>
      <c r="U22" s="63" t="s">
        <v>123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62" t="s">
        <v>125</v>
      </c>
      <c r="S23" s="34"/>
      <c r="T23" s="34"/>
      <c r="U23" s="63" t="s">
        <v>126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127</v>
      </c>
      <c r="J24" s="29"/>
      <c r="K24" s="71">
        <v>1531</v>
      </c>
      <c r="L24" s="49"/>
      <c r="M24" s="71">
        <v>1702.2</v>
      </c>
      <c r="P24" s="34"/>
      <c r="Q24" s="34"/>
      <c r="R24" s="62" t="s">
        <v>128</v>
      </c>
      <c r="S24" s="34"/>
      <c r="T24" s="34"/>
      <c r="U24" s="63" t="s">
        <v>129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113</v>
      </c>
      <c r="C25" s="28" t="s">
        <v>130</v>
      </c>
      <c r="J25" s="29"/>
      <c r="K25" s="71">
        <v>-455</v>
      </c>
      <c r="L25" s="49"/>
      <c r="M25" s="71">
        <v>-6958.6</v>
      </c>
      <c r="P25" s="34"/>
      <c r="Q25" s="34"/>
      <c r="R25" s="62" t="s">
        <v>131</v>
      </c>
      <c r="S25" s="34"/>
      <c r="T25" s="34"/>
      <c r="U25" s="63" t="s">
        <v>67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113</v>
      </c>
      <c r="C26" s="28" t="s">
        <v>132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113</v>
      </c>
      <c r="C27" s="28" t="s">
        <v>133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113</v>
      </c>
      <c r="C28" s="28" t="s">
        <v>134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113</v>
      </c>
      <c r="C29" s="28" t="s">
        <v>135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136</v>
      </c>
      <c r="AE29" s="78"/>
      <c r="AF29" s="80">
        <v>3156607.5999999968</v>
      </c>
    </row>
    <row r="30" spans="1:32" ht="15" customHeight="1" thickBot="1">
      <c r="A30" s="46" t="s">
        <v>113</v>
      </c>
      <c r="C30" s="28" t="s">
        <v>137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138</v>
      </c>
      <c r="AE30" s="78"/>
      <c r="AF30" s="81">
        <f>SUM(AF26:AF29)</f>
        <v>566856.0100000212</v>
      </c>
    </row>
    <row r="31" spans="1:32" ht="18" customHeight="1" thickTop="1">
      <c r="A31" s="32" t="s">
        <v>139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140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141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142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94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42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143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144</v>
      </c>
      <c r="K36" s="71">
        <v>476.4</v>
      </c>
      <c r="L36" s="45"/>
      <c r="M36" s="71">
        <v>164.3</v>
      </c>
      <c r="U36" s="54"/>
      <c r="V36" s="78"/>
      <c r="W36" s="78" t="s">
        <v>145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146</v>
      </c>
      <c r="K37" s="83">
        <v>0</v>
      </c>
      <c r="L37" s="45"/>
      <c r="M37" s="83">
        <v>-6.7</v>
      </c>
      <c r="U37" s="54"/>
      <c r="V37" s="78"/>
      <c r="W37" s="78" t="s">
        <v>147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148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149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145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150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45</v>
      </c>
      <c r="X41" s="78" t="s">
        <v>151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116</v>
      </c>
      <c r="K42" s="83">
        <v>0</v>
      </c>
      <c r="L42" s="45"/>
      <c r="M42" s="83">
        <v>-2551.4</v>
      </c>
      <c r="U42" s="54"/>
      <c r="V42" s="85"/>
      <c r="W42" s="84" t="s">
        <v>45</v>
      </c>
      <c r="X42" s="78" t="s">
        <v>152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153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154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155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136</v>
      </c>
      <c r="K45" s="74">
        <v>3156.6</v>
      </c>
      <c r="L45" s="45"/>
      <c r="M45" s="74">
        <v>1016.2</v>
      </c>
      <c r="U45" s="54"/>
      <c r="V45" s="85"/>
      <c r="W45" s="85" t="s">
        <v>156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138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73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157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46</v>
      </c>
      <c r="X51" s="78" t="s">
        <v>158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46</v>
      </c>
      <c r="X52" s="78" t="s">
        <v>159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160</v>
      </c>
      <c r="X54" s="78" t="s">
        <v>161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60</v>
      </c>
      <c r="X55" s="78" t="s">
        <v>162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156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163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47</v>
      </c>
      <c r="X59" s="78" t="s">
        <v>164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47</v>
      </c>
      <c r="X60" s="78" t="s">
        <v>165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166</v>
      </c>
      <c r="X63" s="78" t="s">
        <v>167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168</v>
      </c>
      <c r="X64" s="78" t="s">
        <v>169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156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170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50</v>
      </c>
      <c r="X68" s="78" t="s">
        <v>171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50</v>
      </c>
      <c r="X69" s="78" t="s">
        <v>172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156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61</v>
      </c>
      <c r="X71" s="78" t="s">
        <v>173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109</v>
      </c>
      <c r="X72" s="78" t="s">
        <v>174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109</v>
      </c>
      <c r="X73" s="78" t="s">
        <v>175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176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177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58</v>
      </c>
      <c r="W77" s="94" t="s">
        <v>178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59</v>
      </c>
      <c r="W78" s="94" t="s">
        <v>179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156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180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58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59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156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52</v>
      </c>
      <c r="X86" s="78" t="s">
        <v>181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52</v>
      </c>
      <c r="X87" s="78" t="s">
        <v>182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156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2025-08-08T15:59:20Z</cp:lastPrinted>
  <dcterms:created xsi:type="dcterms:W3CDTF">1999-03-20T15:31:37Z</dcterms:created>
  <dcterms:modified xsi:type="dcterms:W3CDTF">2025-09-05T15:44:42Z</dcterms:modified>
</cp:coreProperties>
</file>