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vasquez.PSQCAPITAL\Desktop\SSF\SISTEMA DE ENVIOS\2025\EEFF\"/>
    </mc:Choice>
  </mc:AlternateContent>
  <xr:revisionPtr revIDLastSave="0" documentId="13_ncr:1_{6878DDA4-22D7-4DD9-AF9F-ECB781E6CEB7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BG" sheetId="42" r:id="rId1"/>
    <sheet name=" ER" sheetId="1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a">#REF!</definedName>
    <definedName name="____________________________0">#REF!</definedName>
    <definedName name="____________________________1">#REF!</definedName>
    <definedName name="___________________________0">#REF!</definedName>
    <definedName name="___________________________1">#REF!</definedName>
    <definedName name="__________________________0">#REF!</definedName>
    <definedName name="__________________________1">#REF!</definedName>
    <definedName name="_________________________0">#REF!</definedName>
    <definedName name="_________________________1">#REF!</definedName>
    <definedName name="________________________0">#REF!</definedName>
    <definedName name="________________________1">#REF!</definedName>
    <definedName name="_______________________0">#REF!</definedName>
    <definedName name="_______________________1">#REF!</definedName>
    <definedName name="______________________0">#REF!</definedName>
    <definedName name="______________________1">#REF!</definedName>
    <definedName name="_____________________0">#REF!</definedName>
    <definedName name="_____________________1">#REF!</definedName>
    <definedName name="____________________0">#REF!</definedName>
    <definedName name="____________________1">#REF!</definedName>
    <definedName name="___________________0">#REF!</definedName>
    <definedName name="___________________1">#REF!</definedName>
    <definedName name="__________________0">#REF!</definedName>
    <definedName name="__________________1">#REF!</definedName>
    <definedName name="_________________0">#REF!</definedName>
    <definedName name="_________________1">#REF!</definedName>
    <definedName name="________________0">#REF!</definedName>
    <definedName name="________________1">#REF!</definedName>
    <definedName name="_______________0">#REF!</definedName>
    <definedName name="_______________1">#REF!</definedName>
    <definedName name="______________0">#REF!</definedName>
    <definedName name="______________1">#REF!</definedName>
    <definedName name="_____________0">#REF!</definedName>
    <definedName name="_____________1">#REF!</definedName>
    <definedName name="____________0">#REF!</definedName>
    <definedName name="____________1">#REF!</definedName>
    <definedName name="___________0">#REF!</definedName>
    <definedName name="___________1">#REF!</definedName>
    <definedName name="___________inv07">#REF!</definedName>
    <definedName name="___________INV08">#REF!</definedName>
    <definedName name="___________INV09">#REF!</definedName>
    <definedName name="___________inv10">#REF!</definedName>
    <definedName name="___________INV11">#REF!</definedName>
    <definedName name="___________mc04">#REF!</definedName>
    <definedName name="___________mc05">#REF!</definedName>
    <definedName name="___________MC06">#REF!</definedName>
    <definedName name="___________MC07">#REF!</definedName>
    <definedName name="___________mc08">#REF!</definedName>
    <definedName name="___________MC09">#REF!</definedName>
    <definedName name="___________mc1">#REF!</definedName>
    <definedName name="___________mc10">#REF!</definedName>
    <definedName name="___________mc11">#REF!</definedName>
    <definedName name="___________mc12">[1]Pag.10!#REF!</definedName>
    <definedName name="___________MC42">#REF!</definedName>
    <definedName name="___________mc5">#REF!</definedName>
    <definedName name="___________MC7">#REF!</definedName>
    <definedName name="___________MC8">#REF!</definedName>
    <definedName name="___________MC9">#REF!</definedName>
    <definedName name="__________0">#REF!</definedName>
    <definedName name="__________1">#REF!</definedName>
    <definedName name="__________inv04">#REF!</definedName>
    <definedName name="__________inv07">#REF!</definedName>
    <definedName name="__________INV08">#REF!</definedName>
    <definedName name="__________INV09">#REF!</definedName>
    <definedName name="__________inv10">#REF!</definedName>
    <definedName name="__________INV11">#REF!</definedName>
    <definedName name="__________inv12">[2]Metrocentro!$C$20:$Q$29</definedName>
    <definedName name="__________mc04">#REF!</definedName>
    <definedName name="__________mc05">#REF!</definedName>
    <definedName name="__________MC06">#REF!</definedName>
    <definedName name="__________MC07">#REF!</definedName>
    <definedName name="__________mc08">#REF!</definedName>
    <definedName name="__________MC09">#REF!</definedName>
    <definedName name="__________mc1">#REF!</definedName>
    <definedName name="__________mc10">#REF!</definedName>
    <definedName name="__________mc11">#REF!</definedName>
    <definedName name="__________MC42">#REF!</definedName>
    <definedName name="__________mc5">#REF!</definedName>
    <definedName name="__________MC7">#REF!</definedName>
    <definedName name="__________MC8">#REF!</definedName>
    <definedName name="__________MC9">#REF!</definedName>
    <definedName name="_________0">#REF!</definedName>
    <definedName name="_________1">#REF!</definedName>
    <definedName name="_________inv04">#REF!</definedName>
    <definedName name="_________inv07">#REF!</definedName>
    <definedName name="_________INV08">#REF!</definedName>
    <definedName name="_________INV09">#REF!</definedName>
    <definedName name="_________inv10">#REF!</definedName>
    <definedName name="_________INV11">#REF!</definedName>
    <definedName name="_________inv12">[2]Metrocentro!$C$20:$Q$29</definedName>
    <definedName name="_________mc04">#REF!</definedName>
    <definedName name="_________mc05">#REF!</definedName>
    <definedName name="_________MC06">#REF!</definedName>
    <definedName name="_________MC07">#REF!</definedName>
    <definedName name="_________mc08">#REF!</definedName>
    <definedName name="_________MC09">#REF!</definedName>
    <definedName name="_________mc1">#REF!</definedName>
    <definedName name="_________mc10">#REF!</definedName>
    <definedName name="_________mc11">#REF!</definedName>
    <definedName name="_________mc12">[3]Pag.10!#REF!</definedName>
    <definedName name="_________MC42">#REF!</definedName>
    <definedName name="_________mc5">#REF!</definedName>
    <definedName name="_________MC7">#REF!</definedName>
    <definedName name="_________MC8">#REF!</definedName>
    <definedName name="_________MC9">#REF!</definedName>
    <definedName name="________0">#REF!</definedName>
    <definedName name="________1">#REF!</definedName>
    <definedName name="________inv04">#REF!</definedName>
    <definedName name="________inv07">#REF!</definedName>
    <definedName name="________INV08">#REF!</definedName>
    <definedName name="________INV09">#REF!</definedName>
    <definedName name="________inv10">#REF!</definedName>
    <definedName name="________INV11">#REF!</definedName>
    <definedName name="________inv12">[2]Metrocentro!$C$20:$Q$29</definedName>
    <definedName name="________mc04">#REF!</definedName>
    <definedName name="________mc05">#REF!</definedName>
    <definedName name="________MC06">#REF!</definedName>
    <definedName name="________MC07">#REF!</definedName>
    <definedName name="________mc08">#REF!</definedName>
    <definedName name="________MC09">#REF!</definedName>
    <definedName name="________mc1">#REF!</definedName>
    <definedName name="________mc10">#REF!</definedName>
    <definedName name="________mc11">#REF!</definedName>
    <definedName name="________mc12">[3]Pag.10!#REF!</definedName>
    <definedName name="________MC42">#REF!</definedName>
    <definedName name="________mc5">#REF!</definedName>
    <definedName name="________MC7">#REF!</definedName>
    <definedName name="________MC8">#REF!</definedName>
    <definedName name="________MC9">#REF!</definedName>
    <definedName name="_______0">#REF!</definedName>
    <definedName name="_______1">#REF!</definedName>
    <definedName name="_______inv04">#REF!</definedName>
    <definedName name="_______inv07">#REF!</definedName>
    <definedName name="_______INV08">#REF!</definedName>
    <definedName name="_______INV09">#REF!</definedName>
    <definedName name="_______inv10">#REF!</definedName>
    <definedName name="_______INV11">#REF!</definedName>
    <definedName name="_______inv12">[2]Metrocentro!$C$20:$Q$29</definedName>
    <definedName name="_______mc04">#REF!</definedName>
    <definedName name="_______mc05">#REF!</definedName>
    <definedName name="_______MC06">#REF!</definedName>
    <definedName name="_______MC07">#REF!</definedName>
    <definedName name="_______mc08">#REF!</definedName>
    <definedName name="_______MC09">#REF!</definedName>
    <definedName name="_______mc1">#REF!</definedName>
    <definedName name="_______mc10">#REF!</definedName>
    <definedName name="_______mc11">#REF!</definedName>
    <definedName name="_______mc12">[1]Pag.10!#REF!</definedName>
    <definedName name="_______MC42">#REF!</definedName>
    <definedName name="_______mc5">#REF!</definedName>
    <definedName name="_______MC7">#REF!</definedName>
    <definedName name="_______MC8">#REF!</definedName>
    <definedName name="_______MC9">#REF!</definedName>
    <definedName name="______0">#REF!</definedName>
    <definedName name="______1">#REF!</definedName>
    <definedName name="______DAT1">'[4]ANEXO CAM 06'!$A$3:$A$874</definedName>
    <definedName name="______DAT10">'[4]ANEXO CAM 06'!$J$3:$J$874</definedName>
    <definedName name="______DAT11">'[4]ANEXO CAM 06'!$K$3:$K$874</definedName>
    <definedName name="______DAT12">'[4]ANEXO CAM 06'!$L$3:$L$874</definedName>
    <definedName name="______DAT2">'[4]ANEXO CAM 06'!$B$3:$B$874</definedName>
    <definedName name="______DAT3">'[4]ANEXO CAM 06'!$C$3:$C$874</definedName>
    <definedName name="______DAT4">'[4]ANEXO CAM 06'!$D$3:$D$874</definedName>
    <definedName name="______DAT5">'[4]ANEXO CAM 06'!$E$3:$E$874</definedName>
    <definedName name="______DAT6">'[4]ANEXO CAM 06'!$F$3:$F$874</definedName>
    <definedName name="______DAT7">'[4]ANEXO CAM 06'!$G$3:$G$874</definedName>
    <definedName name="______DAT8">'[4]ANEXO CAM 06'!$H$3:$H$874</definedName>
    <definedName name="______DAT9">'[4]ANEXO CAM 06'!$I$3:$I$874</definedName>
    <definedName name="______inv04">#REF!</definedName>
    <definedName name="______inv07">#REF!</definedName>
    <definedName name="______INV08">#REF!</definedName>
    <definedName name="______INV09">#REF!</definedName>
    <definedName name="______inv10">#REF!</definedName>
    <definedName name="______INV11">#REF!</definedName>
    <definedName name="______inv12">[2]Metrocentro!$C$20:$Q$29</definedName>
    <definedName name="______mc04">#REF!</definedName>
    <definedName name="______mc05">#REF!</definedName>
    <definedName name="______MC06">#REF!</definedName>
    <definedName name="______MC07">#REF!</definedName>
    <definedName name="______mc08">#REF!</definedName>
    <definedName name="______MC09">#REF!</definedName>
    <definedName name="______mc1">#REF!</definedName>
    <definedName name="______mc10">#REF!</definedName>
    <definedName name="______mc11">#REF!</definedName>
    <definedName name="______mc12">[5]Pag.10!#REF!</definedName>
    <definedName name="______MC42">#REF!</definedName>
    <definedName name="______mc5">#REF!</definedName>
    <definedName name="______MC7">#REF!</definedName>
    <definedName name="______MC8">#REF!</definedName>
    <definedName name="______MC9">#REF!</definedName>
    <definedName name="_____0">#REF!</definedName>
    <definedName name="_____1">#REF!</definedName>
    <definedName name="_____DAT1">'[4]ANEXO CAM 06'!$A$3:$A$874</definedName>
    <definedName name="_____DAT10">'[4]ANEXO CAM 06'!$J$3:$J$874</definedName>
    <definedName name="_____DAT11">'[4]ANEXO CAM 06'!$K$3:$K$874</definedName>
    <definedName name="_____DAT12">'[4]ANEXO CAM 06'!$L$3:$L$874</definedName>
    <definedName name="_____DAT2">'[4]ANEXO CAM 06'!$B$3:$B$874</definedName>
    <definedName name="_____DAT3">'[4]ANEXO CAM 06'!$C$3:$C$874</definedName>
    <definedName name="_____DAT4">'[4]ANEXO CAM 06'!$D$3:$D$874</definedName>
    <definedName name="_____DAT5">'[4]ANEXO CAM 06'!$E$3:$E$874</definedName>
    <definedName name="_____DAT6">'[4]ANEXO CAM 06'!$F$3:$F$874</definedName>
    <definedName name="_____DAT7">'[4]ANEXO CAM 06'!$G$3:$G$874</definedName>
    <definedName name="_____DAT8">'[4]ANEXO CAM 06'!$H$3:$H$874</definedName>
    <definedName name="_____DAT9">'[4]ANEXO CAM 06'!$I$3:$I$874</definedName>
    <definedName name="_____inv04">#REF!</definedName>
    <definedName name="_____inv07">#REF!</definedName>
    <definedName name="_____INV08">#REF!</definedName>
    <definedName name="_____INV09">#REF!</definedName>
    <definedName name="_____inv10">#REF!</definedName>
    <definedName name="_____INV11">#REF!</definedName>
    <definedName name="_____inv12">[2]Metrocentro!$C$20:$Q$29</definedName>
    <definedName name="_____mc04">#REF!</definedName>
    <definedName name="_____mc05">#REF!</definedName>
    <definedName name="_____MC06">#REF!</definedName>
    <definedName name="_____MC07">#REF!</definedName>
    <definedName name="_____mc08">#REF!</definedName>
    <definedName name="_____MC09">#REF!</definedName>
    <definedName name="_____mc1">#REF!</definedName>
    <definedName name="_____mc10">#REF!</definedName>
    <definedName name="_____mc11">#REF!</definedName>
    <definedName name="_____MC42">#REF!</definedName>
    <definedName name="_____mc5">#REF!</definedName>
    <definedName name="_____MC7">#REF!</definedName>
    <definedName name="_____MC8">#REF!</definedName>
    <definedName name="_____MC9">#REF!</definedName>
    <definedName name="____0">#REF!</definedName>
    <definedName name="____1">#REF!</definedName>
    <definedName name="____DAT1">'[4]ANEXO CAM 06'!$A$3:$A$874</definedName>
    <definedName name="____DAT10">'[4]ANEXO CAM 06'!$J$3:$J$874</definedName>
    <definedName name="____DAT11">'[4]ANEXO CAM 06'!$K$3:$K$874</definedName>
    <definedName name="____DAT12">'[4]ANEXO CAM 06'!$L$3:$L$874</definedName>
    <definedName name="____DAT2">'[4]ANEXO CAM 06'!$B$3:$B$874</definedName>
    <definedName name="____DAT3">'[4]ANEXO CAM 06'!$C$3:$C$874</definedName>
    <definedName name="____DAT4">'[4]ANEXO CAM 06'!$D$3:$D$874</definedName>
    <definedName name="____DAT5">'[4]ANEXO CAM 06'!$E$3:$E$874</definedName>
    <definedName name="____DAT6">'[4]ANEXO CAM 06'!$F$3:$F$874</definedName>
    <definedName name="____DAT7">'[4]ANEXO CAM 06'!$G$3:$G$874</definedName>
    <definedName name="____DAT8">'[4]ANEXO CAM 06'!$H$3:$H$874</definedName>
    <definedName name="____DAT9">'[4]ANEXO CAM 06'!$I$3:$I$874</definedName>
    <definedName name="____inv04">#REF!</definedName>
    <definedName name="____inv07">#REF!</definedName>
    <definedName name="____INV08">#REF!</definedName>
    <definedName name="____INV09">#REF!</definedName>
    <definedName name="____inv10">#REF!</definedName>
    <definedName name="____INV11">#REF!</definedName>
    <definedName name="____inv12">[2]Metrocentro!$C$20:$Q$29</definedName>
    <definedName name="____mc04">#REF!</definedName>
    <definedName name="____mc05">#REF!</definedName>
    <definedName name="____MC06">#REF!</definedName>
    <definedName name="____MC07">#REF!</definedName>
    <definedName name="____mc08">#REF!</definedName>
    <definedName name="____MC09">#REF!</definedName>
    <definedName name="____mc1">#REF!</definedName>
    <definedName name="____mc10">#REF!</definedName>
    <definedName name="____mc11">#REF!</definedName>
    <definedName name="____mc12">[5]Pag.10!#REF!</definedName>
    <definedName name="____MC42">#REF!</definedName>
    <definedName name="____mc5">#REF!</definedName>
    <definedName name="____MC7">#REF!</definedName>
    <definedName name="____MC8">#REF!</definedName>
    <definedName name="____MC9">#REF!</definedName>
    <definedName name="___0">#REF!</definedName>
    <definedName name="___1">#REF!</definedName>
    <definedName name="___DAT1">'[4]ANEXO CAM 06'!$A$3:$A$874</definedName>
    <definedName name="___DAT10">'[4]ANEXO CAM 06'!$J$3:$J$874</definedName>
    <definedName name="___DAT11">'[4]ANEXO CAM 06'!$K$3:$K$874</definedName>
    <definedName name="___DAT12">'[4]ANEXO CAM 06'!$L$3:$L$874</definedName>
    <definedName name="___DAT2">'[4]ANEXO CAM 06'!$B$3:$B$874</definedName>
    <definedName name="___DAT3">'[4]ANEXO CAM 06'!$C$3:$C$874</definedName>
    <definedName name="___DAT4">'[4]ANEXO CAM 06'!$D$3:$D$874</definedName>
    <definedName name="___DAT5">'[4]ANEXO CAM 06'!$E$3:$E$874</definedName>
    <definedName name="___DAT6">'[4]ANEXO CAM 06'!$F$3:$F$874</definedName>
    <definedName name="___DAT7">'[4]ANEXO CAM 06'!$G$3:$G$874</definedName>
    <definedName name="___DAT8">'[4]ANEXO CAM 06'!$H$3:$H$874</definedName>
    <definedName name="___DAT9">'[4]ANEXO CAM 06'!$I$3:$I$874</definedName>
    <definedName name="___inv04">#REF!</definedName>
    <definedName name="___inv07">#REF!</definedName>
    <definedName name="___INV08">#REF!</definedName>
    <definedName name="___INV09">#REF!</definedName>
    <definedName name="___inv10">#REF!</definedName>
    <definedName name="___INV11">#REF!</definedName>
    <definedName name="___inv12">[2]Metrocentro!$C$20:$Q$29</definedName>
    <definedName name="___mc04">#REF!</definedName>
    <definedName name="___mc05">#REF!</definedName>
    <definedName name="___MC06">#REF!</definedName>
    <definedName name="___MC07">#REF!</definedName>
    <definedName name="___mc08">#REF!</definedName>
    <definedName name="___MC09">#REF!</definedName>
    <definedName name="___mc1">#REF!</definedName>
    <definedName name="___mc10">#REF!</definedName>
    <definedName name="___mc11">#REF!</definedName>
    <definedName name="___mc12">#REF!</definedName>
    <definedName name="___MC42">#REF!</definedName>
    <definedName name="___MC43">#REF!</definedName>
    <definedName name="___mc5">#REF!</definedName>
    <definedName name="___MC7">#REF!</definedName>
    <definedName name="___MC8">#REF!</definedName>
    <definedName name="___MC9">#REF!</definedName>
    <definedName name="__0">#REF!</definedName>
    <definedName name="__1">#REF!</definedName>
    <definedName name="__DAT1">'[4]ANEXO CAM 06'!$A$3:$A$874</definedName>
    <definedName name="__DAT10">'[4]ANEXO CAM 06'!$J$3:$J$874</definedName>
    <definedName name="__DAT11">'[4]ANEXO CAM 06'!$K$3:$K$874</definedName>
    <definedName name="__DAT12">'[4]ANEXO CAM 06'!$L$3:$L$874</definedName>
    <definedName name="__DAT2">'[4]ANEXO CAM 06'!$B$3:$B$874</definedName>
    <definedName name="__DAT3">'[4]ANEXO CAM 06'!$C$3:$C$874</definedName>
    <definedName name="__DAT4">'[4]ANEXO CAM 06'!$D$3:$D$874</definedName>
    <definedName name="__DAT5">'[4]ANEXO CAM 06'!$E$3:$E$874</definedName>
    <definedName name="__DAT6">'[4]ANEXO CAM 06'!$F$3:$F$874</definedName>
    <definedName name="__DAT7">'[4]ANEXO CAM 06'!$G$3:$G$874</definedName>
    <definedName name="__DAT8">'[4]ANEXO CAM 06'!$H$3:$H$874</definedName>
    <definedName name="__DAT9">'[4]ANEXO CAM 06'!$I$3:$I$874</definedName>
    <definedName name="__DIC">#REF!</definedName>
    <definedName name="__inv04">#REF!</definedName>
    <definedName name="__inv07">#REF!</definedName>
    <definedName name="__INV08">#REF!</definedName>
    <definedName name="__INV09">#REF!</definedName>
    <definedName name="__inv10">#REF!</definedName>
    <definedName name="__INV11">#REF!</definedName>
    <definedName name="__inv12">[2]Metrocentro!$C$20:$Q$29</definedName>
    <definedName name="__inv5">#REF!</definedName>
    <definedName name="__mc04">#REF!</definedName>
    <definedName name="__mc05">#REF!</definedName>
    <definedName name="__MC06">#REF!</definedName>
    <definedName name="__MC07">#REF!</definedName>
    <definedName name="__mc08">#REF!</definedName>
    <definedName name="__MC09">#REF!</definedName>
    <definedName name="__mc1">#REF!</definedName>
    <definedName name="__mc10">#REF!</definedName>
    <definedName name="__mc11">#REF!</definedName>
    <definedName name="__mc12">[6]Pag.10!#REF!</definedName>
    <definedName name="__MC42">#REF!</definedName>
    <definedName name="__mc5">#REF!</definedName>
    <definedName name="__MC7">#REF!</definedName>
    <definedName name="__MC8">#REF!</definedName>
    <definedName name="__MC9">#REF!</definedName>
    <definedName name="_0">#REF!</definedName>
    <definedName name="_1" localSheetId="1">#REF!</definedName>
    <definedName name="_1">#REF!</definedName>
    <definedName name="_1Balance_General">#REF!</definedName>
    <definedName name="_1ER_TRIMESTRE">#REF!</definedName>
    <definedName name="_1SEMES">#REF!</definedName>
    <definedName name="_2">#N/A</definedName>
    <definedName name="_2_TRIMESTRE">#REF!</definedName>
    <definedName name="_2SEMES">#REF!</definedName>
    <definedName name="_3_ER_TRIMESTR">#REF!</definedName>
    <definedName name="_3188">#REF!</definedName>
    <definedName name="_4_TRIMESTRE">#REF!</definedName>
    <definedName name="_DAT1">'[4]ANEXO CAM 06'!$A$3:$A$874</definedName>
    <definedName name="_DAT10">'[4]ANEXO CAM 06'!$J$3:$J$874</definedName>
    <definedName name="_DAT11">'[4]ANEXO CAM 06'!$K$3:$K$874</definedName>
    <definedName name="_DAT12">'[4]ANEXO CAM 06'!$L$3:$L$874</definedName>
    <definedName name="_DAT2">'[4]ANEXO CAM 06'!$B$3:$B$874</definedName>
    <definedName name="_DAT3">'[4]ANEXO CAM 06'!$C$3:$C$874</definedName>
    <definedName name="_DAT4">'[4]ANEXO CAM 06'!$D$3:$D$874</definedName>
    <definedName name="_DAT5">'[4]ANEXO CAM 06'!$E$3:$E$874</definedName>
    <definedName name="_DAT6">'[4]ANEXO CAM 06'!$F$3:$F$874</definedName>
    <definedName name="_DAT7">'[4]ANEXO CAM 06'!$G$3:$G$874</definedName>
    <definedName name="_DAT8">'[4]ANEXO CAM 06'!$H$3:$H$874</definedName>
    <definedName name="_DAT9">'[4]ANEXO CAM 06'!$I$3:$I$874</definedName>
    <definedName name="_inv04">#REF!</definedName>
    <definedName name="_inv07">#REF!</definedName>
    <definedName name="_INV08">#REF!</definedName>
    <definedName name="_INV09">#REF!</definedName>
    <definedName name="_inv10">#REF!</definedName>
    <definedName name="_INV11">#REF!</definedName>
    <definedName name="_inv12">[2]Metrocentro!$C$20:$Q$29</definedName>
    <definedName name="_Key1" hidden="1">#REF!</definedName>
    <definedName name="_M5">#REF!</definedName>
    <definedName name="_mc04">#REF!</definedName>
    <definedName name="_mc05">#REF!</definedName>
    <definedName name="_MC06">#REF!</definedName>
    <definedName name="_MC07">#REF!</definedName>
    <definedName name="_mc08">#REF!</definedName>
    <definedName name="_MC09">#REF!</definedName>
    <definedName name="_mc1">#REF!</definedName>
    <definedName name="_mc10">#REF!</definedName>
    <definedName name="_mc11">#REF!</definedName>
    <definedName name="_mc12">[5]Pag.10!#REF!</definedName>
    <definedName name="_MC42">#REF!</definedName>
    <definedName name="_mc5">#REF!</definedName>
    <definedName name="_MC7">#REF!</definedName>
    <definedName name="_MC8">#REF!</definedName>
    <definedName name="_MC9">#REF!</definedName>
    <definedName name="_Order1" hidden="1">255</definedName>
    <definedName name="_Order2" hidden="1">0</definedName>
    <definedName name="_Re97">'[7]Com-Emp'!$B$57:$M$57</definedName>
    <definedName name="_sfv2">'[8]Gerencia Operaciones'!#REF!</definedName>
    <definedName name="_Sort" hidden="1">#REF!</definedName>
    <definedName name="a">'[8]Gerencia Operaciones'!#REF!</definedName>
    <definedName name="A_IMPRESIÓN_IM" localSheetId="1">#REF!</definedName>
    <definedName name="A_IMPRESIÓN_IM">#REF!</definedName>
    <definedName name="aa">#REF!</definedName>
    <definedName name="abbb" localSheetId="1">IF(#REF!&lt;&gt;"",#REF!*' ER'!Periodic_rate,"")</definedName>
    <definedName name="abbb">IF(#REF!&lt;&gt;"",#REF!*[0]!Periodic_rate,"")</definedName>
    <definedName name="ACTIVO">#REF!</definedName>
    <definedName name="AddInfoCommentBox1">#REF!</definedName>
    <definedName name="AddInfoCommentBox2">#REF!</definedName>
    <definedName name="AddInfoCommentBox3">#REF!</definedName>
    <definedName name="AddInfoCommentBox4">#REF!</definedName>
    <definedName name="AddInfoCommentBox5">#REF!</definedName>
    <definedName name="AddInfoCommentBox6">#REF!</definedName>
    <definedName name="AddInfoCommentBox7">#REF!</definedName>
    <definedName name="AddInfoCommentBox8">#REF!</definedName>
    <definedName name="AddInfoCommentBox9">#REF!</definedName>
    <definedName name="AddInfoName1">#REF!</definedName>
    <definedName name="AddInfoName2">#REF!</definedName>
    <definedName name="AddInfoName3">#REF!</definedName>
    <definedName name="AddInfoName4">#REF!</definedName>
    <definedName name="AddInfoName5">#REF!</definedName>
    <definedName name="AddInfoName6">#REF!</definedName>
    <definedName name="AddInfoName7">#REF!</definedName>
    <definedName name="AddInfoName8">#REF!</definedName>
    <definedName name="AddInfoName9">#REF!</definedName>
    <definedName name="AddInfoTextBox1">#REF!</definedName>
    <definedName name="AddInfoTextBox2">#REF!</definedName>
    <definedName name="AddInfoTextBox3">#REF!</definedName>
    <definedName name="AddInfoTextBox4">#REF!</definedName>
    <definedName name="AddInfoTextBox5">#REF!</definedName>
    <definedName name="AddInfoTextBox6">#REF!</definedName>
    <definedName name="AddInfoTextBox7">#REF!</definedName>
    <definedName name="AddInfoTextBox8">#REF!</definedName>
    <definedName name="AddInfoTextBox9">#REF!</definedName>
    <definedName name="ajo">'[6]Metro 1'!#REF!</definedName>
    <definedName name="ALQUILERES">'[9]14-TR AFIL-INGRESOS'!#REF!</definedName>
    <definedName name="ALQUILERES181">'[9]14-TR AFIL-INGRESOS'!#REF!</definedName>
    <definedName name="altavista">#REF!</definedName>
    <definedName name="altavista4">#REF!</definedName>
    <definedName name="altavista42">#REF!</definedName>
    <definedName name="altavista5">#REF!</definedName>
    <definedName name="ALTAVISTA6">#REF!</definedName>
    <definedName name="altavistafebrero">#REF!</definedName>
    <definedName name="Annual_interest_rate" localSheetId="1">#REF!</definedName>
    <definedName name="Annual_interest_rate">#REF!</definedName>
    <definedName name="Año">#REF!</definedName>
    <definedName name="AñoA">#REF!</definedName>
    <definedName name="Años_préstamo">#REF!</definedName>
    <definedName name="apn">[10]Creditos!#REF!</definedName>
    <definedName name="Apr_94">#REF!</definedName>
    <definedName name="arbol">#REF!</definedName>
    <definedName name="_xlnm.Print_Area" localSheetId="1">' ER'!$A$1:$I$77</definedName>
    <definedName name="_xlnm.Print_Area" localSheetId="0">BG!$A$1:$E$60</definedName>
    <definedName name="_xlnm.Print_Area">#REF!</definedName>
    <definedName name="areimp">#REF!</definedName>
    <definedName name="AS2DocOpenMode" hidden="1">"AS2DocumentEdit"</definedName>
    <definedName name="asd">#REF!</definedName>
    <definedName name="ASIAN">'[11]14-TR AFIL-INGRESOS'!#REF!</definedName>
    <definedName name="ativo">#REF!</definedName>
    <definedName name="Aug_94">#REF!</definedName>
    <definedName name="AURABOOKMARK379">#REF!</definedName>
    <definedName name="AuraStyleDefaultsReset" hidden="1">#N/A</definedName>
    <definedName name="AVCI10">#REF!</definedName>
    <definedName name="AVCI7">#REF!</definedName>
    <definedName name="AVCI8">#REF!</definedName>
    <definedName name="AVCI9">#REF!</definedName>
    <definedName name="avciIV11">#REF!</definedName>
    <definedName name="AVCIV6SIN">#REF!</definedName>
    <definedName name="b">'[12]CALCULOS VARIOS'!$B$31</definedName>
    <definedName name="B_AC_AccionistasDesembExig">#REF!</definedName>
    <definedName name="B_AC_AjustesPeriodificacion">#REF!</definedName>
    <definedName name="B_AC_Deud_AdmPublicas">#REF!</definedName>
    <definedName name="B_AC_Deud_Clientes">#REF!</definedName>
    <definedName name="B_AC_Deud_DeudoresVarios">#REF!</definedName>
    <definedName name="B_AC_Deud_EmprGrupo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ACFSV">#REF!</definedName>
    <definedName name="bal">'[13]Gerencia Operaciones'!#REF!</definedName>
    <definedName name="BalEstim">#REF!</definedName>
    <definedName name="BalPresup">#REF!</definedName>
    <definedName name="Bancos">[14]Operaciones!$B$260:$B$292</definedName>
    <definedName name="BANCOSFSV">#REF!</definedName>
    <definedName name="BAPE">#REF!</definedName>
    <definedName name="BASE">'[15]BASE DATOS CONT'!$C$4:$K$1519</definedName>
    <definedName name="_xlnm.Database" localSheetId="1">#REF!</definedName>
    <definedName name="_xlnm.Database">#REF!</definedName>
    <definedName name="BaseGtoA">#REF!</definedName>
    <definedName name="BBV">#REF!</definedName>
    <definedName name="Beg.Bal" localSheetId="1">IF(#REF!&lt;&gt;"",#REF!,"")</definedName>
    <definedName name="Beg.Bal">IF(#REF!&lt;&gt;"",#REF!,"")</definedName>
    <definedName name="Beg_Bal">'[16]CR PC'!$C$19:$C$378</definedName>
    <definedName name="bgvjhgjgjh">#REF!</definedName>
    <definedName name="bonos">#REF!</definedName>
    <definedName name="Búsqueda_en_MS_Query">#REF!</definedName>
    <definedName name="CALCU">#REF!</definedName>
    <definedName name="Calculated_payment" localSheetId="1">#REF!</definedName>
    <definedName name="Calculated_payment">#REF!</definedName>
    <definedName name="CalidadAcum">#REF!</definedName>
    <definedName name="CalidadHist">#REF!</definedName>
    <definedName name="Capital">#REF!</definedName>
    <definedName name="CAV_Z24">[17]PREV_DATA!#REF!</definedName>
    <definedName name="CAV_Z24V">#REF!</definedName>
    <definedName name="CAV2DRV">#REF!</definedName>
    <definedName name="CAV4DR">[17]PREV_DATA!#REF!</definedName>
    <definedName name="CAV4DRV">#REF!</definedName>
    <definedName name="CAVALIERV">#REF!</definedName>
    <definedName name="cc">#REF!</definedName>
    <definedName name="CC_Multiplaza">[18]Minoritario!$D$11</definedName>
    <definedName name="CCaltavista">#REF!</definedName>
    <definedName name="ccc" localSheetId="1">' ER'!Payments_per_year*Term_in_years</definedName>
    <definedName name="ccc">[0]!Payments_per_year*Term_in_years</definedName>
    <definedName name="CCmultiplaza">[19]Minoritario!$D$11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heckboxlink">#REF!</definedName>
    <definedName name="CIF" localSheetId="1">#REF!</definedName>
    <definedName name="CIF">#REF!</definedName>
    <definedName name="CIMA6">#REF!</definedName>
    <definedName name="cimaenero">#REF!</definedName>
    <definedName name="cimafebrero">#REF!</definedName>
    <definedName name="cimaiv">#REF!</definedName>
    <definedName name="cimaiv4">#REF!</definedName>
    <definedName name="cimaiv42">#REF!</definedName>
    <definedName name="cimaiv5">#REF!</definedName>
    <definedName name="Clase">[20]listas!$C$4:$C$5</definedName>
    <definedName name="columna1">#REF!</definedName>
    <definedName name="COLUMNAS">#REF!</definedName>
    <definedName name="CommentBox1a">#REF!</definedName>
    <definedName name="CommentBox1b">#REF!</definedName>
    <definedName name="CommentBox1c">#REF!</definedName>
    <definedName name="CommentBox2a">#REF!</definedName>
    <definedName name="CommentBox3a">#REF!</definedName>
    <definedName name="CommentBox3b">#REF!</definedName>
    <definedName name="CommentBox3c">#REF!</definedName>
    <definedName name="CommentBox3d">#REF!</definedName>
    <definedName name="CommentBox3e">#REF!</definedName>
    <definedName name="CommentBox4a">#REF!</definedName>
    <definedName name="CommentBox4b">#REF!</definedName>
    <definedName name="CommentBox4c">#REF!</definedName>
    <definedName name="CommentBox5a">#REF!</definedName>
    <definedName name="CommentBox6a">#REF!</definedName>
    <definedName name="CommentBox6b">#REF!</definedName>
    <definedName name="CommentBox6c">#REF!</definedName>
    <definedName name="CommentBox7a">#REF!</definedName>
    <definedName name="CommentBox8a">#REF!</definedName>
    <definedName name="CommentBox8b">#REF!</definedName>
    <definedName name="CommentBox9a">#REF!</definedName>
    <definedName name="contador1">5</definedName>
    <definedName name="contador2">5</definedName>
    <definedName name="Costa_Rica">#REF!</definedName>
    <definedName name="Costo_mt2">'[21]Hoja Resumen'!$F$24</definedName>
    <definedName name="CR">[1]Minoritario!$D$15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riterio">#REF!</definedName>
    <definedName name="Cuadro_1_1">[22]Celular!#REF!</definedName>
    <definedName name="Cuadro_1_10">[22]Celular!#REF!</definedName>
    <definedName name="Cuadro_1_11">[22]Celular!#REF!</definedName>
    <definedName name="Cuadro_1_12">[22]Celular!#REF!</definedName>
    <definedName name="Cuadro_1_13">[22]Celular!#REF!</definedName>
    <definedName name="Cuadro_1_14">[22]Celular!#REF!</definedName>
    <definedName name="Cuadro_1_15">[22]Celular!#REF!</definedName>
    <definedName name="Cuadro_1_16">[22]Celular!#REF!</definedName>
    <definedName name="Cuadro_1_2">[22]Celular!#REF!</definedName>
    <definedName name="Cuadro_1_3">[22]Celular!#REF!</definedName>
    <definedName name="Cuadro_1_4">[22]Celular!#REF!</definedName>
    <definedName name="Cuadro_1_5">[22]Celular!#REF!</definedName>
    <definedName name="Cuadro_1_6">[22]Celular!#REF!</definedName>
    <definedName name="Cuadro_1_7">[22]Celular!#REF!</definedName>
    <definedName name="Cuadro_1_8">[22]Celular!#REF!</definedName>
    <definedName name="Cuadro_1_9">[22]Celular!#REF!</definedName>
    <definedName name="cuentas">#REF!</definedName>
    <definedName name="Cum.Interest" localSheetId="1">IF(#REF!&lt;&gt;"",#REF!+#REF!,"")</definedName>
    <definedName name="Cum.Interest">IF(#REF!&lt;&gt;"",#REF!+#REF!,"")</definedName>
    <definedName name="CUSCFSV">#REF!</definedName>
    <definedName name="data">[23]GRAL!#REF!</definedName>
    <definedName name="data1">[24]GRAL!#REF!</definedName>
    <definedName name="Datos">#REF!</definedName>
    <definedName name="DEBE">#REF!</definedName>
    <definedName name="Dec_93">#REF!</definedName>
    <definedName name="Decla">#REF!</definedName>
    <definedName name="DEP" localSheetId="1">#REF!</definedName>
    <definedName name="DEP">#REF!</definedName>
    <definedName name="despesas">#REF!</definedName>
    <definedName name="Día_de_pago" localSheetId="0">DATE(YEAR([0]!Inicio_prestamo),MONTH([0]!Inicio_prestamo)+Payment_Number,DAY([0]!Inicio_prestamo))</definedName>
    <definedName name="Día_de_pago">DATE(YEAR(Inicio_prestamo),MONTH(Inicio_prestamo)+Payment_Number,DAY(Inicio_prestamo))</definedName>
    <definedName name="DIC">#REF!</definedName>
    <definedName name="DISD">#REF!</definedName>
    <definedName name="DLLS">#REF!</definedName>
    <definedName name="dollar">#REF!</definedName>
    <definedName name="dos">#REF!</definedName>
    <definedName name="DTS">[25]VALORES!$AL$8</definedName>
    <definedName name="E">'[12]CALCULOS VARIOS'!$B$25</definedName>
    <definedName name="ee">#REF!</definedName>
    <definedName name="eeee" hidden="1">#REF!</definedName>
    <definedName name="eeeeee">#REF!</definedName>
    <definedName name="eeeeeeeee" hidden="1">{#N/A,#N/A,FALSE,"model"}</definedName>
    <definedName name="eeeeeeeeeee" hidden="1">{#N/A,#N/A,FALSE,"model"}</definedName>
    <definedName name="eeeeeeeeeeeeeee">#REF!</definedName>
    <definedName name="eeeeeeeeeeeeeeeeeeeeeeeeeeee">#REF!</definedName>
    <definedName name="eeeeeeeeeeeeeeeeeeeeeeeeeeeeeeee">#REF!</definedName>
    <definedName name="EF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GRESOS" localSheetId="1">#REF!</definedName>
    <definedName name="EGRESOS">#REF!</definedName>
    <definedName name="Ejemplo_de_Ramificación">#REF!</definedName>
    <definedName name="Ejemplo_deRamificación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Salvador">#REF!</definedName>
    <definedName name="EL_Validacion">#REF!</definedName>
    <definedName name="ENCABEZADO">#REF!</definedName>
    <definedName name="End_Bal">'[16]CR PC'!$I$19:$I$378</definedName>
    <definedName name="Ending.Balance" localSheetId="1">IF(#REF!&lt;&gt;"",#REF!-#REF!,"")</definedName>
    <definedName name="Ending.Balance">IF(#REF!&lt;&gt;"",#REF!-#REF!,"")</definedName>
    <definedName name="ENE">#REF!</definedName>
    <definedName name="Entered_payment" localSheetId="1">#REF!</definedName>
    <definedName name="Entered_payment">#REF!</definedName>
    <definedName name="ER" localSheetId="1">#REF!</definedName>
    <definedName name="ER">#REF!</definedName>
    <definedName name="ES">[1]Minoritario!$D$11</definedName>
    <definedName name="escenarios">[26]Sensibilidad!$CD$10:$CD$93</definedName>
    <definedName name="Extra_Pay">'[16]CR PC'!$E$19:$E$378</definedName>
    <definedName name="F_Growth">'[27]Datos Financieros'!$C$78</definedName>
    <definedName name="F_Int_1">'[28]Datos Financieros'!#REF!</definedName>
    <definedName name="FASDF">#REF!</definedName>
    <definedName name="FASDFA">#REF!</definedName>
    <definedName name="Fb">'[12]CALCULOS VARIOS'!$E$28</definedName>
    <definedName name="Feb_94">#REF!</definedName>
    <definedName name="Fecha_de_pago">#REF!</definedName>
    <definedName name="fed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Fila_de_encabezado">ROW(#REF!)</definedName>
    <definedName name="FILAS">#REF!</definedName>
    <definedName name="FINAMC4">#REF!</definedName>
    <definedName name="First_payment_due" localSheetId="1">#REF!</definedName>
    <definedName name="First_payment_due">#REF!</definedName>
    <definedName name="First_payment_no">#REF!</definedName>
    <definedName name="Flujo">#REF!</definedName>
    <definedName name="FS">'[12]CALCULOS VARIOS'!$B$26</definedName>
    <definedName name="fsv">#REF!</definedName>
    <definedName name="Full_Print">'[16]CR PC'!$A$1:$I$378</definedName>
    <definedName name="Función_Personalizada__Cálculo_de_una_Distancia">#REF!</definedName>
    <definedName name="FX">[29]Sensitivities!$C$20:$O$20</definedName>
    <definedName name="gas">#REF!</definedName>
    <definedName name="gastos">#REF!</definedName>
    <definedName name="gf">#REF!</definedName>
    <definedName name="_xlnm.Recorder">#REF!</definedName>
    <definedName name="GtosReal">#REF!</definedName>
    <definedName name="GtosRealAcum">#REF!</definedName>
    <definedName name="Guatemala">#REF!</definedName>
    <definedName name="h">#REF!</definedName>
    <definedName name="HABER">#REF!</definedName>
    <definedName name="Header_Row">ROW('[16]CR PC'!$18:$18)</definedName>
    <definedName name="hkjhk\">#REF!</definedName>
    <definedName name="HojaB">#REF!</definedName>
    <definedName name="Honduras">#REF!</definedName>
    <definedName name="HORAS_EN_EL_MES">#REF!</definedName>
    <definedName name="HORAS_EN_EL_MES_2">#REF!</definedName>
    <definedName name="Importe_del_préstamo">#REF!</definedName>
    <definedName name="Impresion">#REF!</definedName>
    <definedName name="Impresión_completa">#REF!</definedName>
    <definedName name="imprimir">#REF!</definedName>
    <definedName name="Imprimir_área_IM">#REF!</definedName>
    <definedName name="Indice">#REF!</definedName>
    <definedName name="Indices">#REF!</definedName>
    <definedName name="infebrero">#REF!</definedName>
    <definedName name="Infraestructura">[30]Urbanizacion!$C$3:$G$12</definedName>
    <definedName name="IngReal">#REF!</definedName>
    <definedName name="IngRealAcum">#REF!</definedName>
    <definedName name="INGRESOS" localSheetId="1">#REF!</definedName>
    <definedName name="INGRESOS">#REF!</definedName>
    <definedName name="Inicio">#REF!</definedName>
    <definedName name="Inicio_prestamo">#REF!</definedName>
    <definedName name="INPC">#REF!</definedName>
    <definedName name="input">#REF!</definedName>
    <definedName name="Int">#REF!</definedName>
    <definedName name="Int_acum">#REF!</definedName>
    <definedName name="Interés_total">#REF!</definedName>
    <definedName name="Interest" localSheetId="1">IF(#REF!&lt;&gt;"",#REF!*' ER'!Periodic_rate,"")</definedName>
    <definedName name="Interest">IF(#REF!&lt;&gt;"",#REF!*[0]!Periodic_rate,"")</definedName>
    <definedName name="Interest_Rate">'[16]CR PC'!$D$7</definedName>
    <definedName name="INVAGOSTO2">#REF!</definedName>
    <definedName name="invenero">'[6]Metro 1'!#REF!</definedName>
    <definedName name="invmarzo">#REF!</definedName>
    <definedName name="invr05">#REF!</definedName>
    <definedName name="INVR06">#REF!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j">#REF!</definedName>
    <definedName name="Jan_94">#REF!</definedName>
    <definedName name="jfjhgjhg">#REF!</definedName>
    <definedName name="jh">#REF!</definedName>
    <definedName name="Jul_94">#REF!</definedName>
    <definedName name="Jun_94">#REF!</definedName>
    <definedName name="junio">#REF!</definedName>
    <definedName name="jvjhggh">#REF!</definedName>
    <definedName name="K">[31]EVAPORAGUA!$C$5</definedName>
    <definedName name="kdkdkdkkdkdd" hidden="1">#REF!</definedName>
    <definedName name="kjjkjj">#REF!</definedName>
    <definedName name="kjyfyuj">#REF!</definedName>
    <definedName name="kkk">#REF!</definedName>
    <definedName name="Last_Row">#N/A</definedName>
    <definedName name="Lista">{1,2,3,4;5,6,7,8;9,10,11,12;13,14,15,16}</definedName>
    <definedName name="lkjhgkjg">#REF!</definedName>
    <definedName name="ll">[32]Const!$G$1:$H$13</definedName>
    <definedName name="Llamada_a_la_API_ArchivoReproducirWAV">#REF!</definedName>
    <definedName name="Llamada_la_API_ObtenerCadCadPrivado">#REF!</definedName>
    <definedName name="lll">#REF!</definedName>
    <definedName name="Loan_amount" localSheetId="1">#REF!</definedName>
    <definedName name="Loan_amount">#REF!</definedName>
    <definedName name="Loan_Start">'[16]CR PC'!$D$10</definedName>
    <definedName name="Loan_Years">'[16]CR PC'!$D$8</definedName>
    <definedName name="LOS">#REF!</definedName>
    <definedName name="Los_Pinos">[18]Minoritario!$D$15</definedName>
    <definedName name="Los_pozos">[18]Minoritario!$D$17</definedName>
    <definedName name="Ly">'[12]CALCULOS VARIOS'!$B$29</definedName>
    <definedName name="M1D1N">#REF!</definedName>
    <definedName name="M1D1R">#REF!</definedName>
    <definedName name="M1D2N">#REF!</definedName>
    <definedName name="M1D2R">#REF!</definedName>
    <definedName name="M1D3N">#REF!</definedName>
    <definedName name="M1D3R">#REF!</definedName>
    <definedName name="M2D1N">#REF!</definedName>
    <definedName name="M2D1R">#REF!</definedName>
    <definedName name="M2D2N">#REF!</definedName>
    <definedName name="M2D2R">#REF!</definedName>
    <definedName name="M2D3N">#REF!</definedName>
    <definedName name="M2D3R">#REF!</definedName>
    <definedName name="M3D1N">#REF!</definedName>
    <definedName name="M3D1R">#REF!</definedName>
    <definedName name="M3D2N">#REF!</definedName>
    <definedName name="M3D2R">#REF!</definedName>
    <definedName name="M3D3N">#REF!</definedName>
    <definedName name="M3D3R">#REF!</definedName>
    <definedName name="M4D1N">#REF!</definedName>
    <definedName name="M4D1R">#REF!</definedName>
    <definedName name="M4D2N">#REF!</definedName>
    <definedName name="M4D2R">#REF!</definedName>
    <definedName name="M4D3N">#REF!</definedName>
    <definedName name="M4D3R">#REF!</definedName>
    <definedName name="MA">#REF!</definedName>
    <definedName name="MaaAñoA">#REF!</definedName>
    <definedName name="MAñoA">#REF!</definedName>
    <definedName name="Mar_94">#REF!</definedName>
    <definedName name="MARGEN">#REF!</definedName>
    <definedName name="MARGTRIMESTRES">#REF!</definedName>
    <definedName name="MARINA">#REF!</definedName>
    <definedName name="MARZO">#REF!</definedName>
    <definedName name="May_94">#REF!</definedName>
    <definedName name="MCAGOSTOPROFORMA">#REF!</definedName>
    <definedName name="mcenero">'[6]Metro 1'!$C$9:$R$35</definedName>
    <definedName name="mcfebrero">#REF!</definedName>
    <definedName name="mcmarzo">#REF!</definedName>
    <definedName name="mcpro">'[6]Metro 1'!$C$9:$R$9</definedName>
    <definedName name="mcpro12">'[6]Metro 1'!$C$9:$R$9</definedName>
    <definedName name="MED">#REF!</definedName>
    <definedName name="memo">#REF!</definedName>
    <definedName name="mes">[33]CONTRATO!$AE$1</definedName>
    <definedName name="MesA">#REF!</definedName>
    <definedName name="MesAA">#REF!</definedName>
    <definedName name="MesAAnt">[34]Const!$B$6</definedName>
    <definedName name="MesAAñoA">#REF!</definedName>
    <definedName name="MesAnt">#REF!</definedName>
    <definedName name="Meses">#REF!</definedName>
    <definedName name="MesS1">#REF!</definedName>
    <definedName name="MesS2">#REF!</definedName>
    <definedName name="MesS3">#REF!</definedName>
    <definedName name="MesS4">#REF!</definedName>
    <definedName name="metro">#REF!</definedName>
    <definedName name="metro4">#REF!</definedName>
    <definedName name="METRO51">#REF!</definedName>
    <definedName name="METRO6">#REF!</definedName>
    <definedName name="METRO6SIN">#REF!</definedName>
    <definedName name="metrodic99">#REF!</definedName>
    <definedName name="metrofebrero">#REF!</definedName>
    <definedName name="Mexico">#REF!</definedName>
    <definedName name="Miami">#REF!</definedName>
    <definedName name="MM">'[35]Summary ($)'!#REF!</definedName>
    <definedName name="mn">[6]Pag.10!#REF!</definedName>
    <definedName name="Mts2vendidos">'[21]Hoja Resumen'!$R$16</definedName>
    <definedName name="Name1a">#REF!</definedName>
    <definedName name="Name1b">#REF!</definedName>
    <definedName name="Name1c">#REF!</definedName>
    <definedName name="Name1d">#REF!</definedName>
    <definedName name="Name1e">#REF!</definedName>
    <definedName name="Name1f">#REF!</definedName>
    <definedName name="Name1g">#REF!</definedName>
    <definedName name="Name2a">#REF!</definedName>
    <definedName name="Name2b">#REF!</definedName>
    <definedName name="Name2c">'[36]Library Procedures'!$K$43</definedName>
    <definedName name="Name2d">'[36]Library Procedures'!$K$44</definedName>
    <definedName name="Name2e">'[36]Library Procedures'!$K$47</definedName>
    <definedName name="Name2f">'[36]Library Procedures'!$K$48</definedName>
    <definedName name="Name2g">'[36]Library Procedures'!$K$55</definedName>
    <definedName name="Name2h">'[36]Library Procedures'!$K$56</definedName>
    <definedName name="Name2i">'[36]Library Procedures'!$K$60</definedName>
    <definedName name="Name2j">'[36]Library Procedures'!$K$64</definedName>
    <definedName name="Name2k">'[36]Library Procedures'!$K$65</definedName>
    <definedName name="Name3a">#REF!</definedName>
    <definedName name="Name3b">#REF!</definedName>
    <definedName name="Name3c">#REF!</definedName>
    <definedName name="Name3d">#REF!</definedName>
    <definedName name="Name3e">#REF!</definedName>
    <definedName name="Name3f">#REF!</definedName>
    <definedName name="Name3g">#REF!</definedName>
    <definedName name="Name3h">#REF!</definedName>
    <definedName name="Name3i">#REF!</definedName>
    <definedName name="Name3j">#REF!</definedName>
    <definedName name="Name3k">#REF!</definedName>
    <definedName name="Name4a">#REF!</definedName>
    <definedName name="Name4b">#REF!</definedName>
    <definedName name="Name4c">#REF!</definedName>
    <definedName name="Name4d">#REF!</definedName>
    <definedName name="Name5a">#REF!</definedName>
    <definedName name="Name5b">#REF!</definedName>
    <definedName name="Name5c">#REF!</definedName>
    <definedName name="Name6a">#REF!</definedName>
    <definedName name="Name6b">#REF!</definedName>
    <definedName name="Name6c">#REF!</definedName>
    <definedName name="Name6d">#REF!</definedName>
    <definedName name="Name6e">#REF!</definedName>
    <definedName name="Name7a">#REF!</definedName>
    <definedName name="Name7b">#REF!</definedName>
    <definedName name="Name8a">#REF!</definedName>
    <definedName name="Name8b">#REF!</definedName>
    <definedName name="Name8c">#REF!</definedName>
    <definedName name="Name9a">#REF!</definedName>
    <definedName name="Name9b">#REF!</definedName>
    <definedName name="Nicaragua">#REF!</definedName>
    <definedName name="Nov_93">#REF!</definedName>
    <definedName name="NSProjectionMethodIndex">'[37]Non-Statistical Sampling Master'!$C$63</definedName>
    <definedName name="NSRequiredLevelOfEvidenceItems">'[37]Non-Statistical Sampling Master'!$C$50:$C$53</definedName>
    <definedName name="NSTargetedTestingItems">'[37]Two Step Revenue Testing Master'!$E$47</definedName>
    <definedName name="Núm_de_pago">#REF!</definedName>
    <definedName name="Núm_pagos_al_año">#REF!</definedName>
    <definedName name="Num_Pmt_Per_Year">'[16]CR PC'!$D$9</definedName>
    <definedName name="Number_of_Payments">#N/A</definedName>
    <definedName name="Número_de_pagos">MATCH(0.01,Saldo_final,-1)+1</definedName>
    <definedName name="NvsASD">"V2000-08-31"</definedName>
    <definedName name="NvsAutoDrillOk">"VN"</definedName>
    <definedName name="NvsElapsedTime">0.000168518512509763</definedName>
    <definedName name="NvsEndTime">36824.7347111111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"%,X,RZF..NPLODE,CZF..NPLODE"</definedName>
    <definedName name="NvsPanelBusUnit">"V"</definedName>
    <definedName name="NvsPanelEffdt">"V1920-01-01"</definedName>
    <definedName name="NvsPanelSetid">"VAM_"</definedName>
    <definedName name="NvsReqBU">"VAM_"</definedName>
    <definedName name="NvsReqBUOnly">"VY"</definedName>
    <definedName name="NvsTransLed">"VN"</definedName>
    <definedName name="NvsTreeASD">"V1920-01-01"</definedName>
    <definedName name="NvsValTbl.ACCOUNT">"GL_ACCOUNT_TBL"</definedName>
    <definedName name="Obra1">#REF!</definedName>
    <definedName name="Obra2">#REF!</definedName>
    <definedName name="OBSERVACIONES">[38]resultados_mes!#REF!</definedName>
    <definedName name="Oct_93">#REF!</definedName>
    <definedName name="oo">#REF!</definedName>
    <definedName name="Opciones">[20]listas!$B$4:$B$7</definedName>
    <definedName name="OTROS10">#REF!</definedName>
    <definedName name="otros11">#REF!</definedName>
    <definedName name="otros4">#REF!</definedName>
    <definedName name="otros42">#REF!</definedName>
    <definedName name="otros5">#REF!</definedName>
    <definedName name="OTROS6">#REF!</definedName>
    <definedName name="OTROS6SIN">#REF!</definedName>
    <definedName name="OTROS7">#REF!</definedName>
    <definedName name="OTROS8">#REF!</definedName>
    <definedName name="OTROS9">#REF!</definedName>
    <definedName name="otrosenero">#REF!</definedName>
    <definedName name="otrosfebrero">#REF!</definedName>
    <definedName name="OTROSGTOS" localSheetId="1">#REF!</definedName>
    <definedName name="OTROSGTOS">#REF!</definedName>
    <definedName name="otrosprestamos">#REF!</definedName>
    <definedName name="p">#REF!</definedName>
    <definedName name="pabril">#REF!</definedName>
    <definedName name="Pago_adicional">#REF!</definedName>
    <definedName name="Pago_mensual_programado">#REF!</definedName>
    <definedName name="Pago_progr">#REF!</definedName>
    <definedName name="Pago_total">#REF!</definedName>
    <definedName name="Pagos_adicionales_programados">#REF!</definedName>
    <definedName name="Pagos_por_año">#REF!</definedName>
    <definedName name="pagosto">#REF!</definedName>
    <definedName name="para_imprimir" localSheetId="1">#REF!</definedName>
    <definedName name="para_imprimir">#REF!</definedName>
    <definedName name="Parque_Central">[39]Minoritario!$D$11</definedName>
    <definedName name="parte1">#REF!</definedName>
    <definedName name="parte2">#REF!</definedName>
    <definedName name="PASIVO">#REF!</definedName>
    <definedName name="passivo">#REF!</definedName>
    <definedName name="Pay_Num">'[16]CR PC'!$A$19:$A$378</definedName>
    <definedName name="payment.Num" localSheetId="1">IF(OR(#REF!="",#REF!=' ER'!Total_payments),"",#REF!+1)</definedName>
    <definedName name="payment.Num">IF(OR(#REF!="",#REF!=[0]!Total_payments),"",#REF!+1)</definedName>
    <definedName name="Payment_Needed">"Pago necesario"</definedName>
    <definedName name="Payments_per_year" localSheetId="1">#REF!</definedName>
    <definedName name="Payments_per_year">#REF!</definedName>
    <definedName name="pdiciembre">#REF!</definedName>
    <definedName name="penero">#REF!</definedName>
    <definedName name="Periodic_rate" localSheetId="1">' ER'!Annual_interest_rate/' ER'!Payments_per_year</definedName>
    <definedName name="Periodic_rate">Annual_interest_rate/Payments_per_year</definedName>
    <definedName name="PESOS">#REF!</definedName>
    <definedName name="pfebrero">#REF!</definedName>
    <definedName name="pfebrerp">#REF!</definedName>
    <definedName name="PIE">'[37]Two Step Revenue Testing Master'!$C$87</definedName>
    <definedName name="pjulio">#REF!</definedName>
    <definedName name="pjunio">#REF!</definedName>
    <definedName name="Play">656277505</definedName>
    <definedName name="Plaza_Alegre">[18]Minoritario!$D$13</definedName>
    <definedName name="Plazo_años">#REF!</definedName>
    <definedName name="pmarzo">#REF!</definedName>
    <definedName name="pmayo">#REF!</definedName>
    <definedName name="Pmt_to_use" localSheetId="1">#REF!</definedName>
    <definedName name="Pmt_to_use">#REF!</definedName>
    <definedName name="pnoviembre">#REF!</definedName>
    <definedName name="poctubre">#REF!</definedName>
    <definedName name="porcentaje_de_hora_extra">#REF!</definedName>
    <definedName name="Porcentaje_de_indirectos">#REF!</definedName>
    <definedName name="porcentaje_de_prestaciones">#REF!</definedName>
    <definedName name="PpGto">#REF!</definedName>
    <definedName name="PpGtoA">#REF!</definedName>
    <definedName name="PpIng">#REF!</definedName>
    <definedName name="PpIngA">#REF!</definedName>
    <definedName name="ppp">#REF!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toGtos">#REF!</definedName>
    <definedName name="PptoGtosAcum">#REF!</definedName>
    <definedName name="PptoIng">#REF!</definedName>
    <definedName name="PptoIngAcum">#REF!</definedName>
    <definedName name="PptoResulAcum">#REF!</definedName>
    <definedName name="PptoResult">#REF!</definedName>
    <definedName name="presu1">#REF!</definedName>
    <definedName name="Presupuestados">#REF!</definedName>
    <definedName name="Princ">'[16]CR PC'!$G$19:$G$378</definedName>
    <definedName name="Principal" localSheetId="1">IF(#REF!&lt;&gt;"",MIN(#REF!,' ER'!Pmt_to_use-#REF!),"")</definedName>
    <definedName name="Principal">IF(#REF!&lt;&gt;"",MIN(#REF!,Pmt_to_use-#REF!),"")</definedName>
    <definedName name="Print_Area_MI">#REF!</definedName>
    <definedName name="Print_Area_Reset">#N/A</definedName>
    <definedName name="proceso">#REF!</definedName>
    <definedName name="prov3">#REF!</definedName>
    <definedName name="prov4">#REF!</definedName>
    <definedName name="Proyecto">[30]Gastos!$C$5:$G$14</definedName>
    <definedName name="PS">'[31]CAJA-CONTROL'!$C$101</definedName>
    <definedName name="pseptiembre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agosto">#REF!</definedName>
    <definedName name="RANGO1">#REF!</definedName>
    <definedName name="RANGO2">#REF!</definedName>
    <definedName name="rbn">[25]VALORES!$AL$3</definedName>
    <definedName name="rdiciembre">#REF!</definedName>
    <definedName name="Reales">#REF!</definedName>
    <definedName name="receitas">#REF!</definedName>
    <definedName name="REFERENCIAS">[38]resultados_mes!#REF!</definedName>
    <definedName name="Reimbursement">"Reembolso"</definedName>
    <definedName name="Remun">#REF!</definedName>
    <definedName name="renero">#REF!</definedName>
    <definedName name="rentas">'[40]14-TR AFIL-INGRESOS'!#REF!</definedName>
    <definedName name="RESMAYO">#REF!</definedName>
    <definedName name="Restablecer_área_de_impresión">OFFSET(Impresión_completa,0,0,Última_fila)</definedName>
    <definedName name="ResulEstim">#REF!</definedName>
    <definedName name="ResulPresup">#REF!</definedName>
    <definedName name="resultado">#REF!</definedName>
    <definedName name="RESUMEN">#REF!</definedName>
    <definedName name="resumen3">#REF!</definedName>
    <definedName name="rfebrero">#REF!</definedName>
    <definedName name="RID">#REF!</definedName>
    <definedName name="rjulio">#REF!</definedName>
    <definedName name="rjunio">#REF!</definedName>
    <definedName name="RM">'[31]FRENO PUERTAS'!$B$3</definedName>
    <definedName name="rmarzo">#REF!</definedName>
    <definedName name="rmayo">#REF!</definedName>
    <definedName name="rnoviembre">#REF!</definedName>
    <definedName name="roctubre">#REF!</definedName>
    <definedName name="RP">'[31]FRENO PUERTAS'!$B$4</definedName>
    <definedName name="RRHHHist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septiembre">#REF!</definedName>
    <definedName name="Saldo_final">#REF!</definedName>
    <definedName name="Saldo_inicial">#REF!</definedName>
    <definedName name="SALFSV">#REF!</definedName>
    <definedName name="Sched_Pay">'[16]CR PC'!$D$19:$D$378</definedName>
    <definedName name="Scheduled_Extra_Payments">'[16]CR PC'!$D$11</definedName>
    <definedName name="Scheduled_Monthly_Payment">'[16]CR PC'!$H$6</definedName>
    <definedName name="sd">#REF!</definedName>
    <definedName name="SEMESAÑO">#REF!</definedName>
    <definedName name="sencount" hidden="1">1</definedName>
    <definedName name="SEP_00">#REF!</definedName>
    <definedName name="Sep_94">#REF!</definedName>
    <definedName name="SFD_QDEPTID">[10]Creditos!#REF!</definedName>
    <definedName name="SFN">[25]VALORES!$AL$5</definedName>
    <definedName name="SFV">[10]Creditos!#REF!</definedName>
    <definedName name="Show.Date" localSheetId="1">IF(#REF!&lt;&gt;"",DATE(YEAR(' ER'!First_payment_due),MONTH(' ER'!First_payment_due)+(#REF!-1)*12/' ER'!Payments_per_year,DAY(' ER'!First_payment_due)),"")</definedName>
    <definedName name="Show.Date">IF(#REF!&lt;&gt;"",DATE(YEAR(First_payment_due),MONTH(First_payment_due)+(#REF!-1)*12/Payments_per_year,DAY(First_payment_due)),"")</definedName>
    <definedName name="SisReal97">[41]SisReal97!$A$1:$M$770</definedName>
    <definedName name="sss">#REF!</definedName>
    <definedName name="Subrutina">#REF!</definedName>
    <definedName name="Sucesivo">'[42]Entrada de Datos'!$M$13:$M$14</definedName>
    <definedName name="Sy">'[12]CALCULOS VARIOS'!$B$24</definedName>
    <definedName name="t">'[12]CALCULOS VARIOS'!$B$28</definedName>
    <definedName name="Table_beg_bal" localSheetId="1">#REF!</definedName>
    <definedName name="Table_beg_bal">#REF!</definedName>
    <definedName name="Table_prior_interest">#REF!</definedName>
    <definedName name="Table_start_date">#REF!</definedName>
    <definedName name="Table_start_pmt">#REF!</definedName>
    <definedName name="Tasa_de_interés">#REF!</definedName>
    <definedName name="Tasa_de_interés_programada">#REF!</definedName>
    <definedName name="Tasa_Periódica">[43]tabla_amort!$C$6/12</definedName>
    <definedName name="tasaQ01">[44]Tasas!$D$6</definedName>
    <definedName name="tasaQ02">[44]Tasas!$E$6</definedName>
    <definedName name="tasaQ03">[44]Tasas!$F$6</definedName>
    <definedName name="tasaQ04">[44]Tasas!$G$6</definedName>
    <definedName name="tasaQ05">[44]Tasas!$H$6</definedName>
    <definedName name="tasaQ06">[44]Tasas!$I$6</definedName>
    <definedName name="tasaQ07">[44]Tasas!$J$6</definedName>
    <definedName name="tasaQ08">[44]Tasas!$K$6</definedName>
    <definedName name="tasaQ09">[44]Tasas!$L$6</definedName>
    <definedName name="tasaQ10">[44]Tasas!$M$6</definedName>
    <definedName name="tasaQ11">[44]Tasas!$N$6</definedName>
    <definedName name="tasaQ12">[44]Tasas!$O$6</definedName>
    <definedName name="tc">[45]TMB!$F$87</definedName>
    <definedName name="Term_in_years">#REF!</definedName>
    <definedName name="TESTHKEY">'[4]ANEXO CAM 06'!$J$1:$L$1</definedName>
    <definedName name="TESTKEYS">'[4]ANEXO CAM 06'!$A$3:$I$874</definedName>
    <definedName name="TESTVKEY">'[4]ANEXO CAM 06'!$A$1:$I$1</definedName>
    <definedName name="TextBox1a">#REF!</definedName>
    <definedName name="TextBox1b">#REF!</definedName>
    <definedName name="TextBox1c">#REF!</definedName>
    <definedName name="TextBox2a">#REF!</definedName>
    <definedName name="TextBox3a">#REF!</definedName>
    <definedName name="TextBox3b">#REF!</definedName>
    <definedName name="TextBox3c">#REF!</definedName>
    <definedName name="TextBox3d">#REF!</definedName>
    <definedName name="TextBox3e">#REF!</definedName>
    <definedName name="TextBox4a">#REF!</definedName>
    <definedName name="TextBox4b">#REF!</definedName>
    <definedName name="TextBox4c">#REF!</definedName>
    <definedName name="TextBox5a">#REF!</definedName>
    <definedName name="TextBox6a">#REF!</definedName>
    <definedName name="TextBox6b">#REF!</definedName>
    <definedName name="TextBox7a">#REF!</definedName>
    <definedName name="TextBox8a">#REF!</definedName>
    <definedName name="TextBox8b">#REF!</definedName>
    <definedName name="TextBox9a">#REF!</definedName>
    <definedName name="Texto_Muestra">#REF!</definedName>
    <definedName name="TextRefCopy1" localSheetId="1">#REF!</definedName>
    <definedName name="TextRefCopy1">#REF!</definedName>
    <definedName name="TextRefCopy4" localSheetId="1">#REF!</definedName>
    <definedName name="TextRefCopy4">#REF!</definedName>
    <definedName name="TextRefCopyRangeCount" hidden="1">13</definedName>
    <definedName name="TipCam">#REF!</definedName>
    <definedName name="TITULOS">#REF!</definedName>
    <definedName name="_xlnm.Print_Titles">#N/A</definedName>
    <definedName name="Total_payments" localSheetId="1">' ER'!Payments_per_year*Term_in_years</definedName>
    <definedName name="Total_payments">Payments_per_year*Term_in_years</definedName>
    <definedName name="Transfer">#REF!</definedName>
    <definedName name="tres">#REF!</definedName>
    <definedName name="TTDesiredLevelOfEvidenceItems">'[37]Global Data'!$B$92:$B$95</definedName>
    <definedName name="TwoStepMisstatementIdentified">'[37]Two Step Revenue Testing Master'!$C$85</definedName>
    <definedName name="TwoStepTolerableEstMisstmtCalc">'[37]Two Step Revenue Testing Master'!$T$45</definedName>
    <definedName name="tyuo">#REF!</definedName>
    <definedName name="Última_fila">IF(Valores_especificados,Fila_de_encabezado+Número_de_pagos,Fila_de_encabezado)</definedName>
    <definedName name="uno">#REF!</definedName>
    <definedName name="Urbanización">[1]Urbanizacion!$C$15:$G$24</definedName>
    <definedName name="valor_índice">16</definedName>
    <definedName name="Valores_especificados">IF(Importe_del_préstamo*Tasa_de_interés*Años_préstamo*Inicio_prestamo&gt;0,1,0)</definedName>
    <definedName name="Values_Entered">#N/A</definedName>
    <definedName name="VAR_DIN">#REF!</definedName>
    <definedName name="VAR_PER">#REF!</definedName>
    <definedName name="VCC_ACC_AccionesPropias">#REF!</definedName>
    <definedName name="VCC_ACC_Accionistas">#REF!</definedName>
    <definedName name="VCC_ACC_Acreedores">#REF!</definedName>
    <definedName name="VCC_ACC_AjustesPeriodific">#REF!</definedName>
    <definedName name="VCC_ACC_Deudores">#REF!</definedName>
    <definedName name="VCC_ACC_Existencias">#REF!</definedName>
    <definedName name="VCC_ACC_InversionesFinancTempo">#REF!</definedName>
    <definedName name="VCC_ACC_Tesoreria">#REF!</definedName>
    <definedName name="VCC_AumentoCapitalCirculante">#REF!</definedName>
    <definedName name="VCC_DCC_AccionesPropias">#REF!</definedName>
    <definedName name="VCC_DCC_Accionistas">#REF!</definedName>
    <definedName name="VCC_DCC_Acreedores">#REF!</definedName>
    <definedName name="VCC_DCC_AjustesPeriodific">#REF!</definedName>
    <definedName name="VCC_DCC_Deudores">#REF!</definedName>
    <definedName name="VCC_DCC_Existencias">#REF!</definedName>
    <definedName name="VCC_DCC_InversionesFinancTempo">#REF!</definedName>
    <definedName name="VCC_DCC_Tesoreria">#REF!</definedName>
    <definedName name="VCC_DisminucCapitalCirculante">#REF!</definedName>
    <definedName name="VCC_VariacionCapitalCirculante">#REF!</definedName>
    <definedName name="vDiastólica">#REF!</definedName>
    <definedName name="ven">#REF!</definedName>
    <definedName name="vFechaHora">#REF!</definedName>
    <definedName name="vista1">#REF!</definedName>
    <definedName name="Vivienda">[1]Vivienda!$C$4:$L$24</definedName>
    <definedName name="vRitmo">#REF!</definedName>
    <definedName name="vSistólica">#REF!</definedName>
    <definedName name="Wast_Oct">#REF!</definedName>
    <definedName name="wewew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HOLE">#REF!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NALISIS._.SENSIBILIDAD." hidden="1">{#N/A,#N/A,FALSE,"BALANCE";#N/A,#N/A,FALSE,"CUENTA DE PYG";#N/A,#N/A,FALSE,"RATIOS"}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GESTION." hidden="1">{#N/A,#N/A,TRUE,"Inicial";#N/A,#N/A,TRUE,"Est.Rdos.";#N/A,#N/A,TRUE,"Invers";#N/A,#N/A,TRUE,"Trafico";#N/A,#N/A,TRUE,"Serv-Cia";#N/A,#N/A,TRUE,"Por Dest";#N/A,#N/A,TRUE,"Call Back";#N/A,#N/A,TRUE,"Planes Desc.";#N/A,#N/A,TRUE,"Sys Dedic";#N/A,#N/A,TRUE,"GestRed";#N/A,#N/A,TRUE,"RRHH"}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1.history" hidden="1">{#N/A,#N/A,FALSE,"model"}</definedName>
    <definedName name="wrn3.histroic" hidden="1">{#N/A,#N/A,FALSE,"model"}</definedName>
    <definedName name="WWW" localSheetId="1">IF(#REF!&lt;&gt;"",#REF!*#REF!,"")</definedName>
    <definedName name="WWW">IF(#REF!&lt;&gt;"",#REF!*#REF!,"")</definedName>
    <definedName name="x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Year">#REF!</definedName>
    <definedName name="YearA">#REF!</definedName>
    <definedName name="YearMA">#REF!</definedName>
    <definedName name="Yesi">'[46]3Comparacion'!#REF!</definedName>
    <definedName name="yy">'[12]CALCULOS VARIOS'!$B$30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42" l="1"/>
  <c r="D44" i="42"/>
  <c r="D37" i="42"/>
  <c r="D32" i="42"/>
  <c r="D23" i="42"/>
  <c r="D21" i="42"/>
  <c r="D15" i="42"/>
  <c r="F10" i="19" l="1"/>
  <c r="F29" i="19" l="1"/>
  <c r="F41" i="19" l="1"/>
  <c r="F37" i="19"/>
</calcChain>
</file>

<file path=xl/sharedStrings.xml><?xml version="1.0" encoding="utf-8"?>
<sst xmlns="http://schemas.openxmlformats.org/spreadsheetml/2006/main" count="92" uniqueCount="74">
  <si>
    <t>(Valores Expresados en Dólares de los Estados Unidos de América US$)</t>
  </si>
  <si>
    <t>ACTIVO</t>
  </si>
  <si>
    <t>PASIVO</t>
  </si>
  <si>
    <t>TOTAL ACTIVO</t>
  </si>
  <si>
    <t>ACTIVO NO CORRIENTE</t>
  </si>
  <si>
    <t>ACTIVO CORRIENTE</t>
  </si>
  <si>
    <t>PASIVO CORRIENTE</t>
  </si>
  <si>
    <t>TOTAL PASIVO Y PATRIMONIO</t>
  </si>
  <si>
    <t>Representante Legal</t>
  </si>
  <si>
    <t>Menos:</t>
  </si>
  <si>
    <t>Gastos de Operación</t>
  </si>
  <si>
    <t>Gastos de Administración</t>
  </si>
  <si>
    <t>Utilidad  de Operación</t>
  </si>
  <si>
    <t>PSQ CAPITAL EL SALVADOR, S.A. DE C.V.</t>
  </si>
  <si>
    <t>Deposito por Arrendamiento</t>
  </si>
  <si>
    <t>Capital Social</t>
  </si>
  <si>
    <t>Cuentas y Documentos por pagar</t>
  </si>
  <si>
    <t>PATRIMONIO</t>
  </si>
  <si>
    <t>Auditor Externo</t>
  </si>
  <si>
    <t>Utilidad del Ejercicio</t>
  </si>
  <si>
    <t>Intereses por Arrendamiento</t>
  </si>
  <si>
    <t>Reserva Legal</t>
  </si>
  <si>
    <t>Impuesto sobre la renta</t>
  </si>
  <si>
    <t>Henry Yarhi</t>
  </si>
  <si>
    <t>Utilidad Bruta</t>
  </si>
  <si>
    <t>Otros gastos</t>
  </si>
  <si>
    <t>Seguros</t>
  </si>
  <si>
    <t>Utilidades Acumuladas</t>
  </si>
  <si>
    <t>Utilidad del ejercicio</t>
  </si>
  <si>
    <t>Intereses por credito</t>
  </si>
  <si>
    <t>Intereses moratorios</t>
  </si>
  <si>
    <t>Opción de compra</t>
  </si>
  <si>
    <t>Otros ingresos</t>
  </si>
  <si>
    <t>Obligaciones financieras a corto plazo</t>
  </si>
  <si>
    <t>Obligaciones financieras a largo plazo</t>
  </si>
  <si>
    <t>Acreedores comerciales y otras cuentas por pagar</t>
  </si>
  <si>
    <t>Efectivo y equivalentes de efectivo</t>
  </si>
  <si>
    <t>Cuentas por cobrar arrendamientos</t>
  </si>
  <si>
    <t>Propiedad planta y equipo-neto</t>
  </si>
  <si>
    <t>Activos intangibles</t>
  </si>
  <si>
    <t>Impuestos por pagar</t>
  </si>
  <si>
    <t>Linda Margarita Vasquez</t>
  </si>
  <si>
    <t>Romero Portillo &amp; Asociados, S.A. de C.V.</t>
  </si>
  <si>
    <t>Costos por servicios</t>
  </si>
  <si>
    <t>Contador General</t>
  </si>
  <si>
    <t>Edgar Mauricio Hasbún Lama</t>
  </si>
  <si>
    <t xml:space="preserve">   ________________________________________</t>
  </si>
  <si>
    <t>Comisiones por seguros</t>
  </si>
  <si>
    <t>Más:</t>
  </si>
  <si>
    <t>Inversiones</t>
  </si>
  <si>
    <t>Jose Mauricio Rivas Vasquez</t>
  </si>
  <si>
    <t>Administrador Único</t>
  </si>
  <si>
    <t>Cuentas y documentos por cobrar</t>
  </si>
  <si>
    <t>María José López</t>
  </si>
  <si>
    <t>Apoderada Especial Administrativa</t>
  </si>
  <si>
    <t>Gastos Financieros</t>
  </si>
  <si>
    <t>Intereses credito decreciente</t>
  </si>
  <si>
    <t>Gastos pagados por anticipado</t>
  </si>
  <si>
    <t>Gerente General</t>
  </si>
  <si>
    <t>Apoderado Especial Administrativo</t>
  </si>
  <si>
    <t>Utilidad antes de impuesto</t>
  </si>
  <si>
    <t>Ingreso por comisiones diferida</t>
  </si>
  <si>
    <t>Total activo corriente</t>
  </si>
  <si>
    <t>Total activo no corriente</t>
  </si>
  <si>
    <t>Total pasivo corriente</t>
  </si>
  <si>
    <t>PASIVO NO CORRIENTE</t>
  </si>
  <si>
    <t>Total pasivo no corriente</t>
  </si>
  <si>
    <t>Total patrimonio</t>
  </si>
  <si>
    <t>Maria Jose Lopez</t>
  </si>
  <si>
    <t>Ingresos operacionales</t>
  </si>
  <si>
    <t>Ingresos no operacionales</t>
  </si>
  <si>
    <t>Cuentas por cobrar arrendamientos- neto</t>
  </si>
  <si>
    <t>ESTADO DE SITUACION FINANCIERA AL 31 DE JULIO 2025</t>
  </si>
  <si>
    <t>ESTADO DE RESULTADOS DEL  01 DE ENERO 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</si>
</sst>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[$$-440A]* #,##0.00_);_([$$-440A]* \(#,##0.00\);_([$$-440A]* &quot;-&quot;??_);_(@_)"/>
    <numFmt numFmtId="168" formatCode="_-* #,##0.00\ _P_t_a_-;\-* #,##0.00\ _P_t_a_-;_-* &quot;-&quot;??\ _P_t_a_-;_-@_-"/>
    <numFmt numFmtId="169" formatCode="_-* #,##0.00\ [$€]_-;\-* #,##0.00\ [$€]_-;_-* &quot;-&quot;??\ [$€]_-;_-@_-"/>
    <numFmt numFmtId="170" formatCode="_([$$-440A]* #,##0_);_([$$-440A]* \(#,##0\);_([$$-440A]* &quot;-&quot;??_);_(@_)"/>
    <numFmt numFmtId="171" formatCode="_ * #,##0.00_ ;_ * \-#,##0.00_ ;_ * &quot;-&quot;??_ ;_ @_ "/>
    <numFmt numFmtId="172" formatCode="_(* #,##0_);_(* \(#,##0\);_(* &quot;-&quot;??_);_(@_)"/>
    <numFmt numFmtId="173" formatCode="_([$€]* #,##0.00_);_([$€]* \(#,##0.00\);_([$€]* &quot;-&quot;??_);_(@_)"/>
    <numFmt numFmtId="174" formatCode="_(* #,##0\ &quot;pta&quot;_);_(* \(#,##0\ &quot;pta&quot;\);_(* &quot;-&quot;??\ &quot;pta&quot;_);_(@_)"/>
    <numFmt numFmtId="175" formatCode="_ * #,##0_ ;_ * \-#,##0_ ;_ * &quot;-&quot;_ ;_ @_ "/>
    <numFmt numFmtId="176" formatCode="dd\/mmm"/>
    <numFmt numFmtId="177" formatCode="_([$$-440A]* #,##0_);_([$$-440A]* \(#,##0\);_([$$-440A]* &quot;-&quot;_);_(@_)"/>
    <numFmt numFmtId="178" formatCode="_(&quot;$&quot;* #,##0_);_(&quot;$&quot;* \(#,##0\);_(&quot;$&quot;* &quot;-&quot;??_);_(@_)"/>
    <numFmt numFmtId="181" formatCode="_-[$$-440A]* #,##0.00_-;\-[$$-440A]* #,##0.00_-;_-[$$-440A]* &quot;-&quot;??_-;_-@_-"/>
    <numFmt numFmtId="182" formatCode="&quot;$&quot;#,##0"/>
    <numFmt numFmtId="191" formatCode="_([$$-440A]* #,##0.00_);_([$$-440A]* \(#,##0.00\);_([$$-440A]* &quot;-&quot;_);_(@_)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Bookman Old Style"/>
      <family val="1"/>
    </font>
    <font>
      <sz val="10"/>
      <color theme="1"/>
      <name val="Bookman Old Style"/>
      <family val="1"/>
    </font>
    <font>
      <sz val="10"/>
      <name val="Arial"/>
      <family val="2"/>
    </font>
    <font>
      <b/>
      <sz val="10"/>
      <color theme="1"/>
      <name val="Bookman Old Style"/>
      <family val="1"/>
    </font>
    <font>
      <b/>
      <u/>
      <sz val="10"/>
      <color theme="1"/>
      <name val="Bookman Old Style"/>
      <family val="1"/>
    </font>
    <font>
      <u val="singleAccounting"/>
      <sz val="10"/>
      <color theme="1"/>
      <name val="Bookman Old Style"/>
      <family val="1"/>
    </font>
    <font>
      <sz val="10"/>
      <color indexed="8"/>
      <name val="Arial"/>
      <family val="2"/>
    </font>
    <font>
      <b/>
      <sz val="9"/>
      <color theme="1"/>
      <name val="Bookman Old Style"/>
      <family val="1"/>
    </font>
    <font>
      <sz val="10"/>
      <color rgb="FF000000"/>
      <name val="Times New Roman"/>
      <family val="1"/>
    </font>
    <font>
      <sz val="9"/>
      <color theme="1"/>
      <name val="Bookman Old Style"/>
      <family val="1"/>
    </font>
    <font>
      <b/>
      <sz val="10"/>
      <name val="Bookman Old Style"/>
      <family val="1"/>
    </font>
    <font>
      <sz val="12"/>
      <name val="Courier"/>
      <family val="3"/>
    </font>
    <font>
      <sz val="12"/>
      <name val="Arial"/>
      <family val="2"/>
    </font>
    <font>
      <sz val="8"/>
      <name val="Arial"/>
      <family val="2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1"/>
      <color rgb="FF3F3F76"/>
      <name val="Agency FB"/>
      <family val="2"/>
    </font>
    <font>
      <u/>
      <sz val="7.5"/>
      <color indexed="12"/>
      <name val="Arial"/>
      <family val="2"/>
    </font>
    <font>
      <sz val="10"/>
      <name val="Calibri"/>
      <family val="1"/>
      <scheme val="minor"/>
    </font>
    <font>
      <sz val="10"/>
      <color theme="1"/>
      <name val="Calibri"/>
      <family val="2"/>
      <scheme val="minor"/>
    </font>
    <font>
      <sz val="10"/>
      <color rgb="FF000000"/>
      <name val="Bookman Old Style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color rgb="FFFF0000"/>
      <name val="Bookman Old Style"/>
      <family val="1"/>
    </font>
    <font>
      <b/>
      <sz val="10"/>
      <color rgb="FF000000"/>
      <name val="Bookman Old Style"/>
      <family val="1"/>
    </font>
    <font>
      <b/>
      <sz val="9"/>
      <name val="Bookman Old Style"/>
      <family val="1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6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168" fontId="3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2" fillId="0" borderId="0"/>
    <xf numFmtId="0" fontId="4" fillId="0" borderId="0"/>
    <xf numFmtId="0" fontId="8" fillId="0" borderId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4" fillId="0" borderId="0" applyFill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17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14" fillId="0" borderId="0">
      <alignment vertical="top"/>
    </xf>
    <xf numFmtId="16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1" fillId="0" borderId="0" applyFill="0"/>
    <xf numFmtId="166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73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172" fontId="19" fillId="0" borderId="0"/>
    <xf numFmtId="0" fontId="2" fillId="0" borderId="0"/>
    <xf numFmtId="165" fontId="20" fillId="0" borderId="0" applyFont="0" applyFill="0" applyBorder="0" applyAlignment="0" applyProtection="0"/>
    <xf numFmtId="0" fontId="20" fillId="0" borderId="0"/>
    <xf numFmtId="0" fontId="1" fillId="0" borderId="0"/>
    <xf numFmtId="8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174" fontId="1" fillId="0" borderId="0" applyFont="0" applyFill="0" applyBorder="0" applyAlignment="0" applyProtection="0"/>
    <xf numFmtId="0" fontId="22" fillId="5" borderId="0" applyNumberFormat="0" applyBorder="0" applyAlignment="0" applyProtection="0"/>
    <xf numFmtId="0" fontId="23" fillId="4" borderId="4" applyNumberFormat="0" applyAlignment="0" applyProtection="0"/>
    <xf numFmtId="0" fontId="24" fillId="3" borderId="4" applyNumberFormat="0" applyAlignment="0" applyProtection="0"/>
    <xf numFmtId="8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39" fontId="21" fillId="0" borderId="0"/>
    <xf numFmtId="43" fontId="2" fillId="0" borderId="0" applyFont="0" applyFill="0" applyBorder="0" applyAlignment="0" applyProtection="0"/>
    <xf numFmtId="176" fontId="1" fillId="0" borderId="0" applyFill="0" applyBorder="0" applyAlignment="0" applyProtection="0"/>
    <xf numFmtId="8" fontId="1" fillId="0" borderId="0" applyFill="0" applyBorder="0" applyAlignment="0" applyProtection="0"/>
    <xf numFmtId="0" fontId="27" fillId="0" borderId="0"/>
    <xf numFmtId="176" fontId="1" fillId="0" borderId="0" applyFill="0" applyBorder="0" applyAlignment="0" applyProtection="0"/>
    <xf numFmtId="0" fontId="20" fillId="0" borderId="0"/>
    <xf numFmtId="176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176" fontId="1" fillId="0" borderId="0" applyFill="0" applyBorder="0" applyAlignment="0" applyProtection="0"/>
    <xf numFmtId="0" fontId="26" fillId="0" borderId="0"/>
    <xf numFmtId="0" fontId="1" fillId="0" borderId="0"/>
    <xf numFmtId="0" fontId="1" fillId="0" borderId="0" applyFont="0" applyFill="0" applyBorder="0" applyAlignment="0" applyProtection="0"/>
    <xf numFmtId="8" fontId="1" fillId="0" borderId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7" fillId="0" borderId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0" fontId="1" fillId="0" borderId="0" applyFill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20" fillId="0" borderId="0"/>
    <xf numFmtId="9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3" borderId="4" applyNumberFormat="0" applyAlignment="0" applyProtection="0"/>
    <xf numFmtId="0" fontId="35" fillId="4" borderId="9" applyNumberFormat="0" applyAlignment="0" applyProtection="0"/>
    <xf numFmtId="0" fontId="36" fillId="4" borderId="4" applyNumberFormat="0" applyAlignment="0" applyProtection="0"/>
    <xf numFmtId="0" fontId="37" fillId="0" borderId="10" applyNumberFormat="0" applyFill="0" applyAlignment="0" applyProtection="0"/>
    <xf numFmtId="0" fontId="38" fillId="9" borderId="11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2" applyNumberFormat="0" applyFill="0" applyAlignment="0" applyProtection="0"/>
    <xf numFmtId="0" fontId="4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4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4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3" fillId="0" borderId="0"/>
    <xf numFmtId="44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45" fillId="8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 applyFill="0"/>
    <xf numFmtId="0" fontId="1" fillId="0" borderId="0" applyFill="0"/>
    <xf numFmtId="13" fontId="21" fillId="0" borderId="0"/>
    <xf numFmtId="44" fontId="2" fillId="0" borderId="0" applyFont="0" applyFill="0" applyBorder="0" applyAlignment="0" applyProtection="0"/>
    <xf numFmtId="0" fontId="49" fillId="0" borderId="0"/>
    <xf numFmtId="0" fontId="2" fillId="0" borderId="0"/>
  </cellStyleXfs>
  <cellXfs count="77">
    <xf numFmtId="0" fontId="0" fillId="0" borderId="0" xfId="0"/>
    <xf numFmtId="44" fontId="9" fillId="0" borderId="0" xfId="152" applyFont="1" applyFill="1"/>
    <xf numFmtId="44" fontId="16" fillId="0" borderId="0" xfId="150" applyFont="1" applyFill="1"/>
    <xf numFmtId="165" fontId="16" fillId="0" borderId="0" xfId="150" applyNumberFormat="1" applyFont="1" applyFill="1"/>
    <xf numFmtId="9" fontId="16" fillId="0" borderId="0" xfId="63" applyFont="1" applyFill="1"/>
    <xf numFmtId="0" fontId="17" fillId="0" borderId="0" xfId="0" applyFont="1" applyFill="1"/>
    <xf numFmtId="0" fontId="15" fillId="0" borderId="0" xfId="0" applyFont="1" applyFill="1"/>
    <xf numFmtId="0" fontId="9" fillId="0" borderId="0" xfId="0" applyFont="1" applyFill="1"/>
    <xf numFmtId="170" fontId="17" fillId="0" borderId="0" xfId="0" applyNumberFormat="1" applyFont="1" applyFill="1"/>
    <xf numFmtId="166" fontId="9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left"/>
    </xf>
    <xf numFmtId="170" fontId="9" fillId="0" borderId="0" xfId="0" applyNumberFormat="1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170" fontId="11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center"/>
    </xf>
    <xf numFmtId="177" fontId="11" fillId="0" borderId="0" xfId="0" applyNumberFormat="1" applyFont="1" applyFill="1" applyAlignment="1">
      <alignment horizontal="left"/>
    </xf>
    <xf numFmtId="170" fontId="9" fillId="0" borderId="0" xfId="0" applyNumberFormat="1" applyFont="1" applyFill="1"/>
    <xf numFmtId="191" fontId="9" fillId="0" borderId="0" xfId="0" applyNumberFormat="1" applyFont="1" applyFill="1" applyAlignment="1">
      <alignment horizontal="left"/>
    </xf>
    <xf numFmtId="191" fontId="9" fillId="0" borderId="2" xfId="0" applyNumberFormat="1" applyFont="1" applyFill="1" applyBorder="1" applyAlignment="1">
      <alignment horizontal="left"/>
    </xf>
    <xf numFmtId="44" fontId="11" fillId="0" borderId="0" xfId="152" applyFont="1" applyFill="1" applyAlignment="1">
      <alignment horizontal="left"/>
    </xf>
    <xf numFmtId="191" fontId="9" fillId="0" borderId="0" xfId="0" applyNumberFormat="1" applyFont="1" applyFill="1" applyAlignment="1">
      <alignment horizontal="left" wrapText="1"/>
    </xf>
    <xf numFmtId="165" fontId="11" fillId="0" borderId="0" xfId="0" applyNumberFormat="1" applyFont="1" applyFill="1"/>
    <xf numFmtId="0" fontId="11" fillId="0" borderId="0" xfId="0" applyFont="1" applyFill="1" applyAlignment="1">
      <alignment horizontal="center" vertical="center"/>
    </xf>
    <xf numFmtId="167" fontId="11" fillId="0" borderId="1" xfId="0" applyNumberFormat="1" applyFont="1" applyFill="1" applyBorder="1" applyAlignment="1">
      <alignment horizontal="left" vertical="center"/>
    </xf>
    <xf numFmtId="166" fontId="13" fillId="0" borderId="0" xfId="0" applyNumberFormat="1" applyFont="1" applyFill="1" applyAlignment="1">
      <alignment horizontal="left"/>
    </xf>
    <xf numFmtId="167" fontId="9" fillId="0" borderId="0" xfId="0" applyNumberFormat="1" applyFont="1" applyFill="1" applyAlignment="1">
      <alignment horizontal="left"/>
    </xf>
    <xf numFmtId="178" fontId="9" fillId="0" borderId="0" xfId="0" applyNumberFormat="1" applyFont="1" applyFill="1"/>
    <xf numFmtId="167" fontId="11" fillId="0" borderId="0" xfId="0" applyNumberFormat="1" applyFont="1" applyFill="1" applyAlignment="1">
      <alignment horizontal="left"/>
    </xf>
    <xf numFmtId="167" fontId="9" fillId="0" borderId="0" xfId="0" applyNumberFormat="1" applyFont="1" applyFill="1"/>
    <xf numFmtId="165" fontId="28" fillId="0" borderId="0" xfId="0" applyNumberFormat="1" applyFont="1" applyFill="1" applyAlignment="1">
      <alignment horizontal="left"/>
    </xf>
    <xf numFmtId="165" fontId="28" fillId="0" borderId="2" xfId="0" applyNumberFormat="1" applyFont="1" applyFill="1" applyBorder="1" applyAlignment="1">
      <alignment horizontal="left"/>
    </xf>
    <xf numFmtId="165" fontId="47" fillId="0" borderId="0" xfId="0" applyNumberFormat="1" applyFont="1" applyFill="1" applyAlignment="1">
      <alignment horizontal="left"/>
    </xf>
    <xf numFmtId="165" fontId="9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165" fontId="11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center"/>
    </xf>
    <xf numFmtId="9" fontId="9" fillId="0" borderId="0" xfId="63" applyFont="1" applyFill="1"/>
    <xf numFmtId="165" fontId="9" fillId="0" borderId="2" xfId="0" applyNumberFormat="1" applyFont="1" applyFill="1" applyBorder="1" applyAlignment="1">
      <alignment horizontal="left"/>
    </xf>
    <xf numFmtId="9" fontId="11" fillId="0" borderId="0" xfId="63" applyFont="1" applyFill="1"/>
    <xf numFmtId="2" fontId="9" fillId="0" borderId="0" xfId="0" applyNumberFormat="1" applyFont="1" applyFill="1"/>
    <xf numFmtId="0" fontId="9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182" fontId="9" fillId="0" borderId="0" xfId="0" applyNumberFormat="1" applyFont="1" applyFill="1"/>
    <xf numFmtId="165" fontId="11" fillId="0" borderId="1" xfId="0" applyNumberFormat="1" applyFont="1" applyFill="1" applyBorder="1" applyAlignment="1">
      <alignment horizontal="left" vertical="center"/>
    </xf>
    <xf numFmtId="167" fontId="46" fillId="0" borderId="0" xfId="63" applyNumberFormat="1" applyFont="1" applyFill="1"/>
    <xf numFmtId="167" fontId="9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178" fontId="11" fillId="0" borderId="0" xfId="0" applyNumberFormat="1" applyFont="1" applyFill="1" applyAlignment="1">
      <alignment horizontal="center"/>
    </xf>
    <xf numFmtId="44" fontId="9" fillId="0" borderId="0" xfId="0" applyNumberFormat="1" applyFont="1" applyFill="1"/>
    <xf numFmtId="165" fontId="16" fillId="0" borderId="0" xfId="63" applyNumberFormat="1" applyFont="1" applyFill="1" applyAlignment="1">
      <alignment horizontal="left"/>
    </xf>
    <xf numFmtId="165" fontId="9" fillId="0" borderId="0" xfId="0" applyNumberFormat="1" applyFont="1" applyFill="1"/>
    <xf numFmtId="44" fontId="16" fillId="0" borderId="0" xfId="0" applyNumberFormat="1" applyFont="1" applyFill="1"/>
    <xf numFmtId="177" fontId="9" fillId="0" borderId="0" xfId="0" applyNumberFormat="1" applyFont="1" applyFill="1"/>
    <xf numFmtId="0" fontId="5" fillId="0" borderId="0" xfId="0" applyFont="1" applyFill="1"/>
    <xf numFmtId="166" fontId="17" fillId="0" borderId="0" xfId="0" applyNumberFormat="1" applyFont="1" applyFill="1"/>
    <xf numFmtId="166" fontId="17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166" fontId="17" fillId="0" borderId="0" xfId="0" applyNumberFormat="1" applyFont="1" applyFill="1" applyAlignment="1">
      <alignment horizontal="left"/>
    </xf>
    <xf numFmtId="0" fontId="48" fillId="0" borderId="0" xfId="0" applyFont="1" applyFill="1" applyAlignment="1">
      <alignment horizontal="center"/>
    </xf>
    <xf numFmtId="0" fontId="18" fillId="0" borderId="0" xfId="0" applyFont="1" applyFill="1"/>
    <xf numFmtId="0" fontId="9" fillId="0" borderId="0" xfId="0" applyFont="1" applyFill="1" applyAlignment="1">
      <alignment horizontal="center"/>
    </xf>
    <xf numFmtId="166" fontId="9" fillId="0" borderId="0" xfId="0" applyNumberFormat="1" applyFont="1" applyFill="1"/>
    <xf numFmtId="167" fontId="17" fillId="0" borderId="0" xfId="0" applyNumberFormat="1" applyFont="1" applyFill="1"/>
    <xf numFmtId="170" fontId="11" fillId="0" borderId="0" xfId="0" applyNumberFormat="1" applyFont="1" applyFill="1"/>
    <xf numFmtId="167" fontId="9" fillId="0" borderId="2" xfId="0" applyNumberFormat="1" applyFont="1" applyFill="1" applyBorder="1"/>
    <xf numFmtId="167" fontId="11" fillId="0" borderId="0" xfId="0" applyNumberFormat="1" applyFont="1" applyFill="1"/>
    <xf numFmtId="181" fontId="17" fillId="0" borderId="0" xfId="0" applyNumberFormat="1" applyFont="1" applyFill="1"/>
    <xf numFmtId="0" fontId="18" fillId="0" borderId="0" xfId="0" applyFont="1" applyFill="1" applyAlignment="1">
      <alignment horizontal="left"/>
    </xf>
    <xf numFmtId="167" fontId="11" fillId="0" borderId="1" xfId="0" applyNumberFormat="1" applyFont="1" applyFill="1" applyBorder="1"/>
    <xf numFmtId="0" fontId="17" fillId="0" borderId="2" xfId="0" applyFont="1" applyFill="1" applyBorder="1"/>
    <xf numFmtId="0" fontId="9" fillId="0" borderId="5" xfId="0" applyFont="1" applyFill="1" applyBorder="1" applyAlignment="1">
      <alignment horizontal="center"/>
    </xf>
    <xf numFmtId="166" fontId="17" fillId="0" borderId="2" xfId="0" applyNumberFormat="1" applyFont="1" applyFill="1" applyBorder="1"/>
    <xf numFmtId="167" fontId="9" fillId="0" borderId="0" xfId="0" applyNumberFormat="1" applyFont="1" applyFill="1" applyAlignment="1">
      <alignment horizontal="center"/>
    </xf>
  </cellXfs>
  <cellStyles count="236">
    <cellStyle name="%" xfId="46" xr:uid="{00000000-0005-0000-0000-000000000000}"/>
    <cellStyle name="20% - Énfasis1" xfId="168" builtinId="30" customBuiltin="1"/>
    <cellStyle name="20% - Énfasis2" xfId="171" builtinId="34" customBuiltin="1"/>
    <cellStyle name="20% - Énfasis3" xfId="174" builtinId="38" customBuiltin="1"/>
    <cellStyle name="20% - Énfasis3 2" xfId="86" xr:uid="{00000000-0005-0000-0000-000004000000}"/>
    <cellStyle name="20% - Énfasis4" xfId="177" builtinId="42" customBuiltin="1"/>
    <cellStyle name="20% - Énfasis5" xfId="180" builtinId="46" customBuiltin="1"/>
    <cellStyle name="20% - Énfasis6" xfId="183" builtinId="50" customBuiltin="1"/>
    <cellStyle name="40% - Énfasis1" xfId="169" builtinId="31" customBuiltin="1"/>
    <cellStyle name="40% - Énfasis2" xfId="172" builtinId="35" customBuiltin="1"/>
    <cellStyle name="40% - Énfasis3" xfId="175" builtinId="39" customBuiltin="1"/>
    <cellStyle name="40% - Énfasis4" xfId="178" builtinId="43" customBuiltin="1"/>
    <cellStyle name="40% - Énfasis5" xfId="181" builtinId="47" customBuiltin="1"/>
    <cellStyle name="40% - Énfasis6" xfId="184" builtinId="51" customBuiltin="1"/>
    <cellStyle name="60% - Énfasis1 2" xfId="190" xr:uid="{00000000-0005-0000-0000-00000E000000}"/>
    <cellStyle name="60% - Énfasis2 2" xfId="191" xr:uid="{00000000-0005-0000-0000-00000F000000}"/>
    <cellStyle name="60% - Énfasis3 2" xfId="192" xr:uid="{00000000-0005-0000-0000-000010000000}"/>
    <cellStyle name="60% - Énfasis4 2" xfId="193" xr:uid="{00000000-0005-0000-0000-000011000000}"/>
    <cellStyle name="60% - Énfasis5 2" xfId="194" xr:uid="{00000000-0005-0000-0000-000012000000}"/>
    <cellStyle name="60% - Énfasis6 2" xfId="195" xr:uid="{00000000-0005-0000-0000-000013000000}"/>
    <cellStyle name="Bueno" xfId="157" builtinId="26" customBuiltin="1"/>
    <cellStyle name="Cálculo" xfId="161" builtinId="22" customBuiltin="1"/>
    <cellStyle name="Cálculo 2" xfId="87" xr:uid="{00000000-0005-0000-0000-000016000000}"/>
    <cellStyle name="Celda de comprobación" xfId="163" builtinId="23" customBuiltin="1"/>
    <cellStyle name="Celda vinculada" xfId="162" builtinId="24" customBuiltin="1"/>
    <cellStyle name="Comma 2" xfId="6" xr:uid="{00000000-0005-0000-0000-000019000000}"/>
    <cellStyle name="Comma 3" xfId="47" xr:uid="{00000000-0005-0000-0000-00001A000000}"/>
    <cellStyle name="Comma 4" xfId="48" xr:uid="{00000000-0005-0000-0000-00001B000000}"/>
    <cellStyle name="Comma_Sumarias Desatur Cariari, S.A." xfId="90" xr:uid="{00000000-0005-0000-0000-00001C000000}"/>
    <cellStyle name="Currency 2" xfId="7" xr:uid="{00000000-0005-0000-0000-00001D000000}"/>
    <cellStyle name="Currency 2 2" xfId="8" xr:uid="{00000000-0005-0000-0000-00001E000000}"/>
    <cellStyle name="Currency 2 2 2" xfId="119" xr:uid="{00000000-0005-0000-0000-00001F000000}"/>
    <cellStyle name="Currency 3" xfId="1" xr:uid="{00000000-0005-0000-0000-000020000000}"/>
    <cellStyle name="Currency 3 2" xfId="106" xr:uid="{00000000-0005-0000-0000-000021000000}"/>
    <cellStyle name="Currency 4" xfId="9" xr:uid="{00000000-0005-0000-0000-000022000000}"/>
    <cellStyle name="Currency 4 2" xfId="64" xr:uid="{00000000-0005-0000-0000-000023000000}"/>
    <cellStyle name="Encabezado 1" xfId="153" builtinId="16" customBuiltin="1"/>
    <cellStyle name="Encabezado 4" xfId="156" builtinId="19" customBuiltin="1"/>
    <cellStyle name="Énfasis1" xfId="167" builtinId="29" customBuiltin="1"/>
    <cellStyle name="Énfasis2" xfId="170" builtinId="33" customBuiltin="1"/>
    <cellStyle name="Énfasis3" xfId="173" builtinId="37" customBuiltin="1"/>
    <cellStyle name="Énfasis4" xfId="176" builtinId="41" customBuiltin="1"/>
    <cellStyle name="Énfasis5" xfId="179" builtinId="45" customBuiltin="1"/>
    <cellStyle name="Énfasis6" xfId="182" builtinId="49" customBuiltin="1"/>
    <cellStyle name="Entrada" xfId="159" builtinId="20" customBuiltin="1"/>
    <cellStyle name="Entrada 2" xfId="88" xr:uid="{00000000-0005-0000-0000-00002D000000}"/>
    <cellStyle name="Euro" xfId="10" xr:uid="{00000000-0005-0000-0000-00002E000000}"/>
    <cellStyle name="Euro 2" xfId="52" xr:uid="{00000000-0005-0000-0000-00002F000000}"/>
    <cellStyle name="Euro 3" xfId="70" xr:uid="{00000000-0005-0000-0000-000030000000}"/>
    <cellStyle name="Hyperlink_Calculo del impuesto diferido GBM 2008" xfId="92" xr:uid="{00000000-0005-0000-0000-000031000000}"/>
    <cellStyle name="Incorrecto" xfId="158" builtinId="27" customBuiltin="1"/>
    <cellStyle name="Millares 2" xfId="4" xr:uid="{00000000-0005-0000-0000-000033000000}"/>
    <cellStyle name="Millares 2 2" xfId="11" xr:uid="{00000000-0005-0000-0000-000034000000}"/>
    <cellStyle name="Millares 2 3" xfId="42" xr:uid="{00000000-0005-0000-0000-000035000000}"/>
    <cellStyle name="Millares 2 3 2" xfId="71" xr:uid="{00000000-0005-0000-0000-000036000000}"/>
    <cellStyle name="Millares 2 4" xfId="100" xr:uid="{00000000-0005-0000-0000-000037000000}"/>
    <cellStyle name="Millares 2 4 2" xfId="138" xr:uid="{00000000-0005-0000-0000-000038000000}"/>
    <cellStyle name="Millares 3" xfId="12" xr:uid="{00000000-0005-0000-0000-000039000000}"/>
    <cellStyle name="Millares 3 2" xfId="53" xr:uid="{00000000-0005-0000-0000-00003A000000}"/>
    <cellStyle name="Millares 3 2 2" xfId="98" xr:uid="{00000000-0005-0000-0000-00003B000000}"/>
    <cellStyle name="Millares 4" xfId="13" xr:uid="{00000000-0005-0000-0000-00003C000000}"/>
    <cellStyle name="Millares 4 2" xfId="103" xr:uid="{00000000-0005-0000-0000-00003D000000}"/>
    <cellStyle name="Millares 5" xfId="14" xr:uid="{00000000-0005-0000-0000-00003E000000}"/>
    <cellStyle name="Millares 5 2" xfId="54" xr:uid="{00000000-0005-0000-0000-00003F000000}"/>
    <cellStyle name="Millares 5 2 2" xfId="95" xr:uid="{00000000-0005-0000-0000-000040000000}"/>
    <cellStyle name="Millares 6" xfId="43" xr:uid="{00000000-0005-0000-0000-000041000000}"/>
    <cellStyle name="Millares 6 2" xfId="61" xr:uid="{00000000-0005-0000-0000-000042000000}"/>
    <cellStyle name="Millares 6 3" xfId="131" xr:uid="{00000000-0005-0000-0000-000043000000}"/>
    <cellStyle name="Millares 7" xfId="94" xr:uid="{00000000-0005-0000-0000-000044000000}"/>
    <cellStyle name="Moneda" xfId="152" builtinId="4"/>
    <cellStyle name="Moneda 10" xfId="78" xr:uid="{00000000-0005-0000-0000-000046000000}"/>
    <cellStyle name="Moneda 11" xfId="89" xr:uid="{00000000-0005-0000-0000-000047000000}"/>
    <cellStyle name="Moneda 12" xfId="150" xr:uid="{00000000-0005-0000-0000-000048000000}"/>
    <cellStyle name="Moneda 13" xfId="151" xr:uid="{00000000-0005-0000-0000-000049000000}"/>
    <cellStyle name="Moneda 14" xfId="186" xr:uid="{00000000-0005-0000-0000-00004A000000}"/>
    <cellStyle name="Moneda 15" xfId="188" xr:uid="{00000000-0005-0000-0000-00004B000000}"/>
    <cellStyle name="Moneda 16" xfId="220" xr:uid="{00000000-0005-0000-0000-00004C000000}"/>
    <cellStyle name="Moneda 17" xfId="222" xr:uid="{00000000-0005-0000-0000-00004D000000}"/>
    <cellStyle name="Moneda 18" xfId="223" xr:uid="{00000000-0005-0000-0000-00004E000000}"/>
    <cellStyle name="Moneda 19" xfId="224" xr:uid="{00000000-0005-0000-0000-00004F000000}"/>
    <cellStyle name="Moneda 2" xfId="15" xr:uid="{00000000-0005-0000-0000-000050000000}"/>
    <cellStyle name="Moneda 2 2" xfId="65" xr:uid="{00000000-0005-0000-0000-000051000000}"/>
    <cellStyle name="Moneda 2 2 2" xfId="115" xr:uid="{00000000-0005-0000-0000-000052000000}"/>
    <cellStyle name="Moneda 2 2 3" xfId="101" xr:uid="{00000000-0005-0000-0000-000053000000}"/>
    <cellStyle name="Moneda 2 3" xfId="139" xr:uid="{00000000-0005-0000-0000-000054000000}"/>
    <cellStyle name="Moneda 2 4" xfId="108" xr:uid="{00000000-0005-0000-0000-000055000000}"/>
    <cellStyle name="Moneda 2 5" xfId="72" xr:uid="{00000000-0005-0000-0000-000056000000}"/>
    <cellStyle name="Moneda 20" xfId="226" xr:uid="{00000000-0005-0000-0000-000057000000}"/>
    <cellStyle name="Moneda 21" xfId="225" xr:uid="{00000000-0005-0000-0000-000058000000}"/>
    <cellStyle name="Moneda 22" xfId="227" xr:uid="{00000000-0005-0000-0000-000059000000}"/>
    <cellStyle name="Moneda 23" xfId="228" xr:uid="{00000000-0005-0000-0000-00005A000000}"/>
    <cellStyle name="Moneda 24" xfId="229" xr:uid="{00000000-0005-0000-0000-00005B000000}"/>
    <cellStyle name="Moneda 25" xfId="233" xr:uid="{00000000-0005-0000-0000-00005C000000}"/>
    <cellStyle name="Moneda 3" xfId="16" xr:uid="{00000000-0005-0000-0000-00005D000000}"/>
    <cellStyle name="Moneda 3 2" xfId="55" xr:uid="{00000000-0005-0000-0000-00005E000000}"/>
    <cellStyle name="Moneda 3 2 2" xfId="102" xr:uid="{00000000-0005-0000-0000-00005F000000}"/>
    <cellStyle name="Moneda 3 3" xfId="109" xr:uid="{00000000-0005-0000-0000-000060000000}"/>
    <cellStyle name="Moneda 4" xfId="17" xr:uid="{00000000-0005-0000-0000-000061000000}"/>
    <cellStyle name="Moneda 4 2" xfId="67" xr:uid="{00000000-0005-0000-0000-000062000000}"/>
    <cellStyle name="Moneda 4 2 2" xfId="107" xr:uid="{00000000-0005-0000-0000-000063000000}"/>
    <cellStyle name="Moneda 5" xfId="18" xr:uid="{00000000-0005-0000-0000-000064000000}"/>
    <cellStyle name="Moneda 5 2" xfId="96" xr:uid="{00000000-0005-0000-0000-000065000000}"/>
    <cellStyle name="Moneda 6" xfId="81" xr:uid="{00000000-0005-0000-0000-000066000000}"/>
    <cellStyle name="Moneda 6 2" xfId="132" xr:uid="{00000000-0005-0000-0000-000067000000}"/>
    <cellStyle name="Moneda 7" xfId="82" xr:uid="{00000000-0005-0000-0000-000068000000}"/>
    <cellStyle name="Moneda 8" xfId="83" xr:uid="{00000000-0005-0000-0000-000069000000}"/>
    <cellStyle name="Moneda 9" xfId="84" xr:uid="{00000000-0005-0000-0000-00006A000000}"/>
    <cellStyle name="Neutral 2" xfId="189" xr:uid="{00000000-0005-0000-0000-00006B000000}"/>
    <cellStyle name="Normal" xfId="0" builtinId="0"/>
    <cellStyle name="Normal 10" xfId="99" xr:uid="{00000000-0005-0000-0000-00006D000000}"/>
    <cellStyle name="Normal 10 2" xfId="146" xr:uid="{00000000-0005-0000-0000-00006E000000}"/>
    <cellStyle name="Normal 10 3" xfId="202" xr:uid="{00000000-0005-0000-0000-00006F000000}"/>
    <cellStyle name="Normal 11" xfId="147" xr:uid="{00000000-0005-0000-0000-000070000000}"/>
    <cellStyle name="Normal 11 2" xfId="199" xr:uid="{00000000-0005-0000-0000-000071000000}"/>
    <cellStyle name="Normal 11 3" xfId="204" xr:uid="{00000000-0005-0000-0000-000072000000}"/>
    <cellStyle name="Normal 12" xfId="68" xr:uid="{00000000-0005-0000-0000-000073000000}"/>
    <cellStyle name="Normal 12 2" xfId="203" xr:uid="{00000000-0005-0000-0000-000074000000}"/>
    <cellStyle name="Normal 13" xfId="205" xr:uid="{00000000-0005-0000-0000-000075000000}"/>
    <cellStyle name="Normal 14" xfId="206" xr:uid="{00000000-0005-0000-0000-000076000000}"/>
    <cellStyle name="Normal 15" xfId="207" xr:uid="{00000000-0005-0000-0000-000077000000}"/>
    <cellStyle name="Normal 16" xfId="208" xr:uid="{00000000-0005-0000-0000-000078000000}"/>
    <cellStyle name="Normal 17" xfId="209" xr:uid="{00000000-0005-0000-0000-000079000000}"/>
    <cellStyle name="Normal 178" xfId="234" xr:uid="{1EA92EBC-F6A5-4AD4-8820-C1163F458DEC}"/>
    <cellStyle name="Normal 18" xfId="210" xr:uid="{00000000-0005-0000-0000-00007A000000}"/>
    <cellStyle name="Normal 19" xfId="211" xr:uid="{00000000-0005-0000-0000-00007B000000}"/>
    <cellStyle name="Normal 2" xfId="2" xr:uid="{00000000-0005-0000-0000-00007C000000}"/>
    <cellStyle name="Normal 2 2" xfId="19" xr:uid="{00000000-0005-0000-0000-00007D000000}"/>
    <cellStyle name="Normal 2 2 2" xfId="20" xr:uid="{00000000-0005-0000-0000-00007E000000}"/>
    <cellStyle name="Normal 2 2 3" xfId="80" xr:uid="{00000000-0005-0000-0000-00007F000000}"/>
    <cellStyle name="Normal 2 2 4" xfId="73" xr:uid="{00000000-0005-0000-0000-000080000000}"/>
    <cellStyle name="Normal 2 3" xfId="21" xr:uid="{00000000-0005-0000-0000-000081000000}"/>
    <cellStyle name="Normal 2 4" xfId="196" xr:uid="{00000000-0005-0000-0000-000082000000}"/>
    <cellStyle name="Normal 2_PT´S FISCALES CODESA 20061" xfId="22" xr:uid="{00000000-0005-0000-0000-000083000000}"/>
    <cellStyle name="Normal 20" xfId="212" xr:uid="{00000000-0005-0000-0000-000084000000}"/>
    <cellStyle name="Normal 21" xfId="213" xr:uid="{00000000-0005-0000-0000-000085000000}"/>
    <cellStyle name="Normal 22" xfId="214" xr:uid="{00000000-0005-0000-0000-000086000000}"/>
    <cellStyle name="Normal 23" xfId="215" xr:uid="{00000000-0005-0000-0000-000087000000}"/>
    <cellStyle name="Normal 24" xfId="216" xr:uid="{00000000-0005-0000-0000-000088000000}"/>
    <cellStyle name="Normal 25" xfId="217" xr:uid="{00000000-0005-0000-0000-000089000000}"/>
    <cellStyle name="Normal 26" xfId="218" xr:uid="{00000000-0005-0000-0000-00008A000000}"/>
    <cellStyle name="Normal 27" xfId="219" xr:uid="{00000000-0005-0000-0000-00008B000000}"/>
    <cellStyle name="Normal 28" xfId="185" xr:uid="{00000000-0005-0000-0000-00008C000000}"/>
    <cellStyle name="Normal 28 2" xfId="221" xr:uid="{00000000-0005-0000-0000-00008D000000}"/>
    <cellStyle name="Normal 3" xfId="3" xr:uid="{00000000-0005-0000-0000-00008E000000}"/>
    <cellStyle name="Normal 3 2" xfId="23" xr:uid="{00000000-0005-0000-0000-00008F000000}"/>
    <cellStyle name="Normal 3 2 2" xfId="198" xr:uid="{00000000-0005-0000-0000-000090000000}"/>
    <cellStyle name="Normal 3 3" xfId="41" xr:uid="{00000000-0005-0000-0000-000091000000}"/>
    <cellStyle name="Normal 3 3 2" xfId="75" xr:uid="{00000000-0005-0000-0000-000092000000}"/>
    <cellStyle name="Normal 3 4" xfId="79" xr:uid="{00000000-0005-0000-0000-000093000000}"/>
    <cellStyle name="Normal 3 4 2" xfId="148" xr:uid="{00000000-0005-0000-0000-000094000000}"/>
    <cellStyle name="Normal 3 5" xfId="110" xr:uid="{00000000-0005-0000-0000-000095000000}"/>
    <cellStyle name="Normal 3 6" xfId="74" xr:uid="{00000000-0005-0000-0000-000096000000}"/>
    <cellStyle name="Normal 32" xfId="235" xr:uid="{7BFBA64A-C77B-40F5-9C25-FF9BF4C6F130}"/>
    <cellStyle name="Normal 4" xfId="5" xr:uid="{00000000-0005-0000-0000-000097000000}"/>
    <cellStyle name="Normal 4 2" xfId="44" xr:uid="{00000000-0005-0000-0000-000098000000}"/>
    <cellStyle name="Normal 4 2 2" xfId="76" xr:uid="{00000000-0005-0000-0000-000099000000}"/>
    <cellStyle name="Normal 4 3" xfId="105" xr:uid="{00000000-0005-0000-0000-00009A000000}"/>
    <cellStyle name="Normal 4 3 2" xfId="121" xr:uid="{00000000-0005-0000-0000-00009B000000}"/>
    <cellStyle name="Normal 4 4" xfId="125" xr:uid="{00000000-0005-0000-0000-00009C000000}"/>
    <cellStyle name="Normal 4 4 2" xfId="128" xr:uid="{00000000-0005-0000-0000-00009D000000}"/>
    <cellStyle name="Normal 4 5" xfId="120" xr:uid="{00000000-0005-0000-0000-00009E000000}"/>
    <cellStyle name="Normal 4 6" xfId="69" xr:uid="{00000000-0005-0000-0000-00009F000000}"/>
    <cellStyle name="Normal 5" xfId="24" xr:uid="{00000000-0005-0000-0000-0000A0000000}"/>
    <cellStyle name="Normal 5 2" xfId="104" xr:uid="{00000000-0005-0000-0000-0000A1000000}"/>
    <cellStyle name="Normal 6" xfId="25" xr:uid="{00000000-0005-0000-0000-0000A2000000}"/>
    <cellStyle name="Normal 6 2" xfId="56" xr:uid="{00000000-0005-0000-0000-0000A3000000}"/>
    <cellStyle name="Normal 6 2 2" xfId="97" xr:uid="{00000000-0005-0000-0000-0000A4000000}"/>
    <cellStyle name="Normal 6 3" xfId="200" xr:uid="{00000000-0005-0000-0000-0000A5000000}"/>
    <cellStyle name="Normal 7" xfId="26" xr:uid="{00000000-0005-0000-0000-0000A6000000}"/>
    <cellStyle name="Normal 7 2" xfId="57" xr:uid="{00000000-0005-0000-0000-0000A7000000}"/>
    <cellStyle name="Normal 7 3" xfId="201" xr:uid="{00000000-0005-0000-0000-0000A8000000}"/>
    <cellStyle name="Normal 8" xfId="45" xr:uid="{00000000-0005-0000-0000-0000A9000000}"/>
    <cellStyle name="Normal 8 2" xfId="62" xr:uid="{00000000-0005-0000-0000-0000AA000000}"/>
    <cellStyle name="Normal 8 3" xfId="77" xr:uid="{00000000-0005-0000-0000-0000AB000000}"/>
    <cellStyle name="Normal 9" xfId="49" xr:uid="{00000000-0005-0000-0000-0000AC000000}"/>
    <cellStyle name="Notas 2" xfId="27" xr:uid="{00000000-0005-0000-0000-0000AD000000}"/>
    <cellStyle name="Notas 3" xfId="28" xr:uid="{00000000-0005-0000-0000-0000AE000000}"/>
    <cellStyle name="NPLOSION" xfId="93" xr:uid="{00000000-0005-0000-0000-0000AF000000}"/>
    <cellStyle name="NPLOSION 2" xfId="232" xr:uid="{00000000-0005-0000-0000-0000B0000000}"/>
    <cellStyle name="Percent 2" xfId="29" xr:uid="{00000000-0005-0000-0000-0000B1000000}"/>
    <cellStyle name="Percent 2 2" xfId="30" xr:uid="{00000000-0005-0000-0000-0000B2000000}"/>
    <cellStyle name="Percent 2 2 2" xfId="116" xr:uid="{00000000-0005-0000-0000-0000B3000000}"/>
    <cellStyle name="Percent 3" xfId="31" xr:uid="{00000000-0005-0000-0000-0000B4000000}"/>
    <cellStyle name="Percent 4" xfId="32" xr:uid="{00000000-0005-0000-0000-0000B5000000}"/>
    <cellStyle name="Porcentaje" xfId="63" builtinId="5"/>
    <cellStyle name="Porcentaje 10" xfId="133" xr:uid="{00000000-0005-0000-0000-0000B7000000}"/>
    <cellStyle name="Porcentaje 10 2" xfId="149" xr:uid="{00000000-0005-0000-0000-0000B8000000}"/>
    <cellStyle name="Porcentaje 11" xfId="134" xr:uid="{00000000-0005-0000-0000-0000B9000000}"/>
    <cellStyle name="Porcentaje 12" xfId="135" xr:uid="{00000000-0005-0000-0000-0000BA000000}"/>
    <cellStyle name="Porcentaje 13" xfId="136" xr:uid="{00000000-0005-0000-0000-0000BB000000}"/>
    <cellStyle name="Porcentaje 14" xfId="137" xr:uid="{00000000-0005-0000-0000-0000BC000000}"/>
    <cellStyle name="Porcentaje 15" xfId="140" xr:uid="{00000000-0005-0000-0000-0000BD000000}"/>
    <cellStyle name="Porcentaje 16" xfId="141" xr:uid="{00000000-0005-0000-0000-0000BE000000}"/>
    <cellStyle name="Porcentaje 17" xfId="142" xr:uid="{00000000-0005-0000-0000-0000BF000000}"/>
    <cellStyle name="Porcentaje 18" xfId="143" xr:uid="{00000000-0005-0000-0000-0000C0000000}"/>
    <cellStyle name="Porcentaje 19" xfId="144" xr:uid="{00000000-0005-0000-0000-0000C1000000}"/>
    <cellStyle name="Porcentaje 2" xfId="40" xr:uid="{00000000-0005-0000-0000-0000C2000000}"/>
    <cellStyle name="Porcentaje 2 2" xfId="123" xr:uid="{00000000-0005-0000-0000-0000C3000000}"/>
    <cellStyle name="Porcentaje 2 3" xfId="112" xr:uid="{00000000-0005-0000-0000-0000C4000000}"/>
    <cellStyle name="Porcentaje 2 4" xfId="91" xr:uid="{00000000-0005-0000-0000-0000C5000000}"/>
    <cellStyle name="Porcentaje 2 5" xfId="197" xr:uid="{00000000-0005-0000-0000-0000C6000000}"/>
    <cellStyle name="Porcentaje 20" xfId="145" xr:uid="{00000000-0005-0000-0000-0000C7000000}"/>
    <cellStyle name="Porcentaje 21" xfId="111" xr:uid="{00000000-0005-0000-0000-0000C8000000}"/>
    <cellStyle name="Porcentaje 3" xfId="66" xr:uid="{00000000-0005-0000-0000-0000C9000000}"/>
    <cellStyle name="Porcentaje 3 2" xfId="113" xr:uid="{00000000-0005-0000-0000-0000CA000000}"/>
    <cellStyle name="Porcentaje 4" xfId="117" xr:uid="{00000000-0005-0000-0000-0000CB000000}"/>
    <cellStyle name="Porcentaje 5" xfId="122" xr:uid="{00000000-0005-0000-0000-0000CC000000}"/>
    <cellStyle name="Porcentaje 6" xfId="124" xr:uid="{00000000-0005-0000-0000-0000CD000000}"/>
    <cellStyle name="Porcentaje 7" xfId="126" xr:uid="{00000000-0005-0000-0000-0000CE000000}"/>
    <cellStyle name="Porcentaje 8" xfId="129" xr:uid="{00000000-0005-0000-0000-0000CF000000}"/>
    <cellStyle name="Porcentaje 9" xfId="130" xr:uid="{00000000-0005-0000-0000-0000D0000000}"/>
    <cellStyle name="Porcentual 2" xfId="33" xr:uid="{00000000-0005-0000-0000-0000D1000000}"/>
    <cellStyle name="Porcentual 2 2" xfId="34" xr:uid="{00000000-0005-0000-0000-0000D2000000}"/>
    <cellStyle name="Porcentual 2 2 2" xfId="118" xr:uid="{00000000-0005-0000-0000-0000D3000000}"/>
    <cellStyle name="Porcentual 2 3" xfId="50" xr:uid="{00000000-0005-0000-0000-0000D4000000}"/>
    <cellStyle name="Porcentual 2 4" xfId="114" xr:uid="{00000000-0005-0000-0000-0000D5000000}"/>
    <cellStyle name="Porcentual 3" xfId="35" xr:uid="{00000000-0005-0000-0000-0000D6000000}"/>
    <cellStyle name="Porcentual 3 2" xfId="58" xr:uid="{00000000-0005-0000-0000-0000D7000000}"/>
    <cellStyle name="Porcentual 4" xfId="36" xr:uid="{00000000-0005-0000-0000-0000D8000000}"/>
    <cellStyle name="Porcentual 4 2" xfId="59" xr:uid="{00000000-0005-0000-0000-0000D9000000}"/>
    <cellStyle name="Porcentual 5" xfId="37" xr:uid="{00000000-0005-0000-0000-0000DA000000}"/>
    <cellStyle name="Porcentual 6" xfId="39" xr:uid="{00000000-0005-0000-0000-0000DB000000}"/>
    <cellStyle name="Saldos" xfId="38" xr:uid="{00000000-0005-0000-0000-0000DC000000}"/>
    <cellStyle name="Saldos 2" xfId="60" xr:uid="{00000000-0005-0000-0000-0000DD000000}"/>
    <cellStyle name="Saldos 2 2" xfId="127" xr:uid="{00000000-0005-0000-0000-0000DE000000}"/>
    <cellStyle name="Saldos 2 3" xfId="231" xr:uid="{00000000-0005-0000-0000-0000DF000000}"/>
    <cellStyle name="Saldos 3" xfId="230" xr:uid="{00000000-0005-0000-0000-0000E0000000}"/>
    <cellStyle name="Salida" xfId="160" builtinId="21" customBuiltin="1"/>
    <cellStyle name="Style 1" xfId="51" xr:uid="{00000000-0005-0000-0000-0000E2000000}"/>
    <cellStyle name="Texto de advertencia" xfId="164" builtinId="11" customBuiltin="1"/>
    <cellStyle name="Texto explicativo" xfId="165" builtinId="53" customBuiltin="1"/>
    <cellStyle name="Título 2" xfId="154" builtinId="17" customBuiltin="1"/>
    <cellStyle name="Título 3" xfId="155" builtinId="18" customBuiltin="1"/>
    <cellStyle name="Título 4" xfId="187" xr:uid="{00000000-0005-0000-0000-0000E7000000}"/>
    <cellStyle name="Total" xfId="166" builtinId="25" customBuiltin="1"/>
    <cellStyle name="Währung" xfId="85" xr:uid="{00000000-0005-0000-0000-0000E9000000}"/>
  </cellStyles>
  <dxfs count="0"/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8" Type="http://schemas.openxmlformats.org/officeDocument/2006/relationships/externalLink" Target="externalLinks/externalLink6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730250</xdr:colOff>
      <xdr:row>3</xdr:row>
      <xdr:rowOff>108289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F01C80-48E8-4561-9049-669087FDC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0250" cy="6162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520700</xdr:colOff>
      <xdr:row>4</xdr:row>
      <xdr:rowOff>51139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E1BE42-6368-406C-AD1B-0CD71C933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0250" cy="616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Roble%20%20Presupuesto%202002%20(Mensual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Presupuesto%202005%20AM\Presupuestos%202005%20Sin%20Proc%20IV%20120%20109%20261004%20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S%20STD%20SEP%202008%20ASIAN%20%20Y%20AFILIAD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rtido\Personal\PROYECTO%20AX\AX-Project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Celiag\Configuraci&#243;n%20local\Archivos%20temporales%20de%20Internet\OLK82\Presupuesto%202005%20EM\Presupuesto%20%202005%20EM%20261004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L&#237;neas%2000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ARIOS\PRES%20OPER%202005\Presupuesto%20Operaciones%202005%20REV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90.6\Documents%20and%20Settings\arturo.henriquez\Mis%20documentos\Arturoh%20en%20Ahenriquez\Informes%20Consolidados\CENTROS%20COMERCIALES\CONSOLIDACION%202005\CONSOLIDACION%20ISC%20DICIEMBRE%202005\01-%20GUATEMALA\ISC_GT2005.xls?6CE6DEE6" TargetMode="External"/><Relationship Id="rId1" Type="http://schemas.openxmlformats.org/officeDocument/2006/relationships/externalLinkPath" Target="file:///\\6CE6DEE6\ISC_GT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K_12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roble-sv\totdolar\Mis%20documentos\Lingles\Estados%20Financieros\Mis%20documentos\Lingles\Estados%20Financieros\Regional\Costa%20Rica\CR%20CENTROS%20COMERCIA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FranciscoB\Escritorio\flujo%20PPN%20C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Inversiones%20Roble\Roble\Tesoreria\Metrocentro\Cuadro%20de%20Deuda%202002%20Metrocentr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GAMxFiles\tpcw98v4qnc6iyviyam9r7vjaswfi9fm8jqq4riup5mqsj5by3u2\Ene%208%2013\20515aba336342daa1fbdd25bf57ca35\Conversi&#243;n\Conversi&#243;n%20MT\Impuesto%20diferido_%20Compurede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inmuebles%20unicentr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SEGUIMIE\Dic98\IGformatoTI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MELVIN\presupuesto\PRESUPUESTO\GENERADO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2003\GENERADO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SUCURSAL%20LOS%20PROCERES%20II-PR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SV_2.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Vinculos\Modelo_23-06_TDP_v-2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GT_2.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8.66\prevision\windows\TEMP\Citibank-%20TCG%20Model%20(WAP2)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Mis%20documentos\Lingles\Estados%20Financieros\Mis%20documentos\Lingles\Estados%20Financieros\Regional\Costa%20Rica\CR%20CENTROS%20COMERCIA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Cuadro%20de%20Deuda%202002%20Metrocentr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Semogo\Libros\PROYECTOS\FACTIBILIDAD%20DE%20PROYECT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ljuarez\Personal\2000%20Pre%20Rep\IG%20-%20JUN-00%20-%20T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0.29\controlgestion\Atenea%20Oficiales\Comparativos%202004\SV%20comerci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Reporte\TISA\TISA98dco\TisaEF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BMADRIZ\Mis%20Documentos\CITIBANK\Citibank%20GUA\Citibank%20Model%20GUATEMALA%20(REAL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krodriguez\AppData\Local\Aura\6.0\Files\120\AF\14681711-a7ff-e611-afdd-185e0f327aed000000000000000005244003\14681711-a7ff-e611-afdd-185e0f327aed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krodriguez\AppData\Local\Aura\6.0\Files\104\AF\059753d7-8fdd-e611-911a-185e0f327aed000000000000000017086063\059753d7-8fdd-e611-911a-185e0f327aed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aloria_01\Huertas\Huertas\Presupuesto_1999-2000\pto_vtas3version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francis.romero\Mis%20documentos\Mis%20archivos%20recibidos\Balanzas%20Cond.%20y%20Afili.%20MC%20Junio%200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~1\LEONMO~1\CONFIG~1\Temp\notesE8DBF2\CAM%20ADINCE%2006-2005.%20PRESENTACION%20xl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Gatomas\Mis%20documentos\INFORMACION%20FINANCIERA\FORMAS%20STANDAR\2007\FORMAS%20STD%20DIC%202007%20CEMOSA%20Y%20AFILIADAS%20(COPIA%20GT%20100107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Base\Sistema\Informa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Cristina%20Zablah\Desktop\PSQ\Finanzas%20Iniciales\Contabilidad\Leasings%20Activos\Maquinaria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flujo_caja(2003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ELLIS.GT\Configuraci&#243;n%20local\Archivos%20temporales%20de%20Internet\Content.Outlook\VBB5KJK5\AUTOS%20CHERY%20(2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Archivos%20de%20trabajo\Regiones_v-20_090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VELAR~1\AppData\Local\Temp\Rar$DI00.191\PT%20Efectiv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arturo.henriquez\Mis%20documentos\Arturoh%20en%20Ahenriquez\Informes%20Consolidados\CENTROS%20COMERCIALES\CONSOLIDACION%202004\CONSOLIDACION%20ISC%20DICIEMBRE%202004\HONDURAS\ISC_H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Mis%20documentos\Lingles\Estados%20Financieros\Mis%20documentos\Lingles\Estados%20Financieros\Regional\Costa%20Rica\CR%20BIENES%20RAI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ISA98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90.6\Documents%20and%20Settings\ecsiguenza\Configuraci&#243;n%20local\Archivos%20temporales%20de%20Internet\Content.IE5\6L62E38U\Documents%20and%20Settings\jfcorcio\Mis%20documentos\ATesorer&#237;a\Europa%20Motors\Presupuesto%202005%20EM\Presupuesto%20%202005%20EM.xls?1BBD0148" TargetMode="External"/><Relationship Id="rId1" Type="http://schemas.openxmlformats.org/officeDocument/2006/relationships/externalLinkPath" Target="file:///\\1BBD0148\Presupuesto%20%202005%20E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ECsiguenza\AppData\Local\Microsoft\Windows\Temporary%20Internet%20Files\Content.Outlook\M0TNU2OX\Didea\Formas%20Std\FORMAS%20STD%20SEP%202012%20DID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vista"/>
      <sheetName val="Cima IV"/>
      <sheetName val="Lourdes 2"/>
      <sheetName val="Pinos"/>
      <sheetName val="Pinos 2"/>
      <sheetName val="El Angel"/>
      <sheetName val="La Ha"/>
      <sheetName val="R.V."/>
      <sheetName val="Roble"/>
      <sheetName val="I.R."/>
      <sheetName val="1A"/>
      <sheetName val="2A"/>
      <sheetName val="3A"/>
      <sheetName val="6"/>
      <sheetName val="7"/>
      <sheetName val="8"/>
      <sheetName val="Flujo 1"/>
      <sheetName val="Flujo 2"/>
      <sheetName val="Graficas"/>
      <sheetName val="Vivienda"/>
      <sheetName val="Urbanizacion"/>
      <sheetName val="Gastos"/>
      <sheetName val="CAT ACTVS"/>
      <sheetName val="cat de mat"/>
      <sheetName val="Minoritario"/>
      <sheetName val="Hoja Resumen"/>
      <sheetName val="Pag.10"/>
      <sheetName val="14-TR AFIL-INGRESOS"/>
      <sheetName val="Supuestos ER"/>
      <sheetName val="Para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4">
          <cell r="D4" t="str">
            <v>Área Lote  Vr2</v>
          </cell>
          <cell r="E4" t="str">
            <v>Costo Lote</v>
          </cell>
          <cell r="F4" t="str">
            <v>Área Construcción M2</v>
          </cell>
          <cell r="G4" t="str">
            <v>Costo Construcción</v>
          </cell>
          <cell r="H4" t="str">
            <v>Materiales</v>
          </cell>
          <cell r="I4" t="str">
            <v>M.O.</v>
          </cell>
          <cell r="J4" t="str">
            <v>Contratos</v>
          </cell>
          <cell r="K4" t="str">
            <v>Total</v>
          </cell>
          <cell r="L4" t="str">
            <v>Precio Venta</v>
          </cell>
        </row>
        <row r="5">
          <cell r="C5" t="str">
            <v>Viviendas Tipo 1</v>
          </cell>
          <cell r="D5">
            <v>71.540000000000006</v>
          </cell>
          <cell r="F5">
            <v>27</v>
          </cell>
          <cell r="G5">
            <v>76.971222222222224</v>
          </cell>
          <cell r="H5">
            <v>839.61149999999998</v>
          </cell>
          <cell r="I5">
            <v>641.02499999999998</v>
          </cell>
          <cell r="J5">
            <v>597.5865</v>
          </cell>
          <cell r="K5">
            <v>2078.223</v>
          </cell>
          <cell r="L5">
            <v>8648</v>
          </cell>
        </row>
        <row r="6">
          <cell r="C6" t="str">
            <v>Viviendas Tipo 10</v>
          </cell>
          <cell r="D6">
            <v>218</v>
          </cell>
          <cell r="F6">
            <v>130</v>
          </cell>
          <cell r="G6">
            <v>225.74192307692311</v>
          </cell>
          <cell r="H6">
            <v>8217.3000000000011</v>
          </cell>
          <cell r="I6">
            <v>11445</v>
          </cell>
          <cell r="J6">
            <v>9684.15</v>
          </cell>
          <cell r="K6">
            <v>29346.450000000004</v>
          </cell>
          <cell r="L6">
            <v>97800</v>
          </cell>
        </row>
        <row r="7">
          <cell r="C7" t="str">
            <v>Viviendas Tipo 11</v>
          </cell>
          <cell r="D7">
            <v>107</v>
          </cell>
          <cell r="F7">
            <v>42</v>
          </cell>
          <cell r="G7">
            <v>107.65</v>
          </cell>
          <cell r="H7">
            <v>0</v>
          </cell>
          <cell r="I7">
            <v>1050</v>
          </cell>
          <cell r="J7">
            <v>3471.3</v>
          </cell>
          <cell r="K7">
            <v>4521.3</v>
          </cell>
          <cell r="L7">
            <v>21714.285714285714</v>
          </cell>
        </row>
        <row r="8">
          <cell r="C8" t="str">
            <v>Viviendas Tipo 12</v>
          </cell>
          <cell r="D8">
            <v>134</v>
          </cell>
          <cell r="F8">
            <v>60</v>
          </cell>
          <cell r="G8">
            <v>105.7</v>
          </cell>
          <cell r="H8">
            <v>-1222.2</v>
          </cell>
          <cell r="I8">
            <v>4092.9</v>
          </cell>
          <cell r="J8">
            <v>3471.3</v>
          </cell>
          <cell r="K8">
            <v>6342</v>
          </cell>
          <cell r="L8">
            <v>24000</v>
          </cell>
        </row>
        <row r="9">
          <cell r="C9" t="str">
            <v>Viviendas Tipo 13</v>
          </cell>
          <cell r="D9">
            <v>198</v>
          </cell>
          <cell r="F9">
            <v>60</v>
          </cell>
          <cell r="G9">
            <v>105.7</v>
          </cell>
          <cell r="H9">
            <v>-1222.2</v>
          </cell>
          <cell r="I9">
            <v>4092.9</v>
          </cell>
          <cell r="J9">
            <v>3471.3</v>
          </cell>
          <cell r="K9">
            <v>6342</v>
          </cell>
          <cell r="L9">
            <v>29715</v>
          </cell>
        </row>
        <row r="10">
          <cell r="C10" t="str">
            <v>Viviendas Tipo 14</v>
          </cell>
          <cell r="D10">
            <v>71.540000000000006</v>
          </cell>
          <cell r="F10">
            <v>27</v>
          </cell>
          <cell r="G10">
            <v>76.971222222222224</v>
          </cell>
          <cell r="H10">
            <v>839.61149999999998</v>
          </cell>
          <cell r="I10">
            <v>641.02499999999998</v>
          </cell>
          <cell r="J10">
            <v>597.5865</v>
          </cell>
          <cell r="K10">
            <v>2078.223</v>
          </cell>
          <cell r="L10">
            <v>7771.4285714285716</v>
          </cell>
        </row>
        <row r="11">
          <cell r="C11" t="str">
            <v>Viviendas Tipo 15</v>
          </cell>
          <cell r="D11">
            <v>414.5625</v>
          </cell>
          <cell r="E11">
            <v>342.85714285714283</v>
          </cell>
          <cell r="F11">
            <v>112.5</v>
          </cell>
          <cell r="G11">
            <v>360</v>
          </cell>
          <cell r="H11">
            <v>12149.999999999998</v>
          </cell>
          <cell r="I11">
            <v>18225</v>
          </cell>
          <cell r="J11">
            <v>10124.999999999998</v>
          </cell>
          <cell r="K11">
            <v>40500</v>
          </cell>
          <cell r="L11">
            <v>96428.571428571435</v>
          </cell>
        </row>
        <row r="12">
          <cell r="C12" t="str">
            <v>Viviendas Tipo 16</v>
          </cell>
          <cell r="D12">
            <v>276.375</v>
          </cell>
          <cell r="F12">
            <v>75</v>
          </cell>
          <cell r="G12">
            <v>360</v>
          </cell>
          <cell r="H12">
            <v>8100</v>
          </cell>
          <cell r="I12">
            <v>12150</v>
          </cell>
          <cell r="J12">
            <v>6750</v>
          </cell>
          <cell r="K12">
            <v>27000</v>
          </cell>
          <cell r="L12">
            <v>64285.714285714283</v>
          </cell>
        </row>
        <row r="13">
          <cell r="C13" t="str">
            <v>Viviendas Tipo 17</v>
          </cell>
          <cell r="D13">
            <v>0</v>
          </cell>
          <cell r="F13">
            <v>0</v>
          </cell>
          <cell r="G13" t="e">
            <v>#DIV/0!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Viviendas Tipo 18</v>
          </cell>
          <cell r="D14">
            <v>107.3</v>
          </cell>
          <cell r="F14">
            <v>60</v>
          </cell>
          <cell r="G14">
            <v>143.57000000000002</v>
          </cell>
          <cell r="H14">
            <v>2411.9535632226675</v>
          </cell>
          <cell r="I14">
            <v>3359.50674877443</v>
          </cell>
          <cell r="J14">
            <v>2842.7396880029019</v>
          </cell>
          <cell r="K14">
            <v>8614.2000000000007</v>
          </cell>
          <cell r="L14">
            <v>24125</v>
          </cell>
        </row>
        <row r="15">
          <cell r="C15" t="str">
            <v>Viviendas Tipo 19</v>
          </cell>
          <cell r="D15">
            <v>177</v>
          </cell>
          <cell r="F15">
            <v>60</v>
          </cell>
          <cell r="G15">
            <v>179.16833333333335</v>
          </cell>
          <cell r="H15">
            <v>3010</v>
          </cell>
          <cell r="I15">
            <v>4192.5</v>
          </cell>
          <cell r="J15">
            <v>3547.6</v>
          </cell>
          <cell r="K15">
            <v>10750.1</v>
          </cell>
          <cell r="L15">
            <v>36000</v>
          </cell>
        </row>
        <row r="16">
          <cell r="C16" t="str">
            <v>Viviendas Tipo 2</v>
          </cell>
          <cell r="D16">
            <v>107.3</v>
          </cell>
          <cell r="F16">
            <v>40</v>
          </cell>
          <cell r="G16">
            <v>104.28521249999999</v>
          </cell>
          <cell r="H16">
            <v>1552.4355</v>
          </cell>
          <cell r="I16">
            <v>1354.4265</v>
          </cell>
          <cell r="J16">
            <v>1264.5464999999999</v>
          </cell>
          <cell r="K16">
            <v>4171.4084999999995</v>
          </cell>
          <cell r="L16">
            <v>14250</v>
          </cell>
        </row>
        <row r="17">
          <cell r="C17" t="str">
            <v>Viviendas Tipo 20</v>
          </cell>
          <cell r="D17">
            <v>0</v>
          </cell>
          <cell r="F17">
            <v>0</v>
          </cell>
          <cell r="G17" t="e">
            <v>#DIV/0!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Viviendas Tipo 3</v>
          </cell>
          <cell r="D18">
            <v>33.6</v>
          </cell>
          <cell r="F18">
            <v>27</v>
          </cell>
          <cell r="G18">
            <v>113.16705555555555</v>
          </cell>
          <cell r="H18">
            <v>1223.04</v>
          </cell>
          <cell r="I18">
            <v>978.92549999999994</v>
          </cell>
          <cell r="J18">
            <v>853.54499999999996</v>
          </cell>
          <cell r="K18">
            <v>3055.5104999999999</v>
          </cell>
          <cell r="L18">
            <v>6226</v>
          </cell>
        </row>
        <row r="19">
          <cell r="C19" t="str">
            <v>Viviendas Tipo 4</v>
          </cell>
          <cell r="D19">
            <v>107.3</v>
          </cell>
          <cell r="F19">
            <v>27</v>
          </cell>
          <cell r="G19">
            <v>83.193444444444438</v>
          </cell>
          <cell r="H19">
            <v>902.61149999999998</v>
          </cell>
          <cell r="I19">
            <v>725.02499999999998</v>
          </cell>
          <cell r="J19">
            <v>618.5865</v>
          </cell>
          <cell r="K19">
            <v>2246.223</v>
          </cell>
          <cell r="L19">
            <v>11750</v>
          </cell>
        </row>
        <row r="20">
          <cell r="C20" t="str">
            <v>Viviendas Tipo 5</v>
          </cell>
          <cell r="D20">
            <v>107.3</v>
          </cell>
          <cell r="F20">
            <v>60</v>
          </cell>
          <cell r="G20">
            <v>188.12674999999999</v>
          </cell>
          <cell r="H20">
            <v>3160.5</v>
          </cell>
          <cell r="I20">
            <v>4402.125</v>
          </cell>
          <cell r="J20">
            <v>3724.98</v>
          </cell>
          <cell r="K20">
            <v>11287.605</v>
          </cell>
          <cell r="L20">
            <v>29714</v>
          </cell>
        </row>
        <row r="21">
          <cell r="C21" t="str">
            <v>Viviendas Tipo 6</v>
          </cell>
          <cell r="D21">
            <v>107.3</v>
          </cell>
          <cell r="F21">
            <v>43.39</v>
          </cell>
          <cell r="G21">
            <v>102.89467619267113</v>
          </cell>
          <cell r="H21">
            <v>1655.64</v>
          </cell>
          <cell r="I21">
            <v>1473.5700000000002</v>
          </cell>
          <cell r="J21">
            <v>1335.39</v>
          </cell>
          <cell r="K21">
            <v>4464.6000000000004</v>
          </cell>
          <cell r="L21">
            <v>19714</v>
          </cell>
        </row>
        <row r="22">
          <cell r="C22" t="str">
            <v>Viviendas Tipo 7</v>
          </cell>
          <cell r="D22">
            <v>107.3</v>
          </cell>
          <cell r="F22">
            <v>27</v>
          </cell>
          <cell r="G22">
            <v>111.99222222222222</v>
          </cell>
          <cell r="H22">
            <v>846.72</v>
          </cell>
          <cell r="I22">
            <v>1179.1500000000001</v>
          </cell>
          <cell r="J22">
            <v>997.92000000000007</v>
          </cell>
          <cell r="K22">
            <v>3023.79</v>
          </cell>
          <cell r="L22">
            <v>14750</v>
          </cell>
        </row>
        <row r="23">
          <cell r="C23" t="str">
            <v>Viviendas Tipo 8</v>
          </cell>
          <cell r="D23">
            <v>177</v>
          </cell>
          <cell r="F23">
            <v>85</v>
          </cell>
          <cell r="G23">
            <v>205.12058823529412</v>
          </cell>
          <cell r="H23">
            <v>4817.4000000000005</v>
          </cell>
          <cell r="I23">
            <v>6972</v>
          </cell>
          <cell r="J23">
            <v>5645.85</v>
          </cell>
          <cell r="K23">
            <v>17435.25</v>
          </cell>
          <cell r="L23">
            <v>47700</v>
          </cell>
        </row>
        <row r="24">
          <cell r="C24" t="str">
            <v>Viviendas Tipo 9</v>
          </cell>
          <cell r="D24">
            <v>140</v>
          </cell>
          <cell r="F24">
            <v>90</v>
          </cell>
          <cell r="G24">
            <v>169.22500000000002</v>
          </cell>
          <cell r="H24">
            <v>4292.4000000000005</v>
          </cell>
          <cell r="I24">
            <v>6342</v>
          </cell>
          <cell r="J24">
            <v>4595.8500000000004</v>
          </cell>
          <cell r="K24">
            <v>15230.250000000002</v>
          </cell>
          <cell r="L24">
            <v>42500</v>
          </cell>
        </row>
      </sheetData>
      <sheetData sheetId="20" refreshError="1">
        <row r="3">
          <cell r="D3" t="str">
            <v>Terraceria</v>
          </cell>
        </row>
        <row r="15">
          <cell r="D15" t="str">
            <v>Materiales</v>
          </cell>
          <cell r="E15" t="str">
            <v>M.O.</v>
          </cell>
          <cell r="F15" t="str">
            <v>Contratos</v>
          </cell>
          <cell r="G15" t="str">
            <v>Total</v>
          </cell>
        </row>
        <row r="16">
          <cell r="C16" t="str">
            <v>Urbanización 1</v>
          </cell>
          <cell r="D16">
            <v>2.905875</v>
          </cell>
          <cell r="E16">
            <v>3.819375</v>
          </cell>
          <cell r="F16">
            <v>2.4885000000000002</v>
          </cell>
          <cell r="G16">
            <v>9.213750000000001</v>
          </cell>
        </row>
        <row r="17">
          <cell r="C17" t="str">
            <v>Urbanización 2</v>
          </cell>
          <cell r="D17">
            <v>7.2344999999999997</v>
          </cell>
          <cell r="E17">
            <v>8.3264999999999993</v>
          </cell>
          <cell r="F17">
            <v>5.4390000000000001</v>
          </cell>
          <cell r="G17">
            <v>21</v>
          </cell>
        </row>
        <row r="18">
          <cell r="C18" t="str">
            <v>Urbanización 3</v>
          </cell>
          <cell r="D18">
            <v>6.1844999999999999</v>
          </cell>
          <cell r="E18">
            <v>7.2765000000000004</v>
          </cell>
          <cell r="F18">
            <v>5.4390000000000001</v>
          </cell>
          <cell r="G18">
            <v>18.899999999999999</v>
          </cell>
        </row>
        <row r="19">
          <cell r="C19" t="str">
            <v>Urbanización 4</v>
          </cell>
          <cell r="D19">
            <v>7.6125000000000007</v>
          </cell>
          <cell r="E19">
            <v>10.016999999999999</v>
          </cell>
          <cell r="F19">
            <v>6.5100000000000007</v>
          </cell>
          <cell r="G19">
            <v>24.139500000000002</v>
          </cell>
        </row>
        <row r="20">
          <cell r="C20" t="str">
            <v>Urbanización 5</v>
          </cell>
          <cell r="D20">
            <v>3.5595000000000003</v>
          </cell>
          <cell r="E20">
            <v>4.0425000000000004</v>
          </cell>
          <cell r="F20">
            <v>3.2130000000000001</v>
          </cell>
          <cell r="G20">
            <v>10.815000000000001</v>
          </cell>
        </row>
        <row r="21">
          <cell r="C21" t="str">
            <v>Urbanización 6</v>
          </cell>
          <cell r="D21">
            <v>8.2844999999999995</v>
          </cell>
          <cell r="E21">
            <v>9.3765000000000001</v>
          </cell>
          <cell r="F21">
            <v>6.4889999999999999</v>
          </cell>
          <cell r="G21">
            <v>24.150000000000002</v>
          </cell>
        </row>
        <row r="22">
          <cell r="C22" t="str">
            <v>Urbanización 7</v>
          </cell>
          <cell r="D22">
            <v>2.625</v>
          </cell>
          <cell r="E22">
            <v>3.1500000000000004</v>
          </cell>
          <cell r="F22">
            <v>2.1</v>
          </cell>
          <cell r="G22">
            <v>7.875</v>
          </cell>
        </row>
        <row r="23">
          <cell r="C23" t="str">
            <v>Urbanización 8</v>
          </cell>
          <cell r="D23">
            <v>2.905875</v>
          </cell>
          <cell r="E23">
            <v>3.819375</v>
          </cell>
          <cell r="F23">
            <v>2.4885000000000002</v>
          </cell>
          <cell r="G23">
            <v>9.213750000000001</v>
          </cell>
        </row>
        <row r="24">
          <cell r="C24" t="str">
            <v>Urbanización 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s"/>
      <sheetName val="PARAMETROS 2005"/>
      <sheetName val="PRESUPUESTO UNIDADES MMC 2005"/>
      <sheetName val="Ventas (Desempeño x Segmento)"/>
      <sheetName val="PPublicidad AUTOMAX"/>
      <sheetName val="Costos 05MY"/>
      <sheetName val="Ventas (2005)"/>
      <sheetName val="PRESUP unidades"/>
      <sheetName val="valores "/>
      <sheetName val="Usados"/>
      <sheetName val="Uni Pr1"/>
      <sheetName val="Val Pr1"/>
      <sheetName val="Uni Pr2"/>
      <sheetName val="Val Pr2"/>
      <sheetName val="Uni Pr3"/>
      <sheetName val="Val pr3"/>
      <sheetName val="Uni Pr4"/>
      <sheetName val="Val Pr4"/>
      <sheetName val="Uni SA"/>
      <sheetName val="Val SA"/>
      <sheetName val="Uni SM"/>
      <sheetName val="Val SM"/>
      <sheetName val="Suedos "/>
      <sheetName val="Planilla 2005"/>
      <sheetName val="SEGUROS 2005"/>
      <sheetName val="Uni-Val GGV"/>
      <sheetName val="Uni-Val Pr1"/>
      <sheetName val="Uni-Val Pr2"/>
      <sheetName val="Uni-Val Pr3"/>
      <sheetName val="Uni-Val Pr4"/>
      <sheetName val="Uni-Val SA"/>
      <sheetName val="Uni-Val SM"/>
      <sheetName val="Uni-Val Gob"/>
      <sheetName val="Uni-Val Flotas"/>
      <sheetName val="GGV"/>
      <sheetName val="Proceres 1"/>
      <sheetName val="Proceres 2"/>
      <sheetName val="Proceres 3"/>
      <sheetName val="Proceres 4"/>
      <sheetName val="Santa Ana"/>
      <sheetName val="San Miguel"/>
      <sheetName val="Gobierno"/>
      <sheetName val="Flotas"/>
      <sheetName val="Dirección"/>
      <sheetName val="Gerencia General"/>
      <sheetName val="Seguridad"/>
      <sheetName val="Gerencia de Operaciones"/>
      <sheetName val="Tramites"/>
      <sheetName val="Gerencia de Finanzas"/>
      <sheetName val="Contabilidad"/>
      <sheetName val="Sistemas"/>
      <sheetName val="RRHH"/>
      <sheetName val="Amortización Crédito BAC"/>
      <sheetName val="Automax PR Inversion"/>
      <sheetName val="Necesidades de yenes"/>
      <sheetName val="Préstamos"/>
      <sheetName val="balance"/>
      <sheetName val="Resultados"/>
      <sheetName val="Estados Financieros"/>
      <sheetName val="Present"/>
      <sheetName val="Present direc"/>
      <sheetName val="Present direc (3)"/>
      <sheetName val="Present direc (2)"/>
      <sheetName val="flujos"/>
      <sheetName val="flujos Direc"/>
      <sheetName val="2005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4- EFECTIVO"/>
      <sheetName val="Flujo Efvo"/>
      <sheetName val="Anexo Flujo Efvo-Dic04"/>
      <sheetName val="5-DOC Y CXC"/>
      <sheetName val="6-CXC-cias AFIL"/>
      <sheetName val="7-INVENTARIOS"/>
      <sheetName val="8- PROPIEDADES DE INVERSION"/>
      <sheetName val="9-TERRENOS"/>
      <sheetName val="10- ACTIVO FIJO"/>
      <sheetName val="10A - VEH EN ARREND"/>
      <sheetName val="11-PRESTAMOS"/>
      <sheetName val="12- CXP cias AFIL"/>
      <sheetName val="13-COSTOS Y GASTOS"/>
      <sheetName val="14-TR AFIL-INGRESOS"/>
      <sheetName val="15-TR AFIL-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CALCULO ISR"/>
      <sheetName val="23- CONCILIACION ISR"/>
      <sheetName val="anexo-CALC VALOR RAZON CXC LP"/>
      <sheetName val="Balance Dic"/>
      <sheetName val="Resultados Dic06"/>
      <sheetName val="Balcomprob_dic06-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PROYECCIONES"/>
      <sheetName val="RESUMEN DE INVERSIONES"/>
      <sheetName val="MISCELANEOS"/>
      <sheetName val="MATRIZ"/>
      <sheetName val="VOLUMEN NOM-015-ENER-1997"/>
      <sheetName val="PLAN ATLAS"/>
      <sheetName val="CRONOGRAMA GENERAL"/>
      <sheetName val="CAMBIOS REQUERIDOS"/>
      <sheetName val="III ESTETICA ELCTLX"/>
      <sheetName val="INGENIERIA PARTES"/>
      <sheetName val="CRONOGRAMA ELECTROLUX"/>
      <sheetName val="CALCULOS VARIOS"/>
      <sheetName val="ANALISIS COSMOS"/>
      <sheetName val="STATUS CO-ACE"/>
      <sheetName val="DESPA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24">
          <cell r="B24">
            <v>37.9</v>
          </cell>
        </row>
        <row r="25">
          <cell r="B25">
            <v>1790</v>
          </cell>
        </row>
        <row r="26">
          <cell r="B26">
            <v>1.6666666666666667</v>
          </cell>
        </row>
        <row r="28">
          <cell r="B28">
            <v>1.75</v>
          </cell>
          <cell r="E28">
            <v>473.74228395061732</v>
          </cell>
        </row>
        <row r="29">
          <cell r="B29">
            <v>2.25</v>
          </cell>
        </row>
        <row r="30">
          <cell r="B30">
            <v>0.5</v>
          </cell>
        </row>
        <row r="31">
          <cell r="B31">
            <v>4.5</v>
          </cell>
        </row>
      </sheetData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 2005"/>
      <sheetName val="PRESUPUESTO UNIDADES BMW Motos"/>
      <sheetName val="PRESUPUESTO UNIDADES BMW AUTOS"/>
      <sheetName val="PPublicidad"/>
      <sheetName val="Pedidos Unidades motos Total CA"/>
      <sheetName val="Pedidos Valores motos Total CA"/>
      <sheetName val="Pedidos Unidades Total CA"/>
      <sheetName val="Pedidos Valores Total CA"/>
      <sheetName val="Costos Linea BMW MOTOS"/>
      <sheetName val="Costos Linea BMW AUTOS"/>
      <sheetName val="ACC PASEO"/>
      <sheetName val=" ACC JP"/>
      <sheetName val="Comisiones y Bonos"/>
      <sheetName val="Comisiones y Bonos 1"/>
      <sheetName val="GGV EM"/>
      <sheetName val="spaseo"/>
      <sheetName val="juanpablo II"/>
      <sheetName val="GGV"/>
      <sheetName val="paseo"/>
      <sheetName val="VENEZUEL"/>
      <sheetName val="SUELDOS"/>
      <sheetName val="Gerencia General"/>
      <sheetName val="Gerencia Operaciones"/>
      <sheetName val="Seguridad"/>
      <sheetName val="Amortiza Venezuela"/>
      <sheetName val="Venezuela"/>
      <sheetName val="prestamos"/>
      <sheetName val="Coberturas"/>
      <sheetName val="Europa Motors PR Inversion"/>
      <sheetName val="Resultados"/>
      <sheetName val="balance"/>
      <sheetName val="Estados Financieros"/>
      <sheetName val="Present"/>
      <sheetName val="Present Direc"/>
      <sheetName val="Present Direc (3)"/>
      <sheetName val="Present Direc (2)"/>
      <sheetName val="Flujo"/>
      <sheetName val="Flujo Direc"/>
      <sheetName val="2005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iones"/>
      <sheetName val="Resumen"/>
      <sheetName val="Saldos Diarios"/>
      <sheetName val="Vtos CCC"/>
      <sheetName val="CREDDIRECTOS"/>
      <sheetName val="LCEXP"/>
      <sheetName val="DEP"/>
    </sheetNames>
    <sheetDataSet>
      <sheetData sheetId="0" refreshError="1">
        <row r="260">
          <cell r="B260" t="str">
            <v>TODOS</v>
          </cell>
        </row>
        <row r="261">
          <cell r="B261" t="str">
            <v>ASB</v>
          </cell>
        </row>
        <row r="262">
          <cell r="B262" t="str">
            <v>Atlantico</v>
          </cell>
        </row>
        <row r="263">
          <cell r="B263" t="str">
            <v>Atlantico-CCC</v>
          </cell>
        </row>
        <row r="264">
          <cell r="B264" t="str">
            <v>Banamex</v>
          </cell>
        </row>
        <row r="265">
          <cell r="B265" t="str">
            <v>Banco de Chile</v>
          </cell>
        </row>
        <row r="266">
          <cell r="B266" t="str">
            <v>BONY</v>
          </cell>
        </row>
        <row r="267">
          <cell r="B267" t="str">
            <v>Barclays</v>
          </cell>
        </row>
        <row r="268">
          <cell r="B268" t="str">
            <v>Barclays-CCC</v>
          </cell>
        </row>
        <row r="269">
          <cell r="B269" t="str">
            <v>BCI</v>
          </cell>
        </row>
        <row r="270">
          <cell r="B270" t="str">
            <v>BCOL</v>
          </cell>
        </row>
        <row r="271">
          <cell r="B271" t="str">
            <v>BCOL-Part</v>
          </cell>
        </row>
        <row r="272">
          <cell r="B272" t="str">
            <v>BCOL-Part(*)</v>
          </cell>
        </row>
        <row r="273">
          <cell r="B273" t="str">
            <v>BCP-NY</v>
          </cell>
        </row>
        <row r="274">
          <cell r="B274" t="str">
            <v>BCP-PE</v>
          </cell>
        </row>
        <row r="275">
          <cell r="B275" t="str">
            <v>BICSA</v>
          </cell>
        </row>
        <row r="276">
          <cell r="B276" t="str">
            <v>Bladex</v>
          </cell>
        </row>
        <row r="277">
          <cell r="B277" t="str">
            <v>BOA</v>
          </cell>
        </row>
        <row r="278">
          <cell r="B278" t="str">
            <v>BPD</v>
          </cell>
        </row>
        <row r="279">
          <cell r="B279" t="str">
            <v>Citibank</v>
          </cell>
        </row>
        <row r="280">
          <cell r="B280" t="str">
            <v>Dresdner</v>
          </cell>
        </row>
        <row r="281">
          <cell r="B281" t="str">
            <v>Gulf</v>
          </cell>
        </row>
        <row r="282">
          <cell r="B282" t="str">
            <v>Hemisphere</v>
          </cell>
        </row>
        <row r="283">
          <cell r="B283" t="str">
            <v>IBM</v>
          </cell>
        </row>
        <row r="284">
          <cell r="B284" t="str">
            <v>IBM-CCC</v>
          </cell>
        </row>
        <row r="285">
          <cell r="B285" t="str">
            <v>Standard</v>
          </cell>
        </row>
        <row r="286">
          <cell r="B286" t="str">
            <v>Tequendama</v>
          </cell>
        </row>
        <row r="287">
          <cell r="B287" t="str">
            <v>Locales</v>
          </cell>
        </row>
        <row r="288">
          <cell r="B288" t="str">
            <v>United European</v>
          </cell>
        </row>
        <row r="289">
          <cell r="B289" t="str">
            <v>Credit</v>
          </cell>
        </row>
        <row r="290">
          <cell r="B290" t="str">
            <v>BONY*</v>
          </cell>
        </row>
        <row r="291">
          <cell r="B291" t="str">
            <v>Citibank*</v>
          </cell>
        </row>
        <row r="292">
          <cell r="B292" t="str">
            <v>First Union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to sep04"/>
      <sheetName val="GASTOS 2004"/>
      <sheetName val="ctas ctbles"/>
      <sheetName val="BASE DATOS CONT"/>
      <sheetName val="INV OFIC"/>
      <sheetName val="INVERSIONES"/>
      <sheetName val="RESUM EJEC"/>
      <sheetName val="PRES SIN FORM"/>
      <sheetName val="PRES OPER 2005"/>
      <sheetName val="memoria cálculo"/>
      <sheetName val="AGUA"/>
      <sheetName val="Resp GO"/>
      <sheetName val="ORG OPER"/>
      <sheetName val="equipos"/>
      <sheetName val="EE"/>
      <sheetName val="AC"/>
      <sheetName val="RETIRO BASURA"/>
      <sheetName val="SUELDOS"/>
      <sheetName val="SEG"/>
      <sheetName val="LIMP"/>
    </sheetNames>
    <sheetDataSet>
      <sheetData sheetId="0" refreshError="1"/>
      <sheetData sheetId="1" refreshError="1"/>
      <sheetData sheetId="2" refreshError="1"/>
      <sheetData sheetId="3" refreshError="1">
        <row r="4">
          <cell r="C4">
            <v>61010308</v>
          </cell>
          <cell r="D4" t="str">
            <v>Otros Gastos Capacit</v>
          </cell>
          <cell r="E4" t="str">
            <v>AD400401</v>
          </cell>
          <cell r="F4">
            <v>38138</v>
          </cell>
          <cell r="G4">
            <v>34.79</v>
          </cell>
          <cell r="H4" t="str">
            <v>K</v>
          </cell>
          <cell r="I4" t="str">
            <v>PROVEEDOR LOCAL NO RECURRENTE</v>
          </cell>
          <cell r="J4" t="str">
            <v>CAPACITACION DE EXCELL INTERMEDIO JOSUE MENDOZA</v>
          </cell>
          <cell r="K4">
            <v>6.3</v>
          </cell>
        </row>
        <row r="5">
          <cell r="C5">
            <v>61010308</v>
          </cell>
          <cell r="D5" t="str">
            <v>Otros Gastos Capacit</v>
          </cell>
          <cell r="G5">
            <v>34.79</v>
          </cell>
        </row>
        <row r="6">
          <cell r="C6">
            <v>61010401</v>
          </cell>
          <cell r="D6" t="str">
            <v>Ejecutivos</v>
          </cell>
          <cell r="E6" t="str">
            <v>AD400401</v>
          </cell>
          <cell r="F6">
            <v>38001</v>
          </cell>
          <cell r="G6">
            <v>970.78</v>
          </cell>
          <cell r="H6" t="str">
            <v>K</v>
          </cell>
          <cell r="I6" t="str">
            <v>BANCO AGRICOLA, S.A.</v>
          </cell>
          <cell r="J6" t="str">
            <v>Salario Ordinario (Gerencia de Operaciones)</v>
          </cell>
          <cell r="K6">
            <v>6.1</v>
          </cell>
        </row>
        <row r="7">
          <cell r="C7">
            <v>61010401</v>
          </cell>
          <cell r="D7" t="str">
            <v>Ejecutivos</v>
          </cell>
          <cell r="E7" t="str">
            <v>AD400401</v>
          </cell>
          <cell r="F7">
            <v>38016</v>
          </cell>
          <cell r="G7">
            <v>970.78</v>
          </cell>
          <cell r="H7" t="str">
            <v>K</v>
          </cell>
          <cell r="I7" t="str">
            <v>BANCO AGRICOLA, S.A.</v>
          </cell>
          <cell r="J7" t="str">
            <v>Salario Ordinario (Gerencia de Operaciones)</v>
          </cell>
          <cell r="K7">
            <v>6.1</v>
          </cell>
        </row>
        <row r="8">
          <cell r="C8">
            <v>61010401</v>
          </cell>
          <cell r="D8" t="str">
            <v>Ejecutivos</v>
          </cell>
          <cell r="E8" t="str">
            <v>AD400401</v>
          </cell>
          <cell r="F8">
            <v>38032</v>
          </cell>
          <cell r="G8">
            <v>970.78</v>
          </cell>
          <cell r="H8" t="str">
            <v>K</v>
          </cell>
          <cell r="I8" t="str">
            <v>BANCO AGRICOLA, S.A.</v>
          </cell>
          <cell r="J8" t="str">
            <v>Salario Ordinario (Gerencia de Operaciones)</v>
          </cell>
          <cell r="K8">
            <v>6.1</v>
          </cell>
        </row>
        <row r="9">
          <cell r="C9">
            <v>61010401</v>
          </cell>
          <cell r="D9" t="str">
            <v>Ejecutivos</v>
          </cell>
          <cell r="E9" t="str">
            <v>AD400401</v>
          </cell>
          <cell r="F9">
            <v>38045</v>
          </cell>
          <cell r="G9">
            <v>970.78</v>
          </cell>
          <cell r="H9" t="str">
            <v>K</v>
          </cell>
          <cell r="I9" t="str">
            <v>BANCO AGRICOLA, S.A.</v>
          </cell>
          <cell r="J9" t="str">
            <v>Salario Ordinario (Gerencia de Operaciones)</v>
          </cell>
          <cell r="K9">
            <v>6.1</v>
          </cell>
        </row>
        <row r="10">
          <cell r="C10">
            <v>61010401</v>
          </cell>
          <cell r="D10" t="str">
            <v>Ejecutivos</v>
          </cell>
          <cell r="E10" t="str">
            <v>AD400401</v>
          </cell>
          <cell r="F10">
            <v>38061</v>
          </cell>
          <cell r="G10">
            <v>970.78</v>
          </cell>
          <cell r="H10" t="str">
            <v>K</v>
          </cell>
          <cell r="I10" t="str">
            <v>BANCO AGRICOLA, S.A.</v>
          </cell>
          <cell r="J10" t="str">
            <v>Salario Ordinario (Gerencia de Operaciones)</v>
          </cell>
          <cell r="K10">
            <v>6.1</v>
          </cell>
        </row>
        <row r="11">
          <cell r="C11">
            <v>61010401</v>
          </cell>
          <cell r="D11" t="str">
            <v>Ejecutivos</v>
          </cell>
          <cell r="E11" t="str">
            <v>AD400401</v>
          </cell>
          <cell r="F11">
            <v>38076</v>
          </cell>
          <cell r="G11">
            <v>970.78</v>
          </cell>
          <cell r="H11" t="str">
            <v>K</v>
          </cell>
          <cell r="I11" t="str">
            <v>BANCO AGRICOLA, S.A.</v>
          </cell>
          <cell r="J11" t="str">
            <v>Salario Ordinario (Gerencia de Operaciones)</v>
          </cell>
          <cell r="K11">
            <v>6.1</v>
          </cell>
        </row>
        <row r="12">
          <cell r="C12">
            <v>61010401</v>
          </cell>
          <cell r="D12" t="str">
            <v>Ejecutivos</v>
          </cell>
          <cell r="E12" t="str">
            <v>AD400401</v>
          </cell>
          <cell r="F12">
            <v>38107</v>
          </cell>
          <cell r="G12">
            <v>970.78</v>
          </cell>
          <cell r="H12" t="str">
            <v>K</v>
          </cell>
          <cell r="I12" t="str">
            <v>BANCO AGRICOLA, S.A.</v>
          </cell>
          <cell r="J12" t="str">
            <v>Salario Ordinario (Gerencia de Operaciones)</v>
          </cell>
          <cell r="K12">
            <v>6.1</v>
          </cell>
        </row>
        <row r="13">
          <cell r="C13">
            <v>61010401</v>
          </cell>
          <cell r="D13" t="str">
            <v>Ejecutivos</v>
          </cell>
          <cell r="E13" t="str">
            <v>AD400401</v>
          </cell>
          <cell r="F13">
            <v>38122</v>
          </cell>
          <cell r="G13">
            <v>970.78</v>
          </cell>
          <cell r="H13" t="str">
            <v>K</v>
          </cell>
          <cell r="I13" t="str">
            <v>BANCO AGRICOLA, S.A.</v>
          </cell>
          <cell r="J13" t="str">
            <v>Salario Ordinario (Gerencia de Operaciones)</v>
          </cell>
          <cell r="K13">
            <v>6.1</v>
          </cell>
        </row>
        <row r="14">
          <cell r="C14">
            <v>61010401</v>
          </cell>
          <cell r="D14" t="str">
            <v>Ejecutivos</v>
          </cell>
          <cell r="E14" t="str">
            <v>AD400401</v>
          </cell>
          <cell r="F14">
            <v>38137</v>
          </cell>
          <cell r="G14">
            <v>970.78</v>
          </cell>
          <cell r="H14" t="str">
            <v>K</v>
          </cell>
          <cell r="I14" t="str">
            <v>BANCO AGRICOLA, S.A.</v>
          </cell>
          <cell r="J14" t="str">
            <v>Salario Ordinario (Gerencia de Operaciones)</v>
          </cell>
          <cell r="K14">
            <v>6.1</v>
          </cell>
        </row>
        <row r="15">
          <cell r="C15">
            <v>61010401</v>
          </cell>
          <cell r="D15" t="str">
            <v>Ejecutivos</v>
          </cell>
          <cell r="E15" t="str">
            <v>AD400401</v>
          </cell>
          <cell r="F15">
            <v>38153</v>
          </cell>
          <cell r="G15">
            <v>970.78</v>
          </cell>
          <cell r="H15" t="str">
            <v>K</v>
          </cell>
          <cell r="I15" t="str">
            <v>BANCO AGRICOLA, S.A.</v>
          </cell>
          <cell r="J15" t="str">
            <v>Salario Ordinario (Gerencia de Operaciones)</v>
          </cell>
          <cell r="K15">
            <v>6.1</v>
          </cell>
        </row>
        <row r="16">
          <cell r="C16">
            <v>61010401</v>
          </cell>
          <cell r="D16" t="str">
            <v>Ejecutivos</v>
          </cell>
          <cell r="E16" t="str">
            <v>AD400401</v>
          </cell>
          <cell r="F16">
            <v>38168</v>
          </cell>
          <cell r="G16">
            <v>1100</v>
          </cell>
          <cell r="I16" t="str">
            <v>BANCO AGRICOLA, S.A.</v>
          </cell>
          <cell r="J16" t="str">
            <v>Salario Ordinario (Gerencia de Operaciones)</v>
          </cell>
          <cell r="K16">
            <v>6.1</v>
          </cell>
        </row>
        <row r="17">
          <cell r="C17">
            <v>61010401</v>
          </cell>
          <cell r="D17" t="str">
            <v>Ejecutivos</v>
          </cell>
          <cell r="E17" t="str">
            <v>AD400401</v>
          </cell>
          <cell r="F17">
            <v>38168</v>
          </cell>
          <cell r="G17">
            <v>151.72999999999999</v>
          </cell>
          <cell r="H17" t="str">
            <v>K</v>
          </cell>
          <cell r="I17" t="str">
            <v>BANCO AGRICOLA, S.A.</v>
          </cell>
          <cell r="J17" t="str">
            <v>Compensacion Salario (Gerencia de Operaciones)</v>
          </cell>
          <cell r="K17">
            <v>6.1</v>
          </cell>
        </row>
        <row r="18">
          <cell r="C18">
            <v>61010401</v>
          </cell>
          <cell r="D18" t="str">
            <v>Ejecutivos</v>
          </cell>
          <cell r="E18" t="str">
            <v>AD400401</v>
          </cell>
          <cell r="F18">
            <v>38183</v>
          </cell>
          <cell r="G18">
            <v>1100</v>
          </cell>
          <cell r="H18" t="str">
            <v>K</v>
          </cell>
          <cell r="I18" t="str">
            <v>BANCO AGRICOLA, S.A.</v>
          </cell>
          <cell r="J18" t="str">
            <v>Salario Ordinario (Gerencia de Operaciones)</v>
          </cell>
          <cell r="K18">
            <v>6.1</v>
          </cell>
        </row>
        <row r="19">
          <cell r="C19">
            <v>61010401</v>
          </cell>
          <cell r="D19" t="str">
            <v>Ejecutivos</v>
          </cell>
          <cell r="E19" t="str">
            <v>AD400401</v>
          </cell>
          <cell r="F19">
            <v>38199</v>
          </cell>
          <cell r="G19">
            <v>1100</v>
          </cell>
          <cell r="H19" t="str">
            <v>K</v>
          </cell>
          <cell r="I19" t="str">
            <v>BANCO AGRICOLA, S.A.</v>
          </cell>
          <cell r="J19" t="str">
            <v>Salario Ordinario (Gerencia de Operaciones)</v>
          </cell>
          <cell r="K19">
            <v>6.1</v>
          </cell>
        </row>
        <row r="20">
          <cell r="C20">
            <v>61010401</v>
          </cell>
          <cell r="D20" t="str">
            <v>Ejecutivos</v>
          </cell>
          <cell r="E20" t="str">
            <v>AD400401</v>
          </cell>
          <cell r="F20">
            <v>38214</v>
          </cell>
          <cell r="G20">
            <v>1100</v>
          </cell>
          <cell r="H20" t="str">
            <v>K</v>
          </cell>
          <cell r="I20" t="str">
            <v>BANCO AGRICOLA, S.A.</v>
          </cell>
          <cell r="J20" t="str">
            <v>Salario Ordinario (Gerencia de Operaciones)</v>
          </cell>
          <cell r="K20">
            <v>6.1</v>
          </cell>
        </row>
        <row r="21">
          <cell r="C21">
            <v>61010401</v>
          </cell>
          <cell r="D21" t="str">
            <v>Ejecutivos</v>
          </cell>
          <cell r="E21" t="str">
            <v>AD400401</v>
          </cell>
          <cell r="F21">
            <v>38229</v>
          </cell>
          <cell r="G21">
            <v>1100</v>
          </cell>
          <cell r="H21" t="str">
            <v>K</v>
          </cell>
          <cell r="I21" t="str">
            <v>BANCO AGRICOLA, S.A.</v>
          </cell>
          <cell r="J21" t="str">
            <v>Salario Ordinario (Gerencia de Operaciones)</v>
          </cell>
          <cell r="K21">
            <v>6.1</v>
          </cell>
        </row>
        <row r="22">
          <cell r="C22">
            <v>61010401</v>
          </cell>
          <cell r="D22" t="str">
            <v>Ejecutivos</v>
          </cell>
          <cell r="G22">
            <v>15359.53</v>
          </cell>
        </row>
        <row r="23">
          <cell r="C23">
            <v>61010403</v>
          </cell>
          <cell r="D23" t="str">
            <v>Empleado</v>
          </cell>
          <cell r="E23" t="str">
            <v>AD400401</v>
          </cell>
          <cell r="F23">
            <v>38001</v>
          </cell>
          <cell r="G23">
            <v>750</v>
          </cell>
          <cell r="H23" t="str">
            <v>K</v>
          </cell>
          <cell r="I23" t="str">
            <v>BANCO AGRICOLA, S.A.</v>
          </cell>
          <cell r="J23" t="str">
            <v>Salario Ordinario (Gerencia de Operaciones)</v>
          </cell>
          <cell r="K23">
            <v>6.1</v>
          </cell>
        </row>
        <row r="24">
          <cell r="C24">
            <v>61010403</v>
          </cell>
          <cell r="D24" t="str">
            <v>Empleado</v>
          </cell>
          <cell r="E24" t="str">
            <v>AD400401</v>
          </cell>
          <cell r="F24">
            <v>38016</v>
          </cell>
          <cell r="G24">
            <v>750</v>
          </cell>
          <cell r="H24" t="str">
            <v>K</v>
          </cell>
          <cell r="I24" t="str">
            <v>BANCO AGRICOLA, S.A.</v>
          </cell>
          <cell r="J24" t="str">
            <v>Salario Ordinario (Gerencia de Operaciones)</v>
          </cell>
          <cell r="K24">
            <v>6.1</v>
          </cell>
        </row>
        <row r="25">
          <cell r="C25">
            <v>61010403</v>
          </cell>
          <cell r="D25" t="str">
            <v>Empleado</v>
          </cell>
          <cell r="E25" t="str">
            <v>AD400401</v>
          </cell>
          <cell r="F25">
            <v>38032</v>
          </cell>
          <cell r="G25">
            <v>750</v>
          </cell>
          <cell r="H25" t="str">
            <v>K</v>
          </cell>
          <cell r="I25" t="str">
            <v>BANCO AGRICOLA, S.A.</v>
          </cell>
          <cell r="J25" t="str">
            <v>Salario Ordinario (Gerencia de Operaciones)</v>
          </cell>
          <cell r="K25">
            <v>6.1</v>
          </cell>
        </row>
        <row r="26">
          <cell r="C26">
            <v>61010403</v>
          </cell>
          <cell r="D26" t="str">
            <v>Empleado</v>
          </cell>
          <cell r="E26" t="str">
            <v>AD400401</v>
          </cell>
          <cell r="F26">
            <v>38045</v>
          </cell>
          <cell r="G26">
            <v>750</v>
          </cell>
          <cell r="H26" t="str">
            <v>K</v>
          </cell>
          <cell r="I26" t="str">
            <v>BANCO AGRICOLA, S.A.</v>
          </cell>
          <cell r="J26" t="str">
            <v>Salario Ordinario (Gerencia de Operaciones)</v>
          </cell>
          <cell r="K26">
            <v>6.1</v>
          </cell>
        </row>
        <row r="27">
          <cell r="C27">
            <v>61010403</v>
          </cell>
          <cell r="D27" t="str">
            <v>Empleado</v>
          </cell>
          <cell r="E27" t="str">
            <v>AD400401</v>
          </cell>
          <cell r="F27">
            <v>38061</v>
          </cell>
          <cell r="G27">
            <v>750</v>
          </cell>
          <cell r="H27" t="str">
            <v>K</v>
          </cell>
          <cell r="I27" t="str">
            <v>BANCO AGRICOLA, S.A.</v>
          </cell>
          <cell r="J27" t="str">
            <v>Salario Ordinario (Gerencia de Operaciones)</v>
          </cell>
          <cell r="K27">
            <v>6.1</v>
          </cell>
        </row>
        <row r="28">
          <cell r="C28">
            <v>61010403</v>
          </cell>
          <cell r="D28" t="str">
            <v>Empleado</v>
          </cell>
          <cell r="E28" t="str">
            <v>AD400401</v>
          </cell>
          <cell r="F28">
            <v>38076</v>
          </cell>
          <cell r="G28">
            <v>750</v>
          </cell>
          <cell r="H28" t="str">
            <v>K</v>
          </cell>
          <cell r="I28" t="str">
            <v>BANCO AGRICOLA, S.A.</v>
          </cell>
          <cell r="J28" t="str">
            <v>Salario Ordinario (Gerencia de Operaciones)</v>
          </cell>
          <cell r="K28">
            <v>6.1</v>
          </cell>
        </row>
        <row r="29">
          <cell r="C29">
            <v>61010403</v>
          </cell>
          <cell r="D29" t="str">
            <v>Empleado</v>
          </cell>
          <cell r="E29" t="str">
            <v>AD400401</v>
          </cell>
          <cell r="F29">
            <v>38092</v>
          </cell>
          <cell r="G29">
            <v>750</v>
          </cell>
          <cell r="H29" t="str">
            <v>K</v>
          </cell>
          <cell r="I29" t="str">
            <v>BANCO AGRICOLA, S.A.</v>
          </cell>
          <cell r="J29" t="str">
            <v>Salario Ordinario (Gerencia de Operaciones)</v>
          </cell>
          <cell r="K29">
            <v>6.1</v>
          </cell>
        </row>
        <row r="30">
          <cell r="C30">
            <v>61010403</v>
          </cell>
          <cell r="D30" t="str">
            <v>Empleado</v>
          </cell>
          <cell r="E30" t="str">
            <v>AD400401</v>
          </cell>
          <cell r="F30">
            <v>38107</v>
          </cell>
          <cell r="G30">
            <v>750</v>
          </cell>
          <cell r="H30" t="str">
            <v>K</v>
          </cell>
          <cell r="I30" t="str">
            <v>BANCO AGRICOLA, S.A.</v>
          </cell>
          <cell r="J30" t="str">
            <v>Salario Ordinario (Gerencia de Operaciones)</v>
          </cell>
          <cell r="K30">
            <v>6.1</v>
          </cell>
        </row>
        <row r="31">
          <cell r="C31">
            <v>61010403</v>
          </cell>
          <cell r="D31" t="str">
            <v>Empleado</v>
          </cell>
          <cell r="E31" t="str">
            <v>AD400401</v>
          </cell>
          <cell r="F31">
            <v>38122</v>
          </cell>
          <cell r="G31">
            <v>750</v>
          </cell>
          <cell r="H31" t="str">
            <v>K</v>
          </cell>
          <cell r="I31" t="str">
            <v>BANCO AGRICOLA, S.A.</v>
          </cell>
          <cell r="J31" t="str">
            <v>Salario Ordinario (Gerencia de Operaciones)</v>
          </cell>
          <cell r="K31">
            <v>6.1</v>
          </cell>
        </row>
        <row r="32">
          <cell r="C32">
            <v>61010403</v>
          </cell>
          <cell r="D32" t="str">
            <v>Empleado</v>
          </cell>
          <cell r="E32" t="str">
            <v>AD400401</v>
          </cell>
          <cell r="F32">
            <v>38137</v>
          </cell>
          <cell r="G32">
            <v>750</v>
          </cell>
          <cell r="H32" t="str">
            <v>K</v>
          </cell>
          <cell r="I32" t="str">
            <v>BANCO AGRICOLA, S.A.</v>
          </cell>
          <cell r="J32" t="str">
            <v>Salario Ordinario (Gerencia de Operaciones)</v>
          </cell>
          <cell r="K32">
            <v>6.1</v>
          </cell>
        </row>
        <row r="33">
          <cell r="C33">
            <v>61010403</v>
          </cell>
          <cell r="D33" t="str">
            <v>Empleado</v>
          </cell>
          <cell r="E33" t="str">
            <v>AD400401</v>
          </cell>
          <cell r="F33">
            <v>38153</v>
          </cell>
          <cell r="G33">
            <v>750</v>
          </cell>
          <cell r="H33" t="str">
            <v>K</v>
          </cell>
          <cell r="I33" t="str">
            <v>BANCO AGRICOLA, S.A.</v>
          </cell>
          <cell r="J33" t="str">
            <v>Salario Ordinario (Gerencia de Operaciones)</v>
          </cell>
          <cell r="K33">
            <v>6.1</v>
          </cell>
        </row>
        <row r="34">
          <cell r="C34">
            <v>61010403</v>
          </cell>
          <cell r="D34" t="str">
            <v>Empleado</v>
          </cell>
          <cell r="E34" t="str">
            <v>AD400401</v>
          </cell>
          <cell r="F34">
            <v>38168</v>
          </cell>
          <cell r="G34">
            <v>772.5</v>
          </cell>
          <cell r="H34" t="str">
            <v>K</v>
          </cell>
          <cell r="I34" t="str">
            <v>BANCO AGRICOLA, S.A.</v>
          </cell>
          <cell r="J34" t="str">
            <v>Salario Ordinario (Gerencia de Operaciones)</v>
          </cell>
          <cell r="K34">
            <v>6.1</v>
          </cell>
        </row>
        <row r="35">
          <cell r="C35">
            <v>61010403</v>
          </cell>
          <cell r="D35" t="str">
            <v>Empleado</v>
          </cell>
          <cell r="E35" t="str">
            <v>AD400401</v>
          </cell>
          <cell r="F35">
            <v>38183</v>
          </cell>
          <cell r="G35">
            <v>772.5</v>
          </cell>
          <cell r="H35" t="str">
            <v>K</v>
          </cell>
          <cell r="I35" t="str">
            <v>BANCO AGRICOLA, S.A.</v>
          </cell>
          <cell r="J35" t="str">
            <v>Salario Ordinario (Gerencia de Operaciones)</v>
          </cell>
          <cell r="K35">
            <v>6.1</v>
          </cell>
        </row>
        <row r="36">
          <cell r="C36">
            <v>61010403</v>
          </cell>
          <cell r="D36" t="str">
            <v>Empleado</v>
          </cell>
          <cell r="E36" t="str">
            <v>AD400401</v>
          </cell>
          <cell r="F36">
            <v>38199</v>
          </cell>
          <cell r="G36">
            <v>772.5</v>
          </cell>
          <cell r="H36" t="str">
            <v>K</v>
          </cell>
          <cell r="I36" t="str">
            <v>BANCO AGRICOLA, S.A.</v>
          </cell>
          <cell r="J36" t="str">
            <v>Salario Ordinario (Gerencia de Operaciones)</v>
          </cell>
          <cell r="K36">
            <v>6.1</v>
          </cell>
        </row>
        <row r="37">
          <cell r="C37">
            <v>61010403</v>
          </cell>
          <cell r="D37" t="str">
            <v>Empleado</v>
          </cell>
          <cell r="E37" t="str">
            <v>AD400401</v>
          </cell>
          <cell r="F37">
            <v>38214</v>
          </cell>
          <cell r="G37">
            <v>772.5</v>
          </cell>
          <cell r="H37" t="str">
            <v>K</v>
          </cell>
          <cell r="I37" t="str">
            <v>BANCO AGRICOLA, S.A.</v>
          </cell>
          <cell r="J37" t="str">
            <v>Salario Ordinario (Gerencia de Operaciones)</v>
          </cell>
          <cell r="K37">
            <v>6.1</v>
          </cell>
        </row>
        <row r="38">
          <cell r="C38">
            <v>61010403</v>
          </cell>
          <cell r="D38" t="str">
            <v>Empleado</v>
          </cell>
          <cell r="E38" t="str">
            <v>AD400401</v>
          </cell>
          <cell r="F38">
            <v>38229</v>
          </cell>
          <cell r="G38">
            <v>772.5</v>
          </cell>
          <cell r="H38" t="str">
            <v>K</v>
          </cell>
          <cell r="I38" t="str">
            <v>BANCO AGRICOLA, S.A.</v>
          </cell>
          <cell r="J38" t="str">
            <v>Salario Ordinario (Gerencia de Operaciones)</v>
          </cell>
          <cell r="K38">
            <v>6.1</v>
          </cell>
        </row>
        <row r="39">
          <cell r="C39">
            <v>61010403</v>
          </cell>
          <cell r="D39" t="str">
            <v>Empleado</v>
          </cell>
          <cell r="E39" t="str">
            <v>AD400402</v>
          </cell>
          <cell r="F39">
            <v>38001</v>
          </cell>
          <cell r="G39">
            <v>400</v>
          </cell>
          <cell r="H39" t="str">
            <v>K</v>
          </cell>
          <cell r="I39" t="str">
            <v>BANCO AGRICOLA, S.A.</v>
          </cell>
          <cell r="J39" t="str">
            <v>Salario Ordinario (Mantenimiento eléctrico)</v>
          </cell>
          <cell r="K39">
            <v>6.1</v>
          </cell>
        </row>
        <row r="40">
          <cell r="C40">
            <v>61010403</v>
          </cell>
          <cell r="D40" t="str">
            <v>Empleado</v>
          </cell>
          <cell r="E40" t="str">
            <v>AD400402</v>
          </cell>
          <cell r="F40">
            <v>38016</v>
          </cell>
          <cell r="G40">
            <v>400</v>
          </cell>
          <cell r="H40" t="str">
            <v>K</v>
          </cell>
          <cell r="I40" t="str">
            <v>BANCO AGRICOLA, S.A.</v>
          </cell>
          <cell r="J40" t="str">
            <v>Salario Ordinario (Mantenimiento eléctrico)</v>
          </cell>
          <cell r="K40">
            <v>6.1</v>
          </cell>
        </row>
        <row r="41">
          <cell r="C41">
            <v>61010403</v>
          </cell>
          <cell r="D41" t="str">
            <v>Empleado</v>
          </cell>
          <cell r="E41" t="str">
            <v>AD400402</v>
          </cell>
          <cell r="F41">
            <v>38032</v>
          </cell>
          <cell r="G41">
            <v>400</v>
          </cell>
          <cell r="H41" t="str">
            <v>K</v>
          </cell>
          <cell r="I41" t="str">
            <v>BANCO AGRICOLA, S.A.</v>
          </cell>
          <cell r="J41" t="str">
            <v>Salario Ordinario (Mantenimiento eléctrico)</v>
          </cell>
          <cell r="K41">
            <v>6.1</v>
          </cell>
        </row>
        <row r="42">
          <cell r="C42">
            <v>61010403</v>
          </cell>
          <cell r="D42" t="str">
            <v>Empleado</v>
          </cell>
          <cell r="E42" t="str">
            <v>AD400402</v>
          </cell>
          <cell r="F42">
            <v>38045</v>
          </cell>
          <cell r="G42">
            <v>400</v>
          </cell>
          <cell r="H42" t="str">
            <v>K</v>
          </cell>
          <cell r="I42" t="str">
            <v>BANCO AGRICOLA, S.A.</v>
          </cell>
          <cell r="J42" t="str">
            <v>Salario Ordinario (Mantenimiento eléctrico)</v>
          </cell>
          <cell r="K42">
            <v>6.1</v>
          </cell>
        </row>
        <row r="43">
          <cell r="C43">
            <v>61010403</v>
          </cell>
          <cell r="D43" t="str">
            <v>Empleado</v>
          </cell>
          <cell r="E43" t="str">
            <v>AD400402</v>
          </cell>
          <cell r="F43">
            <v>38061</v>
          </cell>
          <cell r="G43">
            <v>400</v>
          </cell>
          <cell r="H43" t="str">
            <v>K</v>
          </cell>
          <cell r="I43" t="str">
            <v>BANCO AGRICOLA, S.A.</v>
          </cell>
          <cell r="J43" t="str">
            <v>Salario Ordinario (Mantenimiento eléctrico)</v>
          </cell>
          <cell r="K43">
            <v>6.1</v>
          </cell>
        </row>
        <row r="44">
          <cell r="C44">
            <v>61010403</v>
          </cell>
          <cell r="D44" t="str">
            <v>Empleado</v>
          </cell>
          <cell r="E44" t="str">
            <v>AD400402</v>
          </cell>
          <cell r="F44">
            <v>38076</v>
          </cell>
          <cell r="G44">
            <v>400</v>
          </cell>
          <cell r="H44" t="str">
            <v>K</v>
          </cell>
          <cell r="I44" t="str">
            <v>BANCO AGRICOLA, S.A.</v>
          </cell>
          <cell r="J44" t="str">
            <v>Salario Ordinario (Mantenimiento eléctrico)</v>
          </cell>
          <cell r="K44">
            <v>6.1</v>
          </cell>
        </row>
        <row r="45">
          <cell r="C45">
            <v>61010403</v>
          </cell>
          <cell r="D45" t="str">
            <v>Empleado</v>
          </cell>
          <cell r="E45" t="str">
            <v>AD400402</v>
          </cell>
          <cell r="F45">
            <v>38092</v>
          </cell>
          <cell r="G45">
            <v>400</v>
          </cell>
          <cell r="H45" t="str">
            <v>K</v>
          </cell>
          <cell r="I45" t="str">
            <v>BANCO AGRICOLA, S.A.</v>
          </cell>
          <cell r="J45" t="str">
            <v>Salario Ordinario (Mantenimiento eléctrico)</v>
          </cell>
          <cell r="K45">
            <v>6.1</v>
          </cell>
        </row>
        <row r="46">
          <cell r="C46">
            <v>61010403</v>
          </cell>
          <cell r="D46" t="str">
            <v>Empleado</v>
          </cell>
          <cell r="E46" t="str">
            <v>AD400402</v>
          </cell>
          <cell r="F46">
            <v>38107</v>
          </cell>
          <cell r="G46">
            <v>400</v>
          </cell>
          <cell r="H46" t="str">
            <v>K</v>
          </cell>
          <cell r="I46" t="str">
            <v>BANCO AGRICOLA, S.A.</v>
          </cell>
          <cell r="J46" t="str">
            <v>Salario Ordinario (Mantenimiento eléctrico)</v>
          </cell>
          <cell r="K46">
            <v>6.1</v>
          </cell>
        </row>
        <row r="47">
          <cell r="C47">
            <v>61010403</v>
          </cell>
          <cell r="D47" t="str">
            <v>Empleado</v>
          </cell>
          <cell r="E47" t="str">
            <v>AD400402</v>
          </cell>
          <cell r="F47">
            <v>38122</v>
          </cell>
          <cell r="G47">
            <v>400</v>
          </cell>
          <cell r="H47" t="str">
            <v>K</v>
          </cell>
          <cell r="I47" t="str">
            <v>BANCO AGRICOLA, S.A.</v>
          </cell>
          <cell r="J47" t="str">
            <v>Salario Ordinario (Mantenimiento eléctrico)</v>
          </cell>
          <cell r="K47">
            <v>6.1</v>
          </cell>
        </row>
        <row r="48">
          <cell r="C48">
            <v>61010403</v>
          </cell>
          <cell r="D48" t="str">
            <v>Empleado</v>
          </cell>
          <cell r="E48" t="str">
            <v>AD400402</v>
          </cell>
          <cell r="F48">
            <v>38137</v>
          </cell>
          <cell r="G48">
            <v>400</v>
          </cell>
          <cell r="H48" t="str">
            <v>K</v>
          </cell>
          <cell r="I48" t="str">
            <v>BANCO AGRICOLA, S.A.</v>
          </cell>
          <cell r="J48" t="str">
            <v>Salario Ordinario (Mantenimiento eléctrico)</v>
          </cell>
          <cell r="K48">
            <v>6.1</v>
          </cell>
        </row>
        <row r="49">
          <cell r="C49">
            <v>61010403</v>
          </cell>
          <cell r="D49" t="str">
            <v>Empleado</v>
          </cell>
          <cell r="E49" t="str">
            <v>AD400402</v>
          </cell>
          <cell r="F49">
            <v>38153</v>
          </cell>
          <cell r="G49">
            <v>400</v>
          </cell>
          <cell r="H49" t="str">
            <v>K</v>
          </cell>
          <cell r="I49" t="str">
            <v>BANCO AGRICOLA, S.A.</v>
          </cell>
          <cell r="J49" t="str">
            <v>Salario Ordinario (Mantenimiento eléctrico)</v>
          </cell>
          <cell r="K49">
            <v>6.1</v>
          </cell>
        </row>
        <row r="50">
          <cell r="C50">
            <v>61010403</v>
          </cell>
          <cell r="D50" t="str">
            <v>Empleado</v>
          </cell>
          <cell r="E50" t="str">
            <v>AD400402</v>
          </cell>
          <cell r="F50">
            <v>38168</v>
          </cell>
          <cell r="G50">
            <v>400</v>
          </cell>
          <cell r="H50" t="str">
            <v>K</v>
          </cell>
          <cell r="I50" t="str">
            <v>BANCO AGRICOLA, S.A.</v>
          </cell>
          <cell r="J50" t="str">
            <v>Salario Ordinario (Mantenimiento eléctrico)</v>
          </cell>
          <cell r="K50">
            <v>6.1</v>
          </cell>
        </row>
        <row r="51">
          <cell r="C51">
            <v>61010403</v>
          </cell>
          <cell r="D51" t="str">
            <v>Empleado</v>
          </cell>
          <cell r="E51" t="str">
            <v>AD400402</v>
          </cell>
          <cell r="F51">
            <v>38183</v>
          </cell>
          <cell r="G51">
            <v>400</v>
          </cell>
          <cell r="H51" t="str">
            <v>K</v>
          </cell>
          <cell r="I51" t="str">
            <v>BANCO AGRICOLA, S.A.</v>
          </cell>
          <cell r="J51" t="str">
            <v>Salario Ordinario (Mantenimiento eléctrico)</v>
          </cell>
          <cell r="K51">
            <v>6.1</v>
          </cell>
        </row>
        <row r="52">
          <cell r="C52">
            <v>61010403</v>
          </cell>
          <cell r="D52" t="str">
            <v>Empleado</v>
          </cell>
          <cell r="E52" t="str">
            <v>AD400402</v>
          </cell>
          <cell r="F52">
            <v>38199</v>
          </cell>
          <cell r="G52">
            <v>400</v>
          </cell>
          <cell r="H52" t="str">
            <v>K</v>
          </cell>
          <cell r="I52" t="str">
            <v>BANCO AGRICOLA, S.A.</v>
          </cell>
          <cell r="J52" t="str">
            <v>Salario Ordinario (Mantenimiento eléctrico)</v>
          </cell>
          <cell r="K52">
            <v>6.1</v>
          </cell>
        </row>
        <row r="53">
          <cell r="C53">
            <v>61010403</v>
          </cell>
          <cell r="D53" t="str">
            <v>Empleado</v>
          </cell>
          <cell r="E53" t="str">
            <v>AD400402</v>
          </cell>
          <cell r="F53">
            <v>38214</v>
          </cell>
          <cell r="G53">
            <v>400</v>
          </cell>
          <cell r="H53" t="str">
            <v>K</v>
          </cell>
          <cell r="I53" t="str">
            <v>BANCO AGRICOLA, S.A.</v>
          </cell>
          <cell r="J53" t="str">
            <v>Salario Ordinario (Mantenimiento eléctrico)</v>
          </cell>
          <cell r="K53">
            <v>6.1</v>
          </cell>
        </row>
        <row r="54">
          <cell r="C54">
            <v>61010403</v>
          </cell>
          <cell r="D54" t="str">
            <v>Empleado</v>
          </cell>
          <cell r="E54" t="str">
            <v>AD400402</v>
          </cell>
          <cell r="F54">
            <v>38229</v>
          </cell>
          <cell r="G54">
            <v>400</v>
          </cell>
          <cell r="H54" t="str">
            <v>K</v>
          </cell>
          <cell r="I54" t="str">
            <v>BANCO AGRICOLA, S.A.</v>
          </cell>
          <cell r="J54" t="str">
            <v>Salario Ordinario (Mantenimiento eléctrico)</v>
          </cell>
          <cell r="K54">
            <v>6.1</v>
          </cell>
        </row>
        <row r="55">
          <cell r="C55">
            <v>61010403</v>
          </cell>
          <cell r="D55" t="str">
            <v>Empleado</v>
          </cell>
          <cell r="E55" t="str">
            <v>AD400403</v>
          </cell>
          <cell r="F55">
            <v>38001</v>
          </cell>
          <cell r="G55">
            <v>200</v>
          </cell>
          <cell r="H55" t="str">
            <v>K</v>
          </cell>
          <cell r="I55" t="str">
            <v>BANCO AGRICOLA, S.A.</v>
          </cell>
          <cell r="J55" t="str">
            <v>Salario Ordinario (Mantenimiento de fontanería)</v>
          </cell>
          <cell r="K55">
            <v>6.1</v>
          </cell>
        </row>
        <row r="56">
          <cell r="C56">
            <v>61010403</v>
          </cell>
          <cell r="D56" t="str">
            <v>Empleado</v>
          </cell>
          <cell r="E56" t="str">
            <v>AD400403</v>
          </cell>
          <cell r="F56">
            <v>38016</v>
          </cell>
          <cell r="G56">
            <v>200</v>
          </cell>
          <cell r="H56" t="str">
            <v>K</v>
          </cell>
          <cell r="I56" t="str">
            <v>BANCO AGRICOLA, S.A.</v>
          </cell>
          <cell r="J56" t="str">
            <v>Salario Ordinario (Mantenimiento de fontanería)</v>
          </cell>
          <cell r="K56">
            <v>6.1</v>
          </cell>
        </row>
        <row r="57">
          <cell r="C57">
            <v>61010403</v>
          </cell>
          <cell r="D57" t="str">
            <v>Empleado</v>
          </cell>
          <cell r="E57" t="str">
            <v>AD400403</v>
          </cell>
          <cell r="F57">
            <v>38032</v>
          </cell>
          <cell r="G57">
            <v>200</v>
          </cell>
          <cell r="H57" t="str">
            <v>K</v>
          </cell>
          <cell r="I57" t="str">
            <v>BANCO AGRICOLA, S.A.</v>
          </cell>
          <cell r="J57" t="str">
            <v>Salario Ordinario (Mantenimiento de fontanería)</v>
          </cell>
          <cell r="K57">
            <v>6.1</v>
          </cell>
        </row>
        <row r="58">
          <cell r="C58">
            <v>61010403</v>
          </cell>
          <cell r="D58" t="str">
            <v>Empleado</v>
          </cell>
          <cell r="E58" t="str">
            <v>AD400403</v>
          </cell>
          <cell r="F58">
            <v>38045</v>
          </cell>
          <cell r="G58">
            <v>200</v>
          </cell>
          <cell r="H58" t="str">
            <v>K</v>
          </cell>
          <cell r="I58" t="str">
            <v>BANCO AGRICOLA, S.A.</v>
          </cell>
          <cell r="J58" t="str">
            <v>Salario Ordinario (Mantenimiento de fontanería)</v>
          </cell>
          <cell r="K58">
            <v>6.1</v>
          </cell>
        </row>
        <row r="59">
          <cell r="C59">
            <v>61010403</v>
          </cell>
          <cell r="D59" t="str">
            <v>Empleado</v>
          </cell>
          <cell r="E59" t="str">
            <v>AD400403</v>
          </cell>
          <cell r="F59">
            <v>38061</v>
          </cell>
          <cell r="G59">
            <v>200</v>
          </cell>
          <cell r="H59" t="str">
            <v>K</v>
          </cell>
          <cell r="I59" t="str">
            <v>BANCO AGRICOLA, S.A.</v>
          </cell>
          <cell r="J59" t="str">
            <v>Salario Ordinario (Mantenimiento de fontanería)</v>
          </cell>
          <cell r="K59">
            <v>6.1</v>
          </cell>
        </row>
        <row r="60">
          <cell r="C60">
            <v>61010403</v>
          </cell>
          <cell r="D60" t="str">
            <v>Empleado</v>
          </cell>
          <cell r="E60" t="str">
            <v>AD400403</v>
          </cell>
          <cell r="F60">
            <v>38076</v>
          </cell>
          <cell r="G60">
            <v>200</v>
          </cell>
          <cell r="H60" t="str">
            <v>K</v>
          </cell>
          <cell r="I60" t="str">
            <v>BANCO AGRICOLA, S.A.</v>
          </cell>
          <cell r="J60" t="str">
            <v>Salario Ordinario (Mantenimiento de fontanería)</v>
          </cell>
          <cell r="K60">
            <v>6.1</v>
          </cell>
        </row>
        <row r="61">
          <cell r="C61">
            <v>61010403</v>
          </cell>
          <cell r="D61" t="str">
            <v>Empleado</v>
          </cell>
          <cell r="E61" t="str">
            <v>AD400403</v>
          </cell>
          <cell r="F61">
            <v>38092</v>
          </cell>
          <cell r="G61">
            <v>200</v>
          </cell>
          <cell r="H61" t="str">
            <v>K</v>
          </cell>
          <cell r="I61" t="str">
            <v>BANCO AGRICOLA, S.A.</v>
          </cell>
          <cell r="J61" t="str">
            <v>Salario Ordinario (Mantenimiento de fontanería)</v>
          </cell>
          <cell r="K61">
            <v>6.1</v>
          </cell>
        </row>
        <row r="62">
          <cell r="C62">
            <v>61010403</v>
          </cell>
          <cell r="D62" t="str">
            <v>Empleado</v>
          </cell>
          <cell r="E62" t="str">
            <v>AD400403</v>
          </cell>
          <cell r="F62">
            <v>38107</v>
          </cell>
          <cell r="G62">
            <v>200</v>
          </cell>
          <cell r="H62" t="str">
            <v>K</v>
          </cell>
          <cell r="I62" t="str">
            <v>BANCO AGRICOLA, S.A.</v>
          </cell>
          <cell r="J62" t="str">
            <v>Salario Ordinario (Mantenimiento de fontanería)</v>
          </cell>
          <cell r="K62">
            <v>6.1</v>
          </cell>
        </row>
        <row r="63">
          <cell r="C63">
            <v>61010403</v>
          </cell>
          <cell r="D63" t="str">
            <v>Empleado</v>
          </cell>
          <cell r="E63" t="str">
            <v>AD400403</v>
          </cell>
          <cell r="F63">
            <v>38122</v>
          </cell>
          <cell r="G63">
            <v>200</v>
          </cell>
          <cell r="H63" t="str">
            <v>K</v>
          </cell>
          <cell r="I63" t="str">
            <v>BANCO AGRICOLA, S.A.</v>
          </cell>
          <cell r="J63" t="str">
            <v>Salario Ordinario (Mantenimiento de fontanería)</v>
          </cell>
          <cell r="K63">
            <v>6.1</v>
          </cell>
        </row>
        <row r="64">
          <cell r="C64">
            <v>61010403</v>
          </cell>
          <cell r="D64" t="str">
            <v>Empleado</v>
          </cell>
          <cell r="E64" t="str">
            <v>AD400403</v>
          </cell>
          <cell r="F64">
            <v>38137</v>
          </cell>
          <cell r="G64">
            <v>200</v>
          </cell>
          <cell r="H64" t="str">
            <v>K</v>
          </cell>
          <cell r="I64" t="str">
            <v>BANCO AGRICOLA, S.A.</v>
          </cell>
          <cell r="J64" t="str">
            <v>Salario Ordinario (Mantenimiento de fontanería)</v>
          </cell>
          <cell r="K64">
            <v>6.1</v>
          </cell>
        </row>
        <row r="65">
          <cell r="C65">
            <v>61010403</v>
          </cell>
          <cell r="D65" t="str">
            <v>Empleado</v>
          </cell>
          <cell r="E65" t="str">
            <v>AD400403</v>
          </cell>
          <cell r="F65">
            <v>38153</v>
          </cell>
          <cell r="G65">
            <v>200</v>
          </cell>
          <cell r="H65" t="str">
            <v>K</v>
          </cell>
          <cell r="I65" t="str">
            <v>BANCO AGRICOLA, S.A.</v>
          </cell>
          <cell r="J65" t="str">
            <v>Salario Ordinario (Mantenimiento de fontanería)</v>
          </cell>
          <cell r="K65">
            <v>6.1</v>
          </cell>
        </row>
        <row r="66">
          <cell r="C66">
            <v>61010403</v>
          </cell>
          <cell r="D66" t="str">
            <v>Empleado</v>
          </cell>
          <cell r="E66" t="str">
            <v>AD400403</v>
          </cell>
          <cell r="F66">
            <v>38168</v>
          </cell>
          <cell r="G66">
            <v>200</v>
          </cell>
          <cell r="H66" t="str">
            <v>K</v>
          </cell>
          <cell r="I66" t="str">
            <v>BANCO AGRICOLA, S.A.</v>
          </cell>
          <cell r="J66" t="str">
            <v>Salario Ordinario (Mantenimiento de fontanería)</v>
          </cell>
          <cell r="K66">
            <v>6.1</v>
          </cell>
        </row>
        <row r="67">
          <cell r="C67">
            <v>61010403</v>
          </cell>
          <cell r="D67" t="str">
            <v>Empleado</v>
          </cell>
          <cell r="E67" t="str">
            <v>AD400403</v>
          </cell>
          <cell r="F67">
            <v>38183</v>
          </cell>
          <cell r="G67">
            <v>200</v>
          </cell>
          <cell r="H67" t="str">
            <v>K</v>
          </cell>
          <cell r="I67" t="str">
            <v>BANCO AGRICOLA, S.A.</v>
          </cell>
          <cell r="J67" t="str">
            <v>Salario Ordinario (Mantenimiento de fontanería)</v>
          </cell>
          <cell r="K67">
            <v>6.1</v>
          </cell>
        </row>
        <row r="68">
          <cell r="C68">
            <v>61010403</v>
          </cell>
          <cell r="D68" t="str">
            <v>Empleado</v>
          </cell>
          <cell r="E68" t="str">
            <v>AD400403</v>
          </cell>
          <cell r="F68">
            <v>38199</v>
          </cell>
          <cell r="G68">
            <v>200</v>
          </cell>
          <cell r="H68" t="str">
            <v>K</v>
          </cell>
          <cell r="I68" t="str">
            <v>BANCO AGRICOLA, S.A.</v>
          </cell>
          <cell r="J68" t="str">
            <v>Salario Ordinario (Mantenimiento de fontanería)</v>
          </cell>
          <cell r="K68">
            <v>6.1</v>
          </cell>
        </row>
        <row r="69">
          <cell r="C69">
            <v>61010403</v>
          </cell>
          <cell r="D69" t="str">
            <v>Empleado</v>
          </cell>
          <cell r="E69" t="str">
            <v>AD400403</v>
          </cell>
          <cell r="F69">
            <v>38214</v>
          </cell>
          <cell r="G69">
            <v>200</v>
          </cell>
          <cell r="H69" t="str">
            <v>K</v>
          </cell>
          <cell r="I69" t="str">
            <v>BANCO AGRICOLA, S.A.</v>
          </cell>
          <cell r="J69" t="str">
            <v>Salario Ordinario (Mantenimiento de fontanería)</v>
          </cell>
          <cell r="K69">
            <v>6.1</v>
          </cell>
        </row>
        <row r="70">
          <cell r="C70">
            <v>61010403</v>
          </cell>
          <cell r="D70" t="str">
            <v>Empleado</v>
          </cell>
          <cell r="E70" t="str">
            <v>AD400403</v>
          </cell>
          <cell r="F70">
            <v>38229</v>
          </cell>
          <cell r="G70">
            <v>200</v>
          </cell>
          <cell r="H70" t="str">
            <v>K</v>
          </cell>
          <cell r="I70" t="str">
            <v>BANCO AGRICOLA, S.A.</v>
          </cell>
          <cell r="J70" t="str">
            <v>Salario Ordinario (Mantenimiento de fontanería)</v>
          </cell>
          <cell r="K70">
            <v>6.1</v>
          </cell>
        </row>
        <row r="71">
          <cell r="C71">
            <v>61010403</v>
          </cell>
          <cell r="D71" t="str">
            <v>Empleado</v>
          </cell>
          <cell r="E71" t="str">
            <v>AD400405</v>
          </cell>
          <cell r="F71">
            <v>38001</v>
          </cell>
          <cell r="G71">
            <v>250</v>
          </cell>
          <cell r="H71" t="str">
            <v>K</v>
          </cell>
          <cell r="I71" t="str">
            <v>BANCO AGRICOLA, S.A.</v>
          </cell>
          <cell r="J71" t="str">
            <v>Salario Ordinario (Mantenimiento de Pintura y Alba</v>
          </cell>
          <cell r="K71">
            <v>6.1</v>
          </cell>
        </row>
        <row r="72">
          <cell r="C72">
            <v>61010403</v>
          </cell>
          <cell r="D72" t="str">
            <v>Empleado</v>
          </cell>
          <cell r="E72" t="str">
            <v>AD400405</v>
          </cell>
          <cell r="F72">
            <v>38016</v>
          </cell>
          <cell r="G72">
            <v>250</v>
          </cell>
          <cell r="H72" t="str">
            <v>K</v>
          </cell>
          <cell r="I72" t="str">
            <v>BANCO AGRICOLA, S.A.</v>
          </cell>
          <cell r="J72" t="str">
            <v>Salario Ordinario (Mantenimiento de Pintura y Alba</v>
          </cell>
          <cell r="K72">
            <v>6.1</v>
          </cell>
        </row>
        <row r="73">
          <cell r="C73">
            <v>61010403</v>
          </cell>
          <cell r="D73" t="str">
            <v>Empleado</v>
          </cell>
          <cell r="E73" t="str">
            <v>AD400405</v>
          </cell>
          <cell r="F73">
            <v>38032</v>
          </cell>
          <cell r="G73">
            <v>250</v>
          </cell>
          <cell r="H73" t="str">
            <v>K</v>
          </cell>
          <cell r="I73" t="str">
            <v>BANCO AGRICOLA, S.A.</v>
          </cell>
          <cell r="J73" t="str">
            <v>Salario Ordinario (Mantenimiento de Pintura y Alba</v>
          </cell>
          <cell r="K73">
            <v>6.1</v>
          </cell>
        </row>
        <row r="74">
          <cell r="C74">
            <v>61010403</v>
          </cell>
          <cell r="D74" t="str">
            <v>Empleado</v>
          </cell>
          <cell r="E74" t="str">
            <v>AD400405</v>
          </cell>
          <cell r="F74">
            <v>38045</v>
          </cell>
          <cell r="G74">
            <v>250</v>
          </cell>
          <cell r="H74" t="str">
            <v>K</v>
          </cell>
          <cell r="I74" t="str">
            <v>BANCO AGRICOLA, S.A.</v>
          </cell>
          <cell r="J74" t="str">
            <v>Salario Ordinario (Mantenimiento de Pintura y Alba</v>
          </cell>
          <cell r="K74">
            <v>6.1</v>
          </cell>
        </row>
        <row r="75">
          <cell r="C75">
            <v>61010403</v>
          </cell>
          <cell r="D75" t="str">
            <v>Empleado</v>
          </cell>
          <cell r="E75" t="str">
            <v>AD400405</v>
          </cell>
          <cell r="F75">
            <v>38061</v>
          </cell>
          <cell r="G75">
            <v>250</v>
          </cell>
          <cell r="H75" t="str">
            <v>K</v>
          </cell>
          <cell r="I75" t="str">
            <v>BANCO AGRICOLA, S.A.</v>
          </cell>
          <cell r="J75" t="str">
            <v>Salario Ordinario (Mantenimiento de Pintura y Alba</v>
          </cell>
          <cell r="K75">
            <v>6.1</v>
          </cell>
        </row>
        <row r="76">
          <cell r="C76">
            <v>61010403</v>
          </cell>
          <cell r="D76" t="str">
            <v>Empleado</v>
          </cell>
          <cell r="E76" t="str">
            <v>AD400405</v>
          </cell>
          <cell r="F76">
            <v>38076</v>
          </cell>
          <cell r="G76">
            <v>250</v>
          </cell>
          <cell r="H76" t="str">
            <v>K</v>
          </cell>
          <cell r="I76" t="str">
            <v>BANCO AGRICOLA, S.A.</v>
          </cell>
          <cell r="J76" t="str">
            <v>Salario Ordinario (Mantenimiento de Pintura y Alba</v>
          </cell>
          <cell r="K76">
            <v>6.1</v>
          </cell>
        </row>
        <row r="77">
          <cell r="C77">
            <v>61010403</v>
          </cell>
          <cell r="D77" t="str">
            <v>Empleado</v>
          </cell>
          <cell r="E77" t="str">
            <v>AD400405</v>
          </cell>
          <cell r="F77">
            <v>38092</v>
          </cell>
          <cell r="G77">
            <v>250</v>
          </cell>
          <cell r="H77" t="str">
            <v>K</v>
          </cell>
          <cell r="I77" t="str">
            <v>BANCO AGRICOLA, S.A.</v>
          </cell>
          <cell r="J77" t="str">
            <v>Salario Ordinario (Mantenimiento de Pintura y Alba</v>
          </cell>
          <cell r="K77">
            <v>6.1</v>
          </cell>
        </row>
        <row r="78">
          <cell r="C78">
            <v>61010403</v>
          </cell>
          <cell r="D78" t="str">
            <v>Empleado</v>
          </cell>
          <cell r="E78" t="str">
            <v>AD400405</v>
          </cell>
          <cell r="F78">
            <v>38107</v>
          </cell>
          <cell r="G78">
            <v>250</v>
          </cell>
          <cell r="H78" t="str">
            <v>K</v>
          </cell>
          <cell r="I78" t="str">
            <v>BANCO AGRICOLA, S.A.</v>
          </cell>
          <cell r="J78" t="str">
            <v>Salario Ordinario (Mantenimiento de Pintura y Alba</v>
          </cell>
          <cell r="K78">
            <v>6.1</v>
          </cell>
        </row>
        <row r="79">
          <cell r="C79">
            <v>61010403</v>
          </cell>
          <cell r="D79" t="str">
            <v>Empleado</v>
          </cell>
          <cell r="E79" t="str">
            <v>AD400405</v>
          </cell>
          <cell r="F79">
            <v>38122</v>
          </cell>
          <cell r="G79">
            <v>250</v>
          </cell>
          <cell r="H79" t="str">
            <v>K</v>
          </cell>
          <cell r="I79" t="str">
            <v>BANCO AGRICOLA, S.A.</v>
          </cell>
          <cell r="J79" t="str">
            <v>Salario Ordinario (Mantenimiento de Pintura y Alba</v>
          </cell>
          <cell r="K79">
            <v>6.1</v>
          </cell>
        </row>
        <row r="80">
          <cell r="C80">
            <v>61010403</v>
          </cell>
          <cell r="D80" t="str">
            <v>Empleado</v>
          </cell>
          <cell r="E80" t="str">
            <v>AD400405</v>
          </cell>
          <cell r="F80">
            <v>38137</v>
          </cell>
          <cell r="G80">
            <v>250</v>
          </cell>
          <cell r="H80" t="str">
            <v>K</v>
          </cell>
          <cell r="I80" t="str">
            <v>BANCO AGRICOLA, S.A.</v>
          </cell>
          <cell r="J80" t="str">
            <v>Salario Ordinario (Mantenimiento de Pintura y Alba</v>
          </cell>
          <cell r="K80">
            <v>6.1</v>
          </cell>
        </row>
        <row r="81">
          <cell r="C81">
            <v>61010403</v>
          </cell>
          <cell r="D81" t="str">
            <v>Empleado</v>
          </cell>
          <cell r="E81" t="str">
            <v>AD400405</v>
          </cell>
          <cell r="F81">
            <v>38153</v>
          </cell>
          <cell r="G81">
            <v>250</v>
          </cell>
          <cell r="H81" t="str">
            <v>K</v>
          </cell>
          <cell r="I81" t="str">
            <v>BANCO AGRICOLA, S.A.</v>
          </cell>
          <cell r="J81" t="str">
            <v>Salario Ordinario (Mantenimiento de Pintura y Alba</v>
          </cell>
          <cell r="K81">
            <v>6.1</v>
          </cell>
        </row>
        <row r="82">
          <cell r="C82">
            <v>61010403</v>
          </cell>
          <cell r="D82" t="str">
            <v>Empleado</v>
          </cell>
          <cell r="E82" t="str">
            <v>AD400405</v>
          </cell>
          <cell r="F82">
            <v>38168</v>
          </cell>
          <cell r="G82">
            <v>250</v>
          </cell>
          <cell r="H82" t="str">
            <v>K</v>
          </cell>
          <cell r="I82" t="str">
            <v>BANCO AGRICOLA, S.A.</v>
          </cell>
          <cell r="J82" t="str">
            <v>Salario Ordinario (Mantenimiento de Pintura y Alba</v>
          </cell>
          <cell r="K82">
            <v>6.1</v>
          </cell>
        </row>
        <row r="83">
          <cell r="C83">
            <v>61010403</v>
          </cell>
          <cell r="D83" t="str">
            <v>Empleado</v>
          </cell>
          <cell r="E83" t="str">
            <v>AD400405</v>
          </cell>
          <cell r="F83">
            <v>38183</v>
          </cell>
          <cell r="G83">
            <v>250</v>
          </cell>
          <cell r="H83" t="str">
            <v>K</v>
          </cell>
          <cell r="I83" t="str">
            <v>BANCO AGRICOLA, S.A.</v>
          </cell>
          <cell r="J83" t="str">
            <v>Salario Ordinario (Mantenimiento de Pintura y Alba</v>
          </cell>
          <cell r="K83">
            <v>6.1</v>
          </cell>
        </row>
        <row r="84">
          <cell r="C84">
            <v>61010403</v>
          </cell>
          <cell r="D84" t="str">
            <v>Empleado</v>
          </cell>
          <cell r="E84" t="str">
            <v>AD400405</v>
          </cell>
          <cell r="F84">
            <v>38199</v>
          </cell>
          <cell r="G84">
            <v>250</v>
          </cell>
          <cell r="H84" t="str">
            <v>K</v>
          </cell>
          <cell r="I84" t="str">
            <v>BANCO AGRICOLA, S.A.</v>
          </cell>
          <cell r="J84" t="str">
            <v>Salario Ordinario (Mantenimiento de Pintura y Alba</v>
          </cell>
          <cell r="K84">
            <v>6.1</v>
          </cell>
        </row>
        <row r="85">
          <cell r="C85">
            <v>61010403</v>
          </cell>
          <cell r="D85" t="str">
            <v>Empleado</v>
          </cell>
          <cell r="E85" t="str">
            <v>AD400405</v>
          </cell>
          <cell r="F85">
            <v>38214</v>
          </cell>
          <cell r="G85">
            <v>250</v>
          </cell>
          <cell r="H85" t="str">
            <v>K</v>
          </cell>
          <cell r="I85" t="str">
            <v>BANCO AGRICOLA, S.A.</v>
          </cell>
          <cell r="J85" t="str">
            <v>Salario Ordinario (Mantenimiento de Pintura y Alba</v>
          </cell>
          <cell r="K85">
            <v>6.1</v>
          </cell>
        </row>
        <row r="86">
          <cell r="C86">
            <v>61010403</v>
          </cell>
          <cell r="D86" t="str">
            <v>Empleado</v>
          </cell>
          <cell r="E86" t="str">
            <v>AD400405</v>
          </cell>
          <cell r="F86">
            <v>38229</v>
          </cell>
          <cell r="G86">
            <v>250</v>
          </cell>
          <cell r="H86" t="str">
            <v>K</v>
          </cell>
          <cell r="I86" t="str">
            <v>BANCO AGRICOLA, S.A.</v>
          </cell>
          <cell r="J86" t="str">
            <v>Salario Ordinario (Mantenimiento de Pintura y Alba</v>
          </cell>
          <cell r="K86">
            <v>6.1</v>
          </cell>
        </row>
        <row r="87">
          <cell r="C87">
            <v>61010403</v>
          </cell>
          <cell r="D87" t="str">
            <v>Empleado</v>
          </cell>
          <cell r="E87" t="str">
            <v>AD400406</v>
          </cell>
          <cell r="F87">
            <v>38001</v>
          </cell>
          <cell r="G87">
            <v>125</v>
          </cell>
          <cell r="H87" t="str">
            <v>K</v>
          </cell>
          <cell r="I87" t="str">
            <v>BANCO AGRICOLA, S.A.</v>
          </cell>
          <cell r="J87" t="str">
            <v>Salario Ordinario (Mntenimiento Otros)</v>
          </cell>
          <cell r="K87">
            <v>6.1</v>
          </cell>
        </row>
        <row r="88">
          <cell r="C88">
            <v>61010403</v>
          </cell>
          <cell r="D88" t="str">
            <v>Empleado</v>
          </cell>
          <cell r="E88" t="str">
            <v>AD400406</v>
          </cell>
          <cell r="F88">
            <v>38016</v>
          </cell>
          <cell r="G88">
            <v>125</v>
          </cell>
          <cell r="H88" t="str">
            <v>K</v>
          </cell>
          <cell r="I88" t="str">
            <v>BANCO AGRICOLA, S.A.</v>
          </cell>
          <cell r="J88" t="str">
            <v>Salario Ordinario (Mntenimiento Otros)</v>
          </cell>
          <cell r="K88">
            <v>6.1</v>
          </cell>
        </row>
        <row r="89">
          <cell r="C89">
            <v>61010403</v>
          </cell>
          <cell r="D89" t="str">
            <v>Empleado</v>
          </cell>
          <cell r="E89" t="str">
            <v>AD400406</v>
          </cell>
          <cell r="F89">
            <v>38032</v>
          </cell>
          <cell r="G89">
            <v>125</v>
          </cell>
          <cell r="H89" t="str">
            <v>K</v>
          </cell>
          <cell r="I89" t="str">
            <v>BANCO AGRICOLA, S.A.</v>
          </cell>
          <cell r="J89" t="str">
            <v>Salario Ordinario (Mntenimiento Otros)</v>
          </cell>
          <cell r="K89">
            <v>6.1</v>
          </cell>
        </row>
        <row r="90">
          <cell r="C90">
            <v>61010403</v>
          </cell>
          <cell r="D90" t="str">
            <v>Empleado</v>
          </cell>
          <cell r="E90" t="str">
            <v>AD400406</v>
          </cell>
          <cell r="F90">
            <v>38045</v>
          </cell>
          <cell r="G90">
            <v>125</v>
          </cell>
          <cell r="H90" t="str">
            <v>K</v>
          </cell>
          <cell r="I90" t="str">
            <v>BANCO AGRICOLA, S.A.</v>
          </cell>
          <cell r="J90" t="str">
            <v>Salario Ordinario (Mntenimiento Otros)</v>
          </cell>
          <cell r="K90">
            <v>6.1</v>
          </cell>
        </row>
        <row r="91">
          <cell r="C91">
            <v>61010403</v>
          </cell>
          <cell r="D91" t="str">
            <v>Empleado</v>
          </cell>
          <cell r="E91" t="str">
            <v>AD400406</v>
          </cell>
          <cell r="F91">
            <v>38061</v>
          </cell>
          <cell r="G91">
            <v>125</v>
          </cell>
          <cell r="H91" t="str">
            <v>K</v>
          </cell>
          <cell r="I91" t="str">
            <v>BANCO AGRICOLA, S.A.</v>
          </cell>
          <cell r="J91" t="str">
            <v>Salario Ordinario (Mntenimiento Otros)</v>
          </cell>
          <cell r="K91">
            <v>6.1</v>
          </cell>
        </row>
        <row r="92">
          <cell r="C92">
            <v>61010403</v>
          </cell>
          <cell r="D92" t="str">
            <v>Empleado</v>
          </cell>
          <cell r="E92" t="str">
            <v>AD400406</v>
          </cell>
          <cell r="F92">
            <v>38076</v>
          </cell>
          <cell r="G92">
            <v>125</v>
          </cell>
          <cell r="H92" t="str">
            <v>K</v>
          </cell>
          <cell r="I92" t="str">
            <v>BANCO AGRICOLA, S.A.</v>
          </cell>
          <cell r="J92" t="str">
            <v>Salario Ordinario (Mntenimiento Otros)</v>
          </cell>
          <cell r="K92">
            <v>6.1</v>
          </cell>
        </row>
        <row r="93">
          <cell r="C93">
            <v>61010403</v>
          </cell>
          <cell r="D93" t="str">
            <v>Empleado</v>
          </cell>
          <cell r="E93" t="str">
            <v>AD400406</v>
          </cell>
          <cell r="F93">
            <v>38092</v>
          </cell>
          <cell r="G93">
            <v>125</v>
          </cell>
          <cell r="H93" t="str">
            <v>K</v>
          </cell>
          <cell r="I93" t="str">
            <v>BANCO AGRICOLA, S.A.</v>
          </cell>
          <cell r="J93" t="str">
            <v>Salario Ordinario (Mntenimiento Otros)</v>
          </cell>
          <cell r="K93">
            <v>6.1</v>
          </cell>
        </row>
        <row r="94">
          <cell r="C94">
            <v>61010403</v>
          </cell>
          <cell r="D94" t="str">
            <v>Empleado</v>
          </cell>
          <cell r="E94" t="str">
            <v>AD400406</v>
          </cell>
          <cell r="F94">
            <v>38107</v>
          </cell>
          <cell r="G94">
            <v>125</v>
          </cell>
          <cell r="H94" t="str">
            <v>K</v>
          </cell>
          <cell r="I94" t="str">
            <v>BANCO AGRICOLA, S.A.</v>
          </cell>
          <cell r="J94" t="str">
            <v>Salario Ordinario (Mntenimiento Otros)</v>
          </cell>
          <cell r="K94">
            <v>6.1</v>
          </cell>
        </row>
        <row r="95">
          <cell r="C95">
            <v>61010403</v>
          </cell>
          <cell r="D95" t="str">
            <v>Empleado</v>
          </cell>
          <cell r="E95" t="str">
            <v>AD400406</v>
          </cell>
          <cell r="F95">
            <v>38122</v>
          </cell>
          <cell r="G95">
            <v>125</v>
          </cell>
          <cell r="H95" t="str">
            <v>K</v>
          </cell>
          <cell r="I95" t="str">
            <v>BANCO AGRICOLA, S.A.</v>
          </cell>
          <cell r="J95" t="str">
            <v>Salario Ordinario (Mntenimiento Otros)</v>
          </cell>
          <cell r="K95">
            <v>6.1</v>
          </cell>
        </row>
        <row r="96">
          <cell r="C96">
            <v>61010403</v>
          </cell>
          <cell r="D96" t="str">
            <v>Empleado</v>
          </cell>
          <cell r="E96" t="str">
            <v>AD400406</v>
          </cell>
          <cell r="F96">
            <v>38137</v>
          </cell>
          <cell r="G96">
            <v>125</v>
          </cell>
          <cell r="H96" t="str">
            <v>K</v>
          </cell>
          <cell r="I96" t="str">
            <v>BANCO AGRICOLA, S.A.</v>
          </cell>
          <cell r="J96" t="str">
            <v>Salario Ordinario (Mntenimiento Otros)</v>
          </cell>
          <cell r="K96">
            <v>6.1</v>
          </cell>
        </row>
        <row r="97">
          <cell r="C97">
            <v>61010403</v>
          </cell>
          <cell r="D97" t="str">
            <v>Empleado</v>
          </cell>
          <cell r="E97" t="str">
            <v>AD400406</v>
          </cell>
          <cell r="F97">
            <v>38153</v>
          </cell>
          <cell r="G97">
            <v>125</v>
          </cell>
          <cell r="H97" t="str">
            <v>K</v>
          </cell>
          <cell r="I97" t="str">
            <v>BANCO AGRICOLA, S.A.</v>
          </cell>
          <cell r="J97" t="str">
            <v>Salario Ordinario (Mntenimiento Otros)</v>
          </cell>
          <cell r="K97">
            <v>6.1</v>
          </cell>
        </row>
        <row r="98">
          <cell r="C98">
            <v>61010403</v>
          </cell>
          <cell r="D98" t="str">
            <v>Empleado</v>
          </cell>
          <cell r="E98" t="str">
            <v>AD400406</v>
          </cell>
          <cell r="F98">
            <v>38168</v>
          </cell>
          <cell r="G98">
            <v>125</v>
          </cell>
          <cell r="H98" t="str">
            <v>K</v>
          </cell>
          <cell r="I98" t="str">
            <v>BANCO AGRICOLA, S.A.</v>
          </cell>
          <cell r="J98" t="str">
            <v>Salario Ordinario (Mntenimiento Otros)</v>
          </cell>
          <cell r="K98">
            <v>6.1</v>
          </cell>
        </row>
        <row r="99">
          <cell r="C99">
            <v>61010403</v>
          </cell>
          <cell r="D99" t="str">
            <v>Empleado</v>
          </cell>
          <cell r="E99" t="str">
            <v>AD400406</v>
          </cell>
          <cell r="F99">
            <v>38183</v>
          </cell>
          <cell r="G99">
            <v>125</v>
          </cell>
          <cell r="H99" t="str">
            <v>K</v>
          </cell>
          <cell r="I99" t="str">
            <v>BANCO AGRICOLA, S.A.</v>
          </cell>
          <cell r="J99" t="str">
            <v>Salario Ordinario (Mntenimiento Otros)</v>
          </cell>
          <cell r="K99">
            <v>6.1</v>
          </cell>
        </row>
        <row r="100">
          <cell r="C100">
            <v>61010403</v>
          </cell>
          <cell r="D100" t="str">
            <v>Empleado</v>
          </cell>
          <cell r="E100" t="str">
            <v>AD400406</v>
          </cell>
          <cell r="F100">
            <v>38199</v>
          </cell>
          <cell r="G100">
            <v>125</v>
          </cell>
          <cell r="H100" t="str">
            <v>K</v>
          </cell>
          <cell r="I100" t="str">
            <v>BANCO AGRICOLA, S.A.</v>
          </cell>
          <cell r="J100" t="str">
            <v>Salario Ordinario (Mntenimiento Otros)</v>
          </cell>
          <cell r="K100">
            <v>6.1</v>
          </cell>
        </row>
        <row r="101">
          <cell r="C101">
            <v>61010403</v>
          </cell>
          <cell r="D101" t="str">
            <v>Empleado</v>
          </cell>
          <cell r="E101" t="str">
            <v>AD400406</v>
          </cell>
          <cell r="F101">
            <v>38214</v>
          </cell>
          <cell r="G101">
            <v>125</v>
          </cell>
          <cell r="H101" t="str">
            <v>K</v>
          </cell>
          <cell r="I101" t="str">
            <v>BANCO AGRICOLA, S.A.</v>
          </cell>
          <cell r="J101" t="str">
            <v>Salario Ordinario (Mntenimiento Otros)</v>
          </cell>
          <cell r="K101">
            <v>6.1</v>
          </cell>
        </row>
        <row r="102">
          <cell r="C102">
            <v>61010403</v>
          </cell>
          <cell r="D102" t="str">
            <v>Empleado</v>
          </cell>
          <cell r="E102" t="str">
            <v>AD400406</v>
          </cell>
          <cell r="F102">
            <v>38229</v>
          </cell>
          <cell r="G102">
            <v>125</v>
          </cell>
          <cell r="H102" t="str">
            <v>K</v>
          </cell>
          <cell r="I102" t="str">
            <v>BANCO AGRICOLA, S.A.</v>
          </cell>
          <cell r="J102" t="str">
            <v>Salario Ordinario (Mntenimiento Otros)</v>
          </cell>
          <cell r="K102">
            <v>6.1</v>
          </cell>
        </row>
        <row r="103">
          <cell r="C103">
            <v>61010403</v>
          </cell>
          <cell r="D103" t="str">
            <v>Empleado</v>
          </cell>
          <cell r="G103">
            <v>27712.5</v>
          </cell>
        </row>
        <row r="104">
          <cell r="C104">
            <v>61010412</v>
          </cell>
          <cell r="D104" t="str">
            <v>Personal Eventual</v>
          </cell>
          <cell r="E104" t="str">
            <v>AD400401</v>
          </cell>
          <cell r="F104">
            <v>38017</v>
          </cell>
          <cell r="G104">
            <v>55.56</v>
          </cell>
          <cell r="H104" t="str">
            <v>K</v>
          </cell>
          <cell r="I104" t="str">
            <v>PROVEEDORES LOCALES NO RECURRENTES</v>
          </cell>
          <cell r="J104" t="str">
            <v>ORGANIZACION DE ARCHIVO 8,9,10,12 Y 13/01/2004</v>
          </cell>
          <cell r="K104" t="str">
            <v>x</v>
          </cell>
        </row>
        <row r="105">
          <cell r="C105">
            <v>61010412</v>
          </cell>
          <cell r="D105" t="str">
            <v>Personal Eventual</v>
          </cell>
          <cell r="E105" t="str">
            <v>AD400401</v>
          </cell>
          <cell r="F105">
            <v>38181</v>
          </cell>
          <cell r="G105">
            <v>-55.56</v>
          </cell>
          <cell r="H105" t="str">
            <v>S</v>
          </cell>
          <cell r="I105" t="str">
            <v>Limp.Higiene y Dec.</v>
          </cell>
          <cell r="J105" t="str">
            <v>ORGANIZACION DE ARCHIVO 8,9,10,12 Y 13/01/2004</v>
          </cell>
          <cell r="K105" t="str">
            <v>x</v>
          </cell>
        </row>
        <row r="106">
          <cell r="C106">
            <v>61010412</v>
          </cell>
          <cell r="D106" t="str">
            <v>Personal Eventual</v>
          </cell>
          <cell r="E106" t="str">
            <v>AD400402</v>
          </cell>
          <cell r="F106">
            <v>38077</v>
          </cell>
          <cell r="G106">
            <v>11</v>
          </cell>
          <cell r="H106" t="str">
            <v>K</v>
          </cell>
          <cell r="I106" t="str">
            <v>PROVEEDOR LOCAL NO RECURRENTE</v>
          </cell>
          <cell r="J106" t="str">
            <v>SERIVICIOS DE TAXI NOCTURNO MTTO.</v>
          </cell>
          <cell r="K106" t="str">
            <v>x</v>
          </cell>
        </row>
        <row r="107">
          <cell r="C107">
            <v>61010412</v>
          </cell>
          <cell r="D107" t="str">
            <v>Personal Eventual</v>
          </cell>
          <cell r="E107" t="str">
            <v>AD400402</v>
          </cell>
          <cell r="F107">
            <v>38181</v>
          </cell>
          <cell r="G107">
            <v>-11</v>
          </cell>
          <cell r="H107" t="str">
            <v>S</v>
          </cell>
          <cell r="I107" t="str">
            <v>Limp.Higiene y Dec.</v>
          </cell>
          <cell r="J107" t="str">
            <v>SERIVICIOS DE TAXI NOCTURNO MTTO.</v>
          </cell>
          <cell r="K107" t="str">
            <v>x</v>
          </cell>
        </row>
        <row r="108">
          <cell r="C108">
            <v>61010412</v>
          </cell>
          <cell r="D108" t="str">
            <v>Personal Eventual</v>
          </cell>
          <cell r="E108" t="str">
            <v>AD400406</v>
          </cell>
          <cell r="F108">
            <v>38106</v>
          </cell>
          <cell r="G108">
            <v>49.5</v>
          </cell>
          <cell r="H108" t="str">
            <v>K</v>
          </cell>
          <cell r="I108" t="str">
            <v>PROVEEDORES LOCALES NO RECURRENTES</v>
          </cell>
          <cell r="J108" t="str">
            <v>AUXILIAR DE MTTO LIMPIEZA KIOSKOS, FUENTE, ETC.</v>
          </cell>
          <cell r="K108" t="str">
            <v>x</v>
          </cell>
        </row>
        <row r="109">
          <cell r="C109">
            <v>61010412</v>
          </cell>
          <cell r="D109" t="str">
            <v>Personal Eventual</v>
          </cell>
          <cell r="E109" t="str">
            <v>AD400406</v>
          </cell>
          <cell r="F109">
            <v>38106</v>
          </cell>
          <cell r="G109">
            <v>49.5</v>
          </cell>
          <cell r="H109" t="str">
            <v>K</v>
          </cell>
          <cell r="I109" t="str">
            <v>PROVEEDORES LOCALES NO RECURRENTES</v>
          </cell>
          <cell r="J109" t="str">
            <v>INSTALANDO ILUMINACION EN PALMERAS Y OTROS</v>
          </cell>
          <cell r="K109" t="str">
            <v>x</v>
          </cell>
        </row>
        <row r="110">
          <cell r="C110">
            <v>61010412</v>
          </cell>
          <cell r="D110" t="str">
            <v>Personal Eventual</v>
          </cell>
          <cell r="E110" t="str">
            <v>AD400406</v>
          </cell>
          <cell r="F110">
            <v>38181</v>
          </cell>
          <cell r="G110">
            <v>-49.5</v>
          </cell>
          <cell r="H110" t="str">
            <v>S</v>
          </cell>
          <cell r="I110" t="str">
            <v>Limp.Higiene y Dec.</v>
          </cell>
          <cell r="J110" t="str">
            <v>INSTALANDO ILUMINACION EN PALMERAS Y OTROS</v>
          </cell>
          <cell r="K110" t="str">
            <v>x</v>
          </cell>
        </row>
        <row r="111">
          <cell r="C111">
            <v>61010412</v>
          </cell>
          <cell r="D111" t="str">
            <v>Personal Eventual</v>
          </cell>
          <cell r="E111" t="str">
            <v>AD400406</v>
          </cell>
          <cell r="F111">
            <v>38181</v>
          </cell>
          <cell r="G111">
            <v>-49.5</v>
          </cell>
          <cell r="H111" t="str">
            <v>S</v>
          </cell>
          <cell r="I111" t="str">
            <v>Limp.Higiene y Dec.</v>
          </cell>
          <cell r="J111" t="str">
            <v>AUXILIAR DE MTTO LIMPIEZA KIOSKOS, FUENTE, ETC.</v>
          </cell>
          <cell r="K111" t="str">
            <v>x</v>
          </cell>
        </row>
        <row r="112">
          <cell r="C112">
            <v>61010412</v>
          </cell>
          <cell r="D112" t="str">
            <v>Personal Eventual</v>
          </cell>
          <cell r="G112">
            <v>0</v>
          </cell>
        </row>
        <row r="113">
          <cell r="C113">
            <v>61010499</v>
          </cell>
          <cell r="D113" t="str">
            <v>Otras Remun.Personal</v>
          </cell>
          <cell r="E113" t="str">
            <v>AD400402</v>
          </cell>
          <cell r="F113">
            <v>38016</v>
          </cell>
          <cell r="G113">
            <v>243.33</v>
          </cell>
          <cell r="H113" t="str">
            <v>K</v>
          </cell>
          <cell r="I113" t="str">
            <v>BANCO AGRICOLA, S.A.</v>
          </cell>
          <cell r="J113" t="str">
            <v>Combustibles (Mantenimiento eléctrico)</v>
          </cell>
          <cell r="K113">
            <v>6.1</v>
          </cell>
        </row>
        <row r="114">
          <cell r="C114">
            <v>61010499</v>
          </cell>
          <cell r="D114" t="str">
            <v>Otras Remun.Personal</v>
          </cell>
          <cell r="E114" t="str">
            <v>AD400402</v>
          </cell>
          <cell r="F114">
            <v>38032</v>
          </cell>
          <cell r="G114">
            <v>273.33</v>
          </cell>
          <cell r="H114" t="str">
            <v>K</v>
          </cell>
          <cell r="I114" t="str">
            <v>BANCO AGRICOLA, S.A.</v>
          </cell>
          <cell r="J114" t="str">
            <v>Combustibles (Mantenimiento eléctrico)</v>
          </cell>
          <cell r="K114">
            <v>6.1</v>
          </cell>
        </row>
        <row r="115">
          <cell r="C115">
            <v>61010499</v>
          </cell>
          <cell r="D115" t="str">
            <v>Otras Remun.Personal</v>
          </cell>
          <cell r="E115" t="str">
            <v>AD400402</v>
          </cell>
          <cell r="F115">
            <v>38092</v>
          </cell>
          <cell r="G115">
            <v>60</v>
          </cell>
          <cell r="H115" t="str">
            <v>K</v>
          </cell>
          <cell r="I115" t="str">
            <v>BANCO AGRICOLA, S.A.</v>
          </cell>
          <cell r="J115" t="str">
            <v>Combustibles (Mantenimiento eléctrico)</v>
          </cell>
          <cell r="K115">
            <v>6.1</v>
          </cell>
        </row>
        <row r="116">
          <cell r="C116">
            <v>61010499</v>
          </cell>
          <cell r="D116" t="str">
            <v>Otras Remun.Personal</v>
          </cell>
          <cell r="E116" t="str">
            <v>AD400402</v>
          </cell>
          <cell r="F116">
            <v>38183</v>
          </cell>
          <cell r="G116">
            <v>26.66</v>
          </cell>
          <cell r="H116" t="str">
            <v>K</v>
          </cell>
          <cell r="I116" t="str">
            <v>BANCO AGRICOLA, S.A.</v>
          </cell>
          <cell r="J116" t="str">
            <v>Combustibles (Mantenimiento eléctrico)</v>
          </cell>
          <cell r="K116">
            <v>6.1</v>
          </cell>
        </row>
        <row r="117">
          <cell r="C117">
            <v>61010499</v>
          </cell>
          <cell r="D117" t="str">
            <v>Otras Remun.Personal</v>
          </cell>
          <cell r="E117" t="str">
            <v>AD400402</v>
          </cell>
          <cell r="F117">
            <v>38214</v>
          </cell>
          <cell r="G117">
            <v>120</v>
          </cell>
          <cell r="H117" t="str">
            <v>K</v>
          </cell>
          <cell r="I117" t="str">
            <v>BANCO AGRICOLA, S.A.</v>
          </cell>
          <cell r="J117" t="str">
            <v>Combustibles (Mantenimiento eléctrico)</v>
          </cell>
          <cell r="K117">
            <v>6.1</v>
          </cell>
        </row>
        <row r="118">
          <cell r="C118">
            <v>61010499</v>
          </cell>
          <cell r="D118" t="str">
            <v>Otras Remun.Personal</v>
          </cell>
          <cell r="E118" t="str">
            <v>AD400403</v>
          </cell>
          <cell r="F118">
            <v>38016</v>
          </cell>
          <cell r="G118">
            <v>116.67</v>
          </cell>
          <cell r="H118" t="str">
            <v>K</v>
          </cell>
          <cell r="I118" t="str">
            <v>BANCO AGRICOLA, S.A.</v>
          </cell>
          <cell r="J118" t="str">
            <v>Combustibles (Mantenimiento de fontanería)</v>
          </cell>
          <cell r="K118">
            <v>6.1</v>
          </cell>
        </row>
        <row r="119">
          <cell r="C119">
            <v>61010499</v>
          </cell>
          <cell r="D119" t="str">
            <v>Otras Remun.Personal</v>
          </cell>
          <cell r="E119" t="str">
            <v>AD400403</v>
          </cell>
          <cell r="F119">
            <v>38092</v>
          </cell>
          <cell r="G119">
            <v>13.33</v>
          </cell>
          <cell r="H119" t="str">
            <v>K</v>
          </cell>
          <cell r="I119" t="str">
            <v>BANCO AGRICOLA, S.A.</v>
          </cell>
          <cell r="J119" t="str">
            <v>Combustibles (Mantenimiento de fontanería)</v>
          </cell>
          <cell r="K119">
            <v>6.1</v>
          </cell>
        </row>
        <row r="120">
          <cell r="C120">
            <v>61010499</v>
          </cell>
          <cell r="D120" t="str">
            <v>Otras Remun.Personal</v>
          </cell>
          <cell r="E120" t="str">
            <v>AD400403</v>
          </cell>
          <cell r="F120">
            <v>38214</v>
          </cell>
          <cell r="G120">
            <v>26.67</v>
          </cell>
          <cell r="H120" t="str">
            <v>K</v>
          </cell>
          <cell r="I120" t="str">
            <v>BANCO AGRICOLA, S.A.</v>
          </cell>
          <cell r="J120" t="str">
            <v>Combustibles (Mantenimiento de fontanería)</v>
          </cell>
          <cell r="K120">
            <v>6.1</v>
          </cell>
        </row>
        <row r="121">
          <cell r="C121">
            <v>61010499</v>
          </cell>
          <cell r="D121" t="str">
            <v>Otras Remun.Personal</v>
          </cell>
          <cell r="E121" t="str">
            <v>AD400405</v>
          </cell>
          <cell r="F121">
            <v>38016</v>
          </cell>
          <cell r="G121">
            <v>181.25</v>
          </cell>
          <cell r="H121" t="str">
            <v>K</v>
          </cell>
          <cell r="I121" t="str">
            <v>BANCO AGRICOLA, S.A.</v>
          </cell>
          <cell r="J121" t="str">
            <v>Combustibles (Mantenimiento de Pintura y Albañiler</v>
          </cell>
          <cell r="K121">
            <v>6.1</v>
          </cell>
        </row>
        <row r="122">
          <cell r="C122">
            <v>61010499</v>
          </cell>
          <cell r="D122" t="str">
            <v>Otras Remun.Personal</v>
          </cell>
          <cell r="E122" t="str">
            <v>AD400405</v>
          </cell>
          <cell r="F122">
            <v>38092</v>
          </cell>
          <cell r="G122">
            <v>16.670000000000002</v>
          </cell>
          <cell r="H122" t="str">
            <v>K</v>
          </cell>
          <cell r="I122" t="str">
            <v>BANCO AGRICOLA, S.A.</v>
          </cell>
          <cell r="J122" t="str">
            <v>Combustibles (Mantenimiento de Pintura y Albañiler</v>
          </cell>
          <cell r="K122">
            <v>6.1</v>
          </cell>
        </row>
        <row r="123">
          <cell r="C123">
            <v>61010499</v>
          </cell>
          <cell r="D123" t="str">
            <v>Otras Remun.Personal</v>
          </cell>
          <cell r="E123" t="str">
            <v>AD400405</v>
          </cell>
          <cell r="F123">
            <v>38183</v>
          </cell>
          <cell r="G123">
            <v>16.66</v>
          </cell>
          <cell r="H123" t="str">
            <v>K</v>
          </cell>
          <cell r="I123" t="str">
            <v>BANCO AGRICOLA, S.A.</v>
          </cell>
          <cell r="J123" t="str">
            <v>Combustibles (Mantenimiento de Pintura y Albañiler</v>
          </cell>
          <cell r="K123">
            <v>6.1</v>
          </cell>
        </row>
        <row r="124">
          <cell r="C124">
            <v>61010499</v>
          </cell>
          <cell r="D124" t="str">
            <v>Otras Remun.Personal</v>
          </cell>
          <cell r="E124" t="str">
            <v>AD400405</v>
          </cell>
          <cell r="F124">
            <v>38214</v>
          </cell>
          <cell r="G124">
            <v>33.340000000000003</v>
          </cell>
          <cell r="H124" t="str">
            <v>K</v>
          </cell>
          <cell r="I124" t="str">
            <v>BANCO AGRICOLA, S.A.</v>
          </cell>
          <cell r="J124" t="str">
            <v>Combustibles (Mantenimiento de Pintura y Albañiler</v>
          </cell>
          <cell r="K124">
            <v>6.1</v>
          </cell>
        </row>
        <row r="125">
          <cell r="C125">
            <v>61010499</v>
          </cell>
          <cell r="D125" t="str">
            <v>Otras Remun.Personal</v>
          </cell>
          <cell r="G125">
            <v>1127.9100000000001</v>
          </cell>
        </row>
        <row r="126">
          <cell r="C126">
            <v>61010501</v>
          </cell>
          <cell r="D126" t="str">
            <v>Vacaciones</v>
          </cell>
          <cell r="E126" t="str">
            <v>AD400401</v>
          </cell>
          <cell r="F126">
            <v>38017</v>
          </cell>
          <cell r="G126">
            <v>105.17</v>
          </cell>
          <cell r="H126" t="str">
            <v>S</v>
          </cell>
          <cell r="I126" t="str">
            <v>GAPP-Aguinaldos</v>
          </cell>
          <cell r="J126" t="str">
            <v>Provision Cuota  mensual Mes 01-2004</v>
          </cell>
          <cell r="K126">
            <v>6.1</v>
          </cell>
        </row>
        <row r="127">
          <cell r="C127">
            <v>61010501</v>
          </cell>
          <cell r="D127" t="str">
            <v>Vacaciones</v>
          </cell>
          <cell r="E127" t="str">
            <v>AD400401</v>
          </cell>
          <cell r="F127">
            <v>38017</v>
          </cell>
          <cell r="G127">
            <v>54.17</v>
          </cell>
          <cell r="H127" t="str">
            <v>S</v>
          </cell>
          <cell r="I127" t="str">
            <v>GAPP-Aguinaldos</v>
          </cell>
          <cell r="J127" t="str">
            <v>Provision Cuota  mensual Mes 01-2004</v>
          </cell>
          <cell r="K127">
            <v>6.1</v>
          </cell>
        </row>
        <row r="128">
          <cell r="C128">
            <v>61010501</v>
          </cell>
          <cell r="D128" t="str">
            <v>Vacaciones</v>
          </cell>
          <cell r="E128" t="str">
            <v>AD400401</v>
          </cell>
          <cell r="F128">
            <v>38017</v>
          </cell>
          <cell r="G128">
            <v>27.08</v>
          </cell>
          <cell r="H128" t="str">
            <v>S</v>
          </cell>
          <cell r="I128" t="str">
            <v>GAPP-Aguinaldos</v>
          </cell>
          <cell r="J128" t="str">
            <v>Provision Cuota  mensual Mes 01-2004</v>
          </cell>
          <cell r="K128">
            <v>6.1</v>
          </cell>
        </row>
        <row r="129">
          <cell r="C129">
            <v>61010501</v>
          </cell>
          <cell r="D129" t="str">
            <v>Vacaciones</v>
          </cell>
          <cell r="E129" t="str">
            <v>AD400401</v>
          </cell>
          <cell r="F129">
            <v>38046</v>
          </cell>
          <cell r="G129">
            <v>105.17</v>
          </cell>
          <cell r="H129" t="str">
            <v>S</v>
          </cell>
          <cell r="I129" t="str">
            <v>GAPP-Aguinaldos</v>
          </cell>
          <cell r="J129" t="str">
            <v>Provision Cuota  mensual Mes 02-2004</v>
          </cell>
          <cell r="K129">
            <v>6.1</v>
          </cell>
        </row>
        <row r="130">
          <cell r="C130">
            <v>61010501</v>
          </cell>
          <cell r="D130" t="str">
            <v>Vacaciones</v>
          </cell>
          <cell r="E130" t="str">
            <v>AD400401</v>
          </cell>
          <cell r="F130">
            <v>38046</v>
          </cell>
          <cell r="G130">
            <v>54.17</v>
          </cell>
          <cell r="H130" t="str">
            <v>S</v>
          </cell>
          <cell r="I130" t="str">
            <v>GAPP-Aguinaldos</v>
          </cell>
          <cell r="J130" t="str">
            <v>Provision Cuota  mensual Mes 02-2004</v>
          </cell>
          <cell r="K130">
            <v>6.1</v>
          </cell>
        </row>
        <row r="131">
          <cell r="C131">
            <v>61010501</v>
          </cell>
          <cell r="D131" t="str">
            <v>Vacaciones</v>
          </cell>
          <cell r="E131" t="str">
            <v>AD400401</v>
          </cell>
          <cell r="F131">
            <v>38046</v>
          </cell>
          <cell r="G131">
            <v>27.08</v>
          </cell>
          <cell r="H131" t="str">
            <v>S</v>
          </cell>
          <cell r="I131" t="str">
            <v>GAPP-Aguinaldos</v>
          </cell>
          <cell r="J131" t="str">
            <v>Provision Cuota  mensual Mes 02-2004</v>
          </cell>
          <cell r="K131">
            <v>6.1</v>
          </cell>
        </row>
        <row r="132">
          <cell r="C132">
            <v>61010501</v>
          </cell>
          <cell r="D132" t="str">
            <v>Vacaciones</v>
          </cell>
          <cell r="E132" t="str">
            <v>AD400401</v>
          </cell>
          <cell r="F132">
            <v>38077</v>
          </cell>
          <cell r="G132">
            <v>105.17</v>
          </cell>
          <cell r="H132" t="str">
            <v>S</v>
          </cell>
          <cell r="I132" t="str">
            <v>GAPP-Aguinaldos</v>
          </cell>
          <cell r="J132" t="str">
            <v>Provision Cuota  mensual Mes 03-2004</v>
          </cell>
          <cell r="K132">
            <v>6.1</v>
          </cell>
        </row>
        <row r="133">
          <cell r="C133">
            <v>61010501</v>
          </cell>
          <cell r="D133" t="str">
            <v>Vacaciones</v>
          </cell>
          <cell r="E133" t="str">
            <v>AD400401</v>
          </cell>
          <cell r="F133">
            <v>38077</v>
          </cell>
          <cell r="G133">
            <v>54.17</v>
          </cell>
          <cell r="H133" t="str">
            <v>S</v>
          </cell>
          <cell r="I133" t="str">
            <v>GAPP-Aguinaldos</v>
          </cell>
          <cell r="J133" t="str">
            <v>Provision Cuota  mensual Mes 03-2004</v>
          </cell>
          <cell r="K133">
            <v>6.1</v>
          </cell>
        </row>
        <row r="134">
          <cell r="C134">
            <v>61010501</v>
          </cell>
          <cell r="D134" t="str">
            <v>Vacaciones</v>
          </cell>
          <cell r="E134" t="str">
            <v>AD400401</v>
          </cell>
          <cell r="F134">
            <v>38077</v>
          </cell>
          <cell r="G134">
            <v>27.08</v>
          </cell>
          <cell r="H134" t="str">
            <v>S</v>
          </cell>
          <cell r="I134" t="str">
            <v>GAPP-Aguinaldos</v>
          </cell>
          <cell r="J134" t="str">
            <v>Provision Cuota  mensual Mes 03-2004</v>
          </cell>
          <cell r="K134">
            <v>6.1</v>
          </cell>
        </row>
        <row r="135">
          <cell r="C135">
            <v>61010501</v>
          </cell>
          <cell r="D135" t="str">
            <v>Vacaciones</v>
          </cell>
          <cell r="E135" t="str">
            <v>AD400401</v>
          </cell>
          <cell r="F135">
            <v>38107</v>
          </cell>
          <cell r="G135">
            <v>105.17</v>
          </cell>
          <cell r="H135" t="str">
            <v>S</v>
          </cell>
          <cell r="I135" t="str">
            <v>GAPP-Aguinaldos</v>
          </cell>
          <cell r="J135" t="str">
            <v>Provision Cuota  mensual Mes 04-2004</v>
          </cell>
          <cell r="K135">
            <v>6.1</v>
          </cell>
        </row>
        <row r="136">
          <cell r="C136">
            <v>61010501</v>
          </cell>
          <cell r="D136" t="str">
            <v>Vacaciones</v>
          </cell>
          <cell r="E136" t="str">
            <v>AD400401</v>
          </cell>
          <cell r="F136">
            <v>38107</v>
          </cell>
          <cell r="G136">
            <v>54.17</v>
          </cell>
          <cell r="H136" t="str">
            <v>S</v>
          </cell>
          <cell r="I136" t="str">
            <v>GAPP-Aguinaldos</v>
          </cell>
          <cell r="J136" t="str">
            <v>Provision Cuota  mensual Mes 04-2004</v>
          </cell>
          <cell r="K136">
            <v>6.1</v>
          </cell>
        </row>
        <row r="137">
          <cell r="C137">
            <v>61010501</v>
          </cell>
          <cell r="D137" t="str">
            <v>Vacaciones</v>
          </cell>
          <cell r="E137" t="str">
            <v>AD400401</v>
          </cell>
          <cell r="F137">
            <v>38107</v>
          </cell>
          <cell r="G137">
            <v>27.08</v>
          </cell>
          <cell r="H137" t="str">
            <v>S</v>
          </cell>
          <cell r="I137" t="str">
            <v>GAPP-Aguinaldos</v>
          </cell>
          <cell r="J137" t="str">
            <v>Provision Cuota  mensual Mes 04-2004</v>
          </cell>
          <cell r="K137">
            <v>6.1</v>
          </cell>
        </row>
        <row r="138">
          <cell r="C138">
            <v>61010501</v>
          </cell>
          <cell r="D138" t="str">
            <v>Vacaciones</v>
          </cell>
          <cell r="E138" t="str">
            <v>AD400401</v>
          </cell>
          <cell r="F138">
            <v>38138</v>
          </cell>
          <cell r="G138">
            <v>105.17</v>
          </cell>
          <cell r="H138" t="str">
            <v>S</v>
          </cell>
          <cell r="I138" t="str">
            <v>GAPP-Aguinaldos</v>
          </cell>
          <cell r="J138" t="str">
            <v>Provision Cuota  mensual Mes 05-2004</v>
          </cell>
          <cell r="K138">
            <v>6.1</v>
          </cell>
        </row>
        <row r="139">
          <cell r="C139">
            <v>61010501</v>
          </cell>
          <cell r="D139" t="str">
            <v>Vacaciones</v>
          </cell>
          <cell r="E139" t="str">
            <v>AD400401</v>
          </cell>
          <cell r="F139">
            <v>38138</v>
          </cell>
          <cell r="G139">
            <v>54.17</v>
          </cell>
          <cell r="H139" t="str">
            <v>S</v>
          </cell>
          <cell r="I139" t="str">
            <v>GAPP-Aguinaldos</v>
          </cell>
          <cell r="J139" t="str">
            <v>Provision Cuota  mensual Mes 05-2004</v>
          </cell>
          <cell r="K139">
            <v>6.1</v>
          </cell>
        </row>
        <row r="140">
          <cell r="C140">
            <v>61010501</v>
          </cell>
          <cell r="D140" t="str">
            <v>Vacaciones</v>
          </cell>
          <cell r="E140" t="str">
            <v>AD400401</v>
          </cell>
          <cell r="F140">
            <v>38138</v>
          </cell>
          <cell r="G140">
            <v>27.08</v>
          </cell>
          <cell r="H140" t="str">
            <v>S</v>
          </cell>
          <cell r="I140" t="str">
            <v>GAPP-Aguinaldos</v>
          </cell>
          <cell r="J140" t="str">
            <v>Provision Cuota  mensual Mes 05-2004</v>
          </cell>
          <cell r="K140">
            <v>6.1</v>
          </cell>
        </row>
        <row r="141">
          <cell r="C141">
            <v>61010501</v>
          </cell>
          <cell r="D141" t="str">
            <v>Vacaciones</v>
          </cell>
          <cell r="E141" t="str">
            <v>AD400401</v>
          </cell>
          <cell r="F141">
            <v>38168</v>
          </cell>
          <cell r="G141">
            <v>105.17</v>
          </cell>
          <cell r="H141" t="str">
            <v>S</v>
          </cell>
          <cell r="I141" t="str">
            <v>GAPP-Aguinaldos</v>
          </cell>
          <cell r="J141" t="str">
            <v>Provision Cuota  mensual Mes 06-2004</v>
          </cell>
          <cell r="K141">
            <v>6.1</v>
          </cell>
        </row>
        <row r="142">
          <cell r="C142">
            <v>61010501</v>
          </cell>
          <cell r="D142" t="str">
            <v>Vacaciones</v>
          </cell>
          <cell r="E142" t="str">
            <v>AD400401</v>
          </cell>
          <cell r="F142">
            <v>38168</v>
          </cell>
          <cell r="G142">
            <v>54.17</v>
          </cell>
          <cell r="H142" t="str">
            <v>S</v>
          </cell>
          <cell r="I142" t="str">
            <v>GAPP-Aguinaldos</v>
          </cell>
          <cell r="J142" t="str">
            <v>Provision Cuota  mensual Mes 06-2004</v>
          </cell>
          <cell r="K142">
            <v>6.1</v>
          </cell>
        </row>
        <row r="143">
          <cell r="C143">
            <v>61010501</v>
          </cell>
          <cell r="D143" t="str">
            <v>Vacaciones</v>
          </cell>
          <cell r="E143" t="str">
            <v>AD400401</v>
          </cell>
          <cell r="F143">
            <v>38168</v>
          </cell>
          <cell r="G143">
            <v>27.08</v>
          </cell>
          <cell r="H143" t="str">
            <v>S</v>
          </cell>
          <cell r="I143" t="str">
            <v>GAPP-Aguinaldos</v>
          </cell>
          <cell r="J143" t="str">
            <v>Provision Cuota  mensual Mes 06-2004</v>
          </cell>
          <cell r="K143">
            <v>6.1</v>
          </cell>
        </row>
        <row r="144">
          <cell r="C144">
            <v>61010501</v>
          </cell>
          <cell r="D144" t="str">
            <v>Vacaciones</v>
          </cell>
          <cell r="E144" t="str">
            <v>AD400401</v>
          </cell>
          <cell r="F144">
            <v>38199</v>
          </cell>
          <cell r="G144">
            <v>105.17</v>
          </cell>
          <cell r="H144" t="str">
            <v>S</v>
          </cell>
          <cell r="I144" t="str">
            <v>GAPP-Aguinaldos</v>
          </cell>
          <cell r="J144" t="str">
            <v>Provision Cuota  mensual Mes 07-2004</v>
          </cell>
          <cell r="K144">
            <v>6.1</v>
          </cell>
        </row>
        <row r="145">
          <cell r="C145">
            <v>61010501</v>
          </cell>
          <cell r="D145" t="str">
            <v>Vacaciones</v>
          </cell>
          <cell r="E145" t="str">
            <v>AD400401</v>
          </cell>
          <cell r="F145">
            <v>38199</v>
          </cell>
          <cell r="G145">
            <v>54.17</v>
          </cell>
          <cell r="H145" t="str">
            <v>S</v>
          </cell>
          <cell r="I145" t="str">
            <v>GAPP-Aguinaldos</v>
          </cell>
          <cell r="J145" t="str">
            <v>Provision Cuota  mensual Mes 07-2004</v>
          </cell>
          <cell r="K145">
            <v>6.1</v>
          </cell>
        </row>
        <row r="146">
          <cell r="C146">
            <v>61010501</v>
          </cell>
          <cell r="D146" t="str">
            <v>Vacaciones</v>
          </cell>
          <cell r="E146" t="str">
            <v>AD400401</v>
          </cell>
          <cell r="F146">
            <v>38199</v>
          </cell>
          <cell r="G146">
            <v>27.08</v>
          </cell>
          <cell r="H146" t="str">
            <v>S</v>
          </cell>
          <cell r="I146" t="str">
            <v>GAPP-Aguinaldos</v>
          </cell>
          <cell r="J146" t="str">
            <v>Provision Cuota  mensual Mes 07-2004</v>
          </cell>
          <cell r="K146">
            <v>6.1</v>
          </cell>
        </row>
        <row r="147">
          <cell r="C147">
            <v>61010501</v>
          </cell>
          <cell r="D147" t="str">
            <v>Vacaciones</v>
          </cell>
          <cell r="E147" t="str">
            <v>AD400402</v>
          </cell>
          <cell r="F147">
            <v>38017</v>
          </cell>
          <cell r="G147">
            <v>21.67</v>
          </cell>
          <cell r="H147" t="str">
            <v>S</v>
          </cell>
          <cell r="I147" t="str">
            <v>GAPP-Aguinaldos</v>
          </cell>
          <cell r="J147" t="str">
            <v>Provision Cuota  mensual Mes 01-2004</v>
          </cell>
          <cell r="K147">
            <v>6.1</v>
          </cell>
        </row>
        <row r="148">
          <cell r="C148">
            <v>61010501</v>
          </cell>
          <cell r="D148" t="str">
            <v>Vacaciones</v>
          </cell>
          <cell r="E148" t="str">
            <v>AD400402</v>
          </cell>
          <cell r="F148">
            <v>38017</v>
          </cell>
          <cell r="G148">
            <v>21.67</v>
          </cell>
          <cell r="H148" t="str">
            <v>S</v>
          </cell>
          <cell r="I148" t="str">
            <v>GAPP-Aguinaldos</v>
          </cell>
          <cell r="J148" t="str">
            <v>Provision Cuota  mensual Mes 01-2004</v>
          </cell>
          <cell r="K148">
            <v>6.1</v>
          </cell>
        </row>
        <row r="149">
          <cell r="C149">
            <v>61010501</v>
          </cell>
          <cell r="D149" t="str">
            <v>Vacaciones</v>
          </cell>
          <cell r="E149" t="str">
            <v>AD400402</v>
          </cell>
          <cell r="F149">
            <v>38046</v>
          </cell>
          <cell r="G149">
            <v>21.67</v>
          </cell>
          <cell r="H149" t="str">
            <v>S</v>
          </cell>
          <cell r="I149" t="str">
            <v>GAPP-Aguinaldos</v>
          </cell>
          <cell r="J149" t="str">
            <v>Provision Cuota  mensual Mes 02-2004</v>
          </cell>
          <cell r="K149">
            <v>6.1</v>
          </cell>
        </row>
        <row r="150">
          <cell r="C150">
            <v>61010501</v>
          </cell>
          <cell r="D150" t="str">
            <v>Vacaciones</v>
          </cell>
          <cell r="E150" t="str">
            <v>AD400402</v>
          </cell>
          <cell r="F150">
            <v>38046</v>
          </cell>
          <cell r="G150">
            <v>21.67</v>
          </cell>
          <cell r="H150" t="str">
            <v>S</v>
          </cell>
          <cell r="I150" t="str">
            <v>GAPP-Aguinaldos</v>
          </cell>
          <cell r="J150" t="str">
            <v>Provision Cuota  mensual Mes 02-2004</v>
          </cell>
          <cell r="K150">
            <v>6.1</v>
          </cell>
        </row>
        <row r="151">
          <cell r="C151">
            <v>61010501</v>
          </cell>
          <cell r="D151" t="str">
            <v>Vacaciones</v>
          </cell>
          <cell r="E151" t="str">
            <v>AD400402</v>
          </cell>
          <cell r="F151">
            <v>38077</v>
          </cell>
          <cell r="G151">
            <v>21.67</v>
          </cell>
          <cell r="H151" t="str">
            <v>S</v>
          </cell>
          <cell r="I151" t="str">
            <v>GAPP-Aguinaldos</v>
          </cell>
          <cell r="J151" t="str">
            <v>Provision Cuota  mensual Mes 03-2004</v>
          </cell>
          <cell r="K151">
            <v>6.1</v>
          </cell>
        </row>
        <row r="152">
          <cell r="C152">
            <v>61010501</v>
          </cell>
          <cell r="D152" t="str">
            <v>Vacaciones</v>
          </cell>
          <cell r="E152" t="str">
            <v>AD400402</v>
          </cell>
          <cell r="F152">
            <v>38077</v>
          </cell>
          <cell r="G152">
            <v>21.67</v>
          </cell>
          <cell r="H152" t="str">
            <v>S</v>
          </cell>
          <cell r="I152" t="str">
            <v>GAPP-Aguinaldos</v>
          </cell>
          <cell r="J152" t="str">
            <v>Provision Cuota  mensual Mes 03-2004</v>
          </cell>
          <cell r="K152">
            <v>6.1</v>
          </cell>
        </row>
        <row r="153">
          <cell r="C153">
            <v>61010501</v>
          </cell>
          <cell r="D153" t="str">
            <v>Vacaciones</v>
          </cell>
          <cell r="E153" t="str">
            <v>AD400402</v>
          </cell>
          <cell r="F153">
            <v>38107</v>
          </cell>
          <cell r="G153">
            <v>21.67</v>
          </cell>
          <cell r="H153" t="str">
            <v>S</v>
          </cell>
          <cell r="I153" t="str">
            <v>GAPP-Aguinaldos</v>
          </cell>
          <cell r="J153" t="str">
            <v>Provision Cuota  mensual Mes 04-2004</v>
          </cell>
          <cell r="K153">
            <v>6.1</v>
          </cell>
        </row>
        <row r="154">
          <cell r="C154">
            <v>61010501</v>
          </cell>
          <cell r="D154" t="str">
            <v>Vacaciones</v>
          </cell>
          <cell r="E154" t="str">
            <v>AD400402</v>
          </cell>
          <cell r="F154">
            <v>38107</v>
          </cell>
          <cell r="G154">
            <v>21.67</v>
          </cell>
          <cell r="H154" t="str">
            <v>S</v>
          </cell>
          <cell r="I154" t="str">
            <v>GAPP-Aguinaldos</v>
          </cell>
          <cell r="J154" t="str">
            <v>Provision Cuota  mensual Mes 04-2004</v>
          </cell>
          <cell r="K154">
            <v>6.1</v>
          </cell>
        </row>
        <row r="155">
          <cell r="C155">
            <v>61010501</v>
          </cell>
          <cell r="D155" t="str">
            <v>Vacaciones</v>
          </cell>
          <cell r="E155" t="str">
            <v>AD400402</v>
          </cell>
          <cell r="F155">
            <v>38138</v>
          </cell>
          <cell r="G155">
            <v>21.67</v>
          </cell>
          <cell r="H155" t="str">
            <v>S</v>
          </cell>
          <cell r="I155" t="str">
            <v>GAPP-Aguinaldos</v>
          </cell>
          <cell r="J155" t="str">
            <v>Provision Cuota  mensual Mes 05-2004</v>
          </cell>
          <cell r="K155">
            <v>6.1</v>
          </cell>
        </row>
        <row r="156">
          <cell r="C156">
            <v>61010501</v>
          </cell>
          <cell r="D156" t="str">
            <v>Vacaciones</v>
          </cell>
          <cell r="E156" t="str">
            <v>AD400402</v>
          </cell>
          <cell r="F156">
            <v>38138</v>
          </cell>
          <cell r="G156">
            <v>21.67</v>
          </cell>
          <cell r="H156" t="str">
            <v>S</v>
          </cell>
          <cell r="I156" t="str">
            <v>GAPP-Aguinaldos</v>
          </cell>
          <cell r="J156" t="str">
            <v>Provision Cuota  mensual Mes 05-2004</v>
          </cell>
          <cell r="K156">
            <v>6.1</v>
          </cell>
        </row>
        <row r="157">
          <cell r="C157">
            <v>61010501</v>
          </cell>
          <cell r="D157" t="str">
            <v>Vacaciones</v>
          </cell>
          <cell r="E157" t="str">
            <v>AD400402</v>
          </cell>
          <cell r="F157">
            <v>38168</v>
          </cell>
          <cell r="G157">
            <v>21.67</v>
          </cell>
          <cell r="H157" t="str">
            <v>S</v>
          </cell>
          <cell r="I157" t="str">
            <v>GAPP-Aguinaldos</v>
          </cell>
          <cell r="J157" t="str">
            <v>Provision Cuota  mensual Mes 06-2004</v>
          </cell>
          <cell r="K157">
            <v>6.1</v>
          </cell>
        </row>
        <row r="158">
          <cell r="C158">
            <v>61010501</v>
          </cell>
          <cell r="D158" t="str">
            <v>Vacaciones</v>
          </cell>
          <cell r="E158" t="str">
            <v>AD400402</v>
          </cell>
          <cell r="F158">
            <v>38168</v>
          </cell>
          <cell r="G158">
            <v>21.67</v>
          </cell>
          <cell r="H158" t="str">
            <v>S</v>
          </cell>
          <cell r="I158" t="str">
            <v>GAPP-Aguinaldos</v>
          </cell>
          <cell r="J158" t="str">
            <v>Provision Cuota  mensual Mes 06-2004</v>
          </cell>
          <cell r="K158">
            <v>6.1</v>
          </cell>
        </row>
        <row r="159">
          <cell r="C159">
            <v>61010501</v>
          </cell>
          <cell r="D159" t="str">
            <v>Vacaciones</v>
          </cell>
          <cell r="E159" t="str">
            <v>AD400402</v>
          </cell>
          <cell r="F159">
            <v>38199</v>
          </cell>
          <cell r="G159">
            <v>21.67</v>
          </cell>
          <cell r="H159" t="str">
            <v>S</v>
          </cell>
          <cell r="I159" t="str">
            <v>GAPP-Aguinaldos</v>
          </cell>
          <cell r="J159" t="str">
            <v>Provision Cuota  mensual Mes 07-2004</v>
          </cell>
          <cell r="K159">
            <v>6.1</v>
          </cell>
        </row>
        <row r="160">
          <cell r="C160">
            <v>61010501</v>
          </cell>
          <cell r="D160" t="str">
            <v>Vacaciones</v>
          </cell>
          <cell r="E160" t="str">
            <v>AD400402</v>
          </cell>
          <cell r="F160">
            <v>38199</v>
          </cell>
          <cell r="G160">
            <v>21.67</v>
          </cell>
          <cell r="H160" t="str">
            <v>S</v>
          </cell>
          <cell r="I160" t="str">
            <v>GAPP-Aguinaldos</v>
          </cell>
          <cell r="J160" t="str">
            <v>Provision Cuota  mensual Mes 07-2004</v>
          </cell>
          <cell r="K160">
            <v>6.1</v>
          </cell>
        </row>
        <row r="161">
          <cell r="C161">
            <v>61010501</v>
          </cell>
          <cell r="D161" t="str">
            <v>Vacaciones</v>
          </cell>
          <cell r="E161" t="str">
            <v>AD400403</v>
          </cell>
          <cell r="F161">
            <v>38017</v>
          </cell>
          <cell r="G161">
            <v>21.67</v>
          </cell>
          <cell r="H161" t="str">
            <v>S</v>
          </cell>
          <cell r="I161" t="str">
            <v>GAPP-Aguinaldos</v>
          </cell>
          <cell r="J161" t="str">
            <v>Provision Cuota  mensual Mes 01-2004</v>
          </cell>
          <cell r="K161">
            <v>6.1</v>
          </cell>
        </row>
        <row r="162">
          <cell r="C162">
            <v>61010501</v>
          </cell>
          <cell r="D162" t="str">
            <v>Vacaciones</v>
          </cell>
          <cell r="E162" t="str">
            <v>AD400403</v>
          </cell>
          <cell r="F162">
            <v>38046</v>
          </cell>
          <cell r="G162">
            <v>21.67</v>
          </cell>
          <cell r="H162" t="str">
            <v>S</v>
          </cell>
          <cell r="I162" t="str">
            <v>GAPP-Aguinaldos</v>
          </cell>
          <cell r="J162" t="str">
            <v>Provision Cuota  mensual Mes 02-2004</v>
          </cell>
          <cell r="K162">
            <v>6.1</v>
          </cell>
        </row>
        <row r="163">
          <cell r="C163">
            <v>61010501</v>
          </cell>
          <cell r="D163" t="str">
            <v>Vacaciones</v>
          </cell>
          <cell r="E163" t="str">
            <v>AD400403</v>
          </cell>
          <cell r="F163">
            <v>38077</v>
          </cell>
          <cell r="G163">
            <v>21.67</v>
          </cell>
          <cell r="H163" t="str">
            <v>S</v>
          </cell>
          <cell r="I163" t="str">
            <v>GAPP-Aguinaldos</v>
          </cell>
          <cell r="J163" t="str">
            <v>Provision Cuota  mensual Mes 03-2004</v>
          </cell>
          <cell r="K163">
            <v>6.1</v>
          </cell>
        </row>
        <row r="164">
          <cell r="C164">
            <v>61010501</v>
          </cell>
          <cell r="D164" t="str">
            <v>Vacaciones</v>
          </cell>
          <cell r="E164" t="str">
            <v>AD400403</v>
          </cell>
          <cell r="F164">
            <v>38107</v>
          </cell>
          <cell r="G164">
            <v>21.67</v>
          </cell>
          <cell r="H164" t="str">
            <v>S</v>
          </cell>
          <cell r="I164" t="str">
            <v>GAPP-Aguinaldos</v>
          </cell>
          <cell r="J164" t="str">
            <v>Provision Cuota  mensual Mes 04-2004</v>
          </cell>
          <cell r="K164">
            <v>6.1</v>
          </cell>
        </row>
        <row r="165">
          <cell r="C165">
            <v>61010501</v>
          </cell>
          <cell r="D165" t="str">
            <v>Vacaciones</v>
          </cell>
          <cell r="E165" t="str">
            <v>AD400403</v>
          </cell>
          <cell r="F165">
            <v>38138</v>
          </cell>
          <cell r="G165">
            <v>21.67</v>
          </cell>
          <cell r="H165" t="str">
            <v>S</v>
          </cell>
          <cell r="I165" t="str">
            <v>GAPP-Aguinaldos</v>
          </cell>
          <cell r="J165" t="str">
            <v>Provision Cuota  mensual Mes 05-2004</v>
          </cell>
          <cell r="K165">
            <v>6.1</v>
          </cell>
        </row>
        <row r="166">
          <cell r="C166">
            <v>61010501</v>
          </cell>
          <cell r="D166" t="str">
            <v>Vacaciones</v>
          </cell>
          <cell r="E166" t="str">
            <v>AD400403</v>
          </cell>
          <cell r="F166">
            <v>38168</v>
          </cell>
          <cell r="G166">
            <v>21.67</v>
          </cell>
          <cell r="H166" t="str">
            <v>S</v>
          </cell>
          <cell r="I166" t="str">
            <v>GAPP-Aguinaldos</v>
          </cell>
          <cell r="J166" t="str">
            <v>Provision Cuota  mensual Mes 06-2004</v>
          </cell>
          <cell r="K166">
            <v>6.1</v>
          </cell>
        </row>
        <row r="167">
          <cell r="C167">
            <v>61010501</v>
          </cell>
          <cell r="D167" t="str">
            <v>Vacaciones</v>
          </cell>
          <cell r="E167" t="str">
            <v>AD400403</v>
          </cell>
          <cell r="F167">
            <v>38199</v>
          </cell>
          <cell r="G167">
            <v>21.67</v>
          </cell>
          <cell r="H167" t="str">
            <v>S</v>
          </cell>
          <cell r="I167" t="str">
            <v>GAPP-Aguinaldos</v>
          </cell>
          <cell r="J167" t="str">
            <v>Provision Cuota  mensual Mes 07-2004</v>
          </cell>
          <cell r="K167">
            <v>6.1</v>
          </cell>
        </row>
        <row r="168">
          <cell r="C168">
            <v>61010501</v>
          </cell>
          <cell r="D168" t="str">
            <v>Vacaciones</v>
          </cell>
          <cell r="E168" t="str">
            <v>AD400405</v>
          </cell>
          <cell r="F168">
            <v>38017</v>
          </cell>
          <cell r="G168">
            <v>13.54</v>
          </cell>
          <cell r="H168" t="str">
            <v>S</v>
          </cell>
          <cell r="I168" t="str">
            <v>GAPP-Aguinaldos</v>
          </cell>
          <cell r="J168" t="str">
            <v>Provision Cuota  mensual Mes 01-2004</v>
          </cell>
          <cell r="K168">
            <v>6.1</v>
          </cell>
        </row>
        <row r="169">
          <cell r="C169">
            <v>61010501</v>
          </cell>
          <cell r="D169" t="str">
            <v>Vacaciones</v>
          </cell>
          <cell r="E169" t="str">
            <v>AD400405</v>
          </cell>
          <cell r="F169">
            <v>38017</v>
          </cell>
          <cell r="G169">
            <v>13.54</v>
          </cell>
          <cell r="H169" t="str">
            <v>S</v>
          </cell>
          <cell r="I169" t="str">
            <v>GAPP-Aguinaldos</v>
          </cell>
          <cell r="J169" t="str">
            <v>Provision Cuota  mensual Mes 01-2004</v>
          </cell>
          <cell r="K169">
            <v>6.1</v>
          </cell>
        </row>
        <row r="170">
          <cell r="C170">
            <v>61010501</v>
          </cell>
          <cell r="D170" t="str">
            <v>Vacaciones</v>
          </cell>
          <cell r="E170" t="str">
            <v>AD400405</v>
          </cell>
          <cell r="F170">
            <v>38046</v>
          </cell>
          <cell r="G170">
            <v>13.54</v>
          </cell>
          <cell r="H170" t="str">
            <v>S</v>
          </cell>
          <cell r="I170" t="str">
            <v>GAPP-Aguinaldos</v>
          </cell>
          <cell r="J170" t="str">
            <v>Provision Cuota  mensual Mes 02-2004</v>
          </cell>
          <cell r="K170">
            <v>6.1</v>
          </cell>
        </row>
        <row r="171">
          <cell r="C171">
            <v>61010501</v>
          </cell>
          <cell r="D171" t="str">
            <v>Vacaciones</v>
          </cell>
          <cell r="E171" t="str">
            <v>AD400405</v>
          </cell>
          <cell r="F171">
            <v>38046</v>
          </cell>
          <cell r="G171">
            <v>13.54</v>
          </cell>
          <cell r="H171" t="str">
            <v>S</v>
          </cell>
          <cell r="I171" t="str">
            <v>GAPP-Aguinaldos</v>
          </cell>
          <cell r="J171" t="str">
            <v>Provision Cuota  mensual Mes 02-2004</v>
          </cell>
          <cell r="K171">
            <v>6.1</v>
          </cell>
        </row>
        <row r="172">
          <cell r="C172">
            <v>61010501</v>
          </cell>
          <cell r="D172" t="str">
            <v>Vacaciones</v>
          </cell>
          <cell r="E172" t="str">
            <v>AD400405</v>
          </cell>
          <cell r="F172">
            <v>38077</v>
          </cell>
          <cell r="G172">
            <v>13.54</v>
          </cell>
          <cell r="H172" t="str">
            <v>S</v>
          </cell>
          <cell r="I172" t="str">
            <v>GAPP-Aguinaldos</v>
          </cell>
          <cell r="J172" t="str">
            <v>Provision Cuota  mensual Mes 03-2004</v>
          </cell>
          <cell r="K172">
            <v>6.1</v>
          </cell>
        </row>
        <row r="173">
          <cell r="C173">
            <v>61010501</v>
          </cell>
          <cell r="D173" t="str">
            <v>Vacaciones</v>
          </cell>
          <cell r="E173" t="str">
            <v>AD400405</v>
          </cell>
          <cell r="F173">
            <v>38077</v>
          </cell>
          <cell r="G173">
            <v>13.54</v>
          </cell>
          <cell r="H173" t="str">
            <v>S</v>
          </cell>
          <cell r="I173" t="str">
            <v>GAPP-Aguinaldos</v>
          </cell>
          <cell r="J173" t="str">
            <v>Provision Cuota  mensual Mes 03-2004</v>
          </cell>
          <cell r="K173">
            <v>6.1</v>
          </cell>
        </row>
        <row r="174">
          <cell r="C174">
            <v>61010501</v>
          </cell>
          <cell r="D174" t="str">
            <v>Vacaciones</v>
          </cell>
          <cell r="E174" t="str">
            <v>AD400405</v>
          </cell>
          <cell r="F174">
            <v>38107</v>
          </cell>
          <cell r="G174">
            <v>13.54</v>
          </cell>
          <cell r="H174" t="str">
            <v>S</v>
          </cell>
          <cell r="I174" t="str">
            <v>GAPP-Aguinaldos</v>
          </cell>
          <cell r="J174" t="str">
            <v>Provision Cuota  mensual Mes 04-2004</v>
          </cell>
          <cell r="K174">
            <v>6.1</v>
          </cell>
        </row>
        <row r="175">
          <cell r="C175">
            <v>61010501</v>
          </cell>
          <cell r="D175" t="str">
            <v>Vacaciones</v>
          </cell>
          <cell r="E175" t="str">
            <v>AD400405</v>
          </cell>
          <cell r="F175">
            <v>38107</v>
          </cell>
          <cell r="G175">
            <v>13.54</v>
          </cell>
          <cell r="H175" t="str">
            <v>S</v>
          </cell>
          <cell r="I175" t="str">
            <v>GAPP-Aguinaldos</v>
          </cell>
          <cell r="J175" t="str">
            <v>Provision Cuota  mensual Mes 04-2004</v>
          </cell>
          <cell r="K175">
            <v>6.1</v>
          </cell>
        </row>
        <row r="176">
          <cell r="C176">
            <v>61010501</v>
          </cell>
          <cell r="D176" t="str">
            <v>Vacaciones</v>
          </cell>
          <cell r="E176" t="str">
            <v>AD400405</v>
          </cell>
          <cell r="F176">
            <v>38138</v>
          </cell>
          <cell r="G176">
            <v>13.54</v>
          </cell>
          <cell r="H176" t="str">
            <v>S</v>
          </cell>
          <cell r="I176" t="str">
            <v>GAPP-Aguinaldos</v>
          </cell>
          <cell r="J176" t="str">
            <v>Provision Cuota  mensual Mes 05-2004</v>
          </cell>
          <cell r="K176">
            <v>6.1</v>
          </cell>
        </row>
        <row r="177">
          <cell r="C177">
            <v>61010501</v>
          </cell>
          <cell r="D177" t="str">
            <v>Vacaciones</v>
          </cell>
          <cell r="E177" t="str">
            <v>AD400405</v>
          </cell>
          <cell r="F177">
            <v>38138</v>
          </cell>
          <cell r="G177">
            <v>13.59</v>
          </cell>
          <cell r="H177" t="str">
            <v>S</v>
          </cell>
          <cell r="I177" t="str">
            <v>GAPP-Aguinaldos</v>
          </cell>
          <cell r="J177" t="str">
            <v>Provision Cuota  mensual Mes 05-2004</v>
          </cell>
          <cell r="K177">
            <v>6.1</v>
          </cell>
        </row>
        <row r="178">
          <cell r="C178">
            <v>61010501</v>
          </cell>
          <cell r="D178" t="str">
            <v>Vacaciones</v>
          </cell>
          <cell r="E178" t="str">
            <v>AD400405</v>
          </cell>
          <cell r="F178">
            <v>38168</v>
          </cell>
          <cell r="G178">
            <v>13.54</v>
          </cell>
          <cell r="H178" t="str">
            <v>S</v>
          </cell>
          <cell r="I178" t="str">
            <v>GAPP-Aguinaldos</v>
          </cell>
          <cell r="J178" t="str">
            <v>Provision Cuota  mensual Mes 06-2004</v>
          </cell>
          <cell r="K178">
            <v>6.1</v>
          </cell>
        </row>
        <row r="179">
          <cell r="C179">
            <v>61010501</v>
          </cell>
          <cell r="D179" t="str">
            <v>Vacaciones</v>
          </cell>
          <cell r="E179" t="str">
            <v>AD400405</v>
          </cell>
          <cell r="F179">
            <v>38168</v>
          </cell>
          <cell r="G179">
            <v>13.54</v>
          </cell>
          <cell r="H179" t="str">
            <v>S</v>
          </cell>
          <cell r="I179" t="str">
            <v>GAPP-Aguinaldos</v>
          </cell>
          <cell r="J179" t="str">
            <v>Provision Cuota  mensual Mes 06-2004</v>
          </cell>
          <cell r="K179">
            <v>6.1</v>
          </cell>
        </row>
        <row r="180">
          <cell r="C180">
            <v>61010501</v>
          </cell>
          <cell r="D180" t="str">
            <v>Vacaciones</v>
          </cell>
          <cell r="E180" t="str">
            <v>AD400405</v>
          </cell>
          <cell r="F180">
            <v>38199</v>
          </cell>
          <cell r="G180">
            <v>13.54</v>
          </cell>
          <cell r="H180" t="str">
            <v>S</v>
          </cell>
          <cell r="I180" t="str">
            <v>GAPP-Aguinaldos</v>
          </cell>
          <cell r="J180" t="str">
            <v>Provision Cuota  mensual Mes 07-2004</v>
          </cell>
          <cell r="K180">
            <v>6.1</v>
          </cell>
        </row>
        <row r="181">
          <cell r="C181">
            <v>61010501</v>
          </cell>
          <cell r="D181" t="str">
            <v>Vacaciones</v>
          </cell>
          <cell r="E181" t="str">
            <v>AD400405</v>
          </cell>
          <cell r="F181">
            <v>38199</v>
          </cell>
          <cell r="G181">
            <v>13.54</v>
          </cell>
          <cell r="H181" t="str">
            <v>S</v>
          </cell>
          <cell r="I181" t="str">
            <v>GAPP-Aguinaldos</v>
          </cell>
          <cell r="J181" t="str">
            <v>Provision Cuota  mensual Mes 07-2004</v>
          </cell>
          <cell r="K181">
            <v>6.1</v>
          </cell>
        </row>
        <row r="182">
          <cell r="C182">
            <v>61010501</v>
          </cell>
          <cell r="D182" t="str">
            <v>Vacaciones</v>
          </cell>
          <cell r="E182" t="str">
            <v>AD400406</v>
          </cell>
          <cell r="F182">
            <v>38017</v>
          </cell>
          <cell r="G182">
            <v>13.54</v>
          </cell>
          <cell r="H182" t="str">
            <v>S</v>
          </cell>
          <cell r="I182" t="str">
            <v>GAPP-Aguinaldos</v>
          </cell>
          <cell r="J182" t="str">
            <v>Provision Cuota  mensual Mes 01-2004</v>
          </cell>
          <cell r="K182">
            <v>6.1</v>
          </cell>
        </row>
        <row r="183">
          <cell r="C183">
            <v>61010501</v>
          </cell>
          <cell r="D183" t="str">
            <v>Vacaciones</v>
          </cell>
          <cell r="E183" t="str">
            <v>AD400406</v>
          </cell>
          <cell r="F183">
            <v>38046</v>
          </cell>
          <cell r="G183">
            <v>13.54</v>
          </cell>
          <cell r="H183" t="str">
            <v>S</v>
          </cell>
          <cell r="I183" t="str">
            <v>GAPP-Aguinaldos</v>
          </cell>
          <cell r="J183" t="str">
            <v>Provision Cuota  mensual Mes 02-2004</v>
          </cell>
          <cell r="K183">
            <v>6.1</v>
          </cell>
        </row>
        <row r="184">
          <cell r="C184">
            <v>61010501</v>
          </cell>
          <cell r="D184" t="str">
            <v>Vacaciones</v>
          </cell>
          <cell r="E184" t="str">
            <v>AD400406</v>
          </cell>
          <cell r="F184">
            <v>38077</v>
          </cell>
          <cell r="G184">
            <v>13.54</v>
          </cell>
          <cell r="H184" t="str">
            <v>S</v>
          </cell>
          <cell r="I184" t="str">
            <v>GAPP-Aguinaldos</v>
          </cell>
          <cell r="J184" t="str">
            <v>Provision Cuota  mensual Mes 03-2004</v>
          </cell>
          <cell r="K184">
            <v>6.1</v>
          </cell>
        </row>
        <row r="185">
          <cell r="C185">
            <v>61010501</v>
          </cell>
          <cell r="D185" t="str">
            <v>Vacaciones</v>
          </cell>
          <cell r="E185" t="str">
            <v>AD400406</v>
          </cell>
          <cell r="F185">
            <v>38107</v>
          </cell>
          <cell r="G185">
            <v>13.54</v>
          </cell>
          <cell r="H185" t="str">
            <v>S</v>
          </cell>
          <cell r="I185" t="str">
            <v>GAPP-Aguinaldos</v>
          </cell>
          <cell r="J185" t="str">
            <v>Provision Cuota  mensual Mes 04-2004</v>
          </cell>
          <cell r="K185">
            <v>6.1</v>
          </cell>
        </row>
        <row r="186">
          <cell r="C186">
            <v>61010501</v>
          </cell>
          <cell r="D186" t="str">
            <v>Vacaciones</v>
          </cell>
          <cell r="E186" t="str">
            <v>AD400406</v>
          </cell>
          <cell r="F186">
            <v>38138</v>
          </cell>
          <cell r="G186">
            <v>13.54</v>
          </cell>
          <cell r="H186" t="str">
            <v>S</v>
          </cell>
          <cell r="I186" t="str">
            <v>GAPP-Aguinaldos</v>
          </cell>
          <cell r="J186" t="str">
            <v>Provision Cuota  mensual Mes 05-2004</v>
          </cell>
          <cell r="K186">
            <v>6.1</v>
          </cell>
        </row>
        <row r="187">
          <cell r="C187">
            <v>61010501</v>
          </cell>
          <cell r="D187" t="str">
            <v>Vacaciones</v>
          </cell>
          <cell r="E187" t="str">
            <v>AD400406</v>
          </cell>
          <cell r="F187">
            <v>38168</v>
          </cell>
          <cell r="G187">
            <v>13.54</v>
          </cell>
          <cell r="H187" t="str">
            <v>S</v>
          </cell>
          <cell r="I187" t="str">
            <v>GAPP-Aguinaldos</v>
          </cell>
          <cell r="J187" t="str">
            <v>Provision Cuota  mensual Mes 06-2004</v>
          </cell>
          <cell r="K187">
            <v>6.1</v>
          </cell>
        </row>
        <row r="188">
          <cell r="C188">
            <v>61010501</v>
          </cell>
          <cell r="D188" t="str">
            <v>Vacaciones</v>
          </cell>
          <cell r="E188" t="str">
            <v>AD400406</v>
          </cell>
          <cell r="F188">
            <v>38199</v>
          </cell>
          <cell r="G188">
            <v>13.54</v>
          </cell>
          <cell r="H188" t="str">
            <v>S</v>
          </cell>
          <cell r="I188" t="str">
            <v>GAPP-Aguinaldos</v>
          </cell>
          <cell r="J188" t="str">
            <v>Provision Cuota  mensual Mes 07-2004</v>
          </cell>
          <cell r="K188">
            <v>6.1</v>
          </cell>
        </row>
        <row r="189">
          <cell r="C189">
            <v>61010501</v>
          </cell>
          <cell r="D189" t="str">
            <v>Vacaciones</v>
          </cell>
          <cell r="G189">
            <v>2044.4</v>
          </cell>
        </row>
        <row r="190">
          <cell r="C190">
            <v>61010503</v>
          </cell>
          <cell r="D190" t="str">
            <v>Aguinaldos</v>
          </cell>
          <cell r="E190" t="str">
            <v>AD400401</v>
          </cell>
          <cell r="F190">
            <v>38017</v>
          </cell>
          <cell r="G190">
            <v>161.80000000000001</v>
          </cell>
          <cell r="H190" t="str">
            <v>S</v>
          </cell>
          <cell r="I190" t="str">
            <v>GAPP-Aguinaldos</v>
          </cell>
          <cell r="J190" t="str">
            <v>Provision Cuota  mensual Mes 01-2004</v>
          </cell>
          <cell r="K190">
            <v>6.1</v>
          </cell>
        </row>
        <row r="191">
          <cell r="C191">
            <v>61010503</v>
          </cell>
          <cell r="D191" t="str">
            <v>Aguinaldos</v>
          </cell>
          <cell r="E191" t="str">
            <v>AD400401</v>
          </cell>
          <cell r="F191">
            <v>38017</v>
          </cell>
          <cell r="G191">
            <v>83.33</v>
          </cell>
          <cell r="H191" t="str">
            <v>S</v>
          </cell>
          <cell r="I191" t="str">
            <v>GAPP-Aguinaldos</v>
          </cell>
          <cell r="J191" t="str">
            <v>Provision Cuota  mensual Mes 01-2004</v>
          </cell>
          <cell r="K191">
            <v>6.1</v>
          </cell>
        </row>
        <row r="192">
          <cell r="C192">
            <v>61010503</v>
          </cell>
          <cell r="D192" t="str">
            <v>Aguinaldos</v>
          </cell>
          <cell r="E192" t="str">
            <v>AD400401</v>
          </cell>
          <cell r="F192">
            <v>38017</v>
          </cell>
          <cell r="G192">
            <v>13.89</v>
          </cell>
          <cell r="H192" t="str">
            <v>S</v>
          </cell>
          <cell r="I192" t="str">
            <v>GAPP-Aguinaldos</v>
          </cell>
          <cell r="J192" t="str">
            <v>Provision Cuota  mensual Mes 01-2004</v>
          </cell>
          <cell r="K192">
            <v>6.1</v>
          </cell>
        </row>
        <row r="193">
          <cell r="C193">
            <v>61010503</v>
          </cell>
          <cell r="D193" t="str">
            <v>Aguinaldos</v>
          </cell>
          <cell r="E193" t="str">
            <v>AD400401</v>
          </cell>
          <cell r="F193">
            <v>38046</v>
          </cell>
          <cell r="G193">
            <v>161.80000000000001</v>
          </cell>
          <cell r="H193" t="str">
            <v>S</v>
          </cell>
          <cell r="I193" t="str">
            <v>GAPP-Aguinaldos</v>
          </cell>
          <cell r="J193" t="str">
            <v>Provision Cuota  mensual Mes 02-2004</v>
          </cell>
          <cell r="K193">
            <v>6.1</v>
          </cell>
        </row>
        <row r="194">
          <cell r="C194">
            <v>61010503</v>
          </cell>
          <cell r="D194" t="str">
            <v>Aguinaldos</v>
          </cell>
          <cell r="E194" t="str">
            <v>AD400401</v>
          </cell>
          <cell r="F194">
            <v>38046</v>
          </cell>
          <cell r="G194">
            <v>83.33</v>
          </cell>
          <cell r="H194" t="str">
            <v>S</v>
          </cell>
          <cell r="I194" t="str">
            <v>GAPP-Aguinaldos</v>
          </cell>
          <cell r="J194" t="str">
            <v>Provision Cuota  mensual Mes 02-2004</v>
          </cell>
          <cell r="K194">
            <v>6.1</v>
          </cell>
        </row>
        <row r="195">
          <cell r="C195">
            <v>61010503</v>
          </cell>
          <cell r="D195" t="str">
            <v>Aguinaldos</v>
          </cell>
          <cell r="E195" t="str">
            <v>AD400401</v>
          </cell>
          <cell r="F195">
            <v>38046</v>
          </cell>
          <cell r="G195">
            <v>13.89</v>
          </cell>
          <cell r="H195" t="str">
            <v>S</v>
          </cell>
          <cell r="I195" t="str">
            <v>GAPP-Aguinaldos</v>
          </cell>
          <cell r="J195" t="str">
            <v>Provision Cuota  mensual Mes 02-2004</v>
          </cell>
          <cell r="K195">
            <v>6.1</v>
          </cell>
        </row>
        <row r="196">
          <cell r="C196">
            <v>61010503</v>
          </cell>
          <cell r="D196" t="str">
            <v>Aguinaldos</v>
          </cell>
          <cell r="E196" t="str">
            <v>AD400401</v>
          </cell>
          <cell r="F196">
            <v>38077</v>
          </cell>
          <cell r="G196">
            <v>161.80000000000001</v>
          </cell>
          <cell r="H196" t="str">
            <v>S</v>
          </cell>
          <cell r="I196" t="str">
            <v>GAPP-Aguinaldos</v>
          </cell>
          <cell r="J196" t="str">
            <v>Provision Cuota  mensual Mes 03-2004</v>
          </cell>
          <cell r="K196">
            <v>6.1</v>
          </cell>
        </row>
        <row r="197">
          <cell r="C197">
            <v>61010503</v>
          </cell>
          <cell r="D197" t="str">
            <v>Aguinaldos</v>
          </cell>
          <cell r="E197" t="str">
            <v>AD400401</v>
          </cell>
          <cell r="F197">
            <v>38077</v>
          </cell>
          <cell r="G197">
            <v>83.33</v>
          </cell>
          <cell r="H197" t="str">
            <v>S</v>
          </cell>
          <cell r="I197" t="str">
            <v>GAPP-Aguinaldos</v>
          </cell>
          <cell r="J197" t="str">
            <v>Provision Cuota  mensual Mes 03-2004</v>
          </cell>
          <cell r="K197">
            <v>6.1</v>
          </cell>
        </row>
        <row r="198">
          <cell r="C198">
            <v>61010503</v>
          </cell>
          <cell r="D198" t="str">
            <v>Aguinaldos</v>
          </cell>
          <cell r="E198" t="str">
            <v>AD400401</v>
          </cell>
          <cell r="F198">
            <v>38077</v>
          </cell>
          <cell r="G198">
            <v>13.89</v>
          </cell>
          <cell r="H198" t="str">
            <v>S</v>
          </cell>
          <cell r="I198" t="str">
            <v>GAPP-Aguinaldos</v>
          </cell>
          <cell r="J198" t="str">
            <v>Provision Cuota  mensual Mes 03-2004</v>
          </cell>
          <cell r="K198">
            <v>6.1</v>
          </cell>
        </row>
        <row r="199">
          <cell r="C199">
            <v>61010503</v>
          </cell>
          <cell r="D199" t="str">
            <v>Aguinaldos</v>
          </cell>
          <cell r="E199" t="str">
            <v>AD400401</v>
          </cell>
          <cell r="F199">
            <v>38107</v>
          </cell>
          <cell r="G199">
            <v>161.80000000000001</v>
          </cell>
          <cell r="H199" t="str">
            <v>S</v>
          </cell>
          <cell r="I199" t="str">
            <v>GAPP-Aguinaldos</v>
          </cell>
          <cell r="J199" t="str">
            <v>Provision Cuota  mensual Mes 04-2004</v>
          </cell>
          <cell r="K199">
            <v>6.1</v>
          </cell>
        </row>
        <row r="200">
          <cell r="C200">
            <v>61010503</v>
          </cell>
          <cell r="D200" t="str">
            <v>Aguinaldos</v>
          </cell>
          <cell r="E200" t="str">
            <v>AD400401</v>
          </cell>
          <cell r="F200">
            <v>38107</v>
          </cell>
          <cell r="G200">
            <v>83.33</v>
          </cell>
          <cell r="H200" t="str">
            <v>S</v>
          </cell>
          <cell r="I200" t="str">
            <v>GAPP-Aguinaldos</v>
          </cell>
          <cell r="J200" t="str">
            <v>Provision Cuota  mensual Mes 04-2004</v>
          </cell>
          <cell r="K200">
            <v>6.1</v>
          </cell>
        </row>
        <row r="201">
          <cell r="C201">
            <v>61010503</v>
          </cell>
          <cell r="D201" t="str">
            <v>Aguinaldos</v>
          </cell>
          <cell r="E201" t="str">
            <v>AD400401</v>
          </cell>
          <cell r="F201">
            <v>38107</v>
          </cell>
          <cell r="G201">
            <v>13.89</v>
          </cell>
          <cell r="H201" t="str">
            <v>S</v>
          </cell>
          <cell r="I201" t="str">
            <v>GAPP-Aguinaldos</v>
          </cell>
          <cell r="J201" t="str">
            <v>Provision Cuota  mensual Mes 04-2004</v>
          </cell>
          <cell r="K201">
            <v>6.1</v>
          </cell>
        </row>
        <row r="202">
          <cell r="C202">
            <v>61010503</v>
          </cell>
          <cell r="D202" t="str">
            <v>Aguinaldos</v>
          </cell>
          <cell r="E202" t="str">
            <v>AD400401</v>
          </cell>
          <cell r="F202">
            <v>38138</v>
          </cell>
          <cell r="G202">
            <v>161.80000000000001</v>
          </cell>
          <cell r="H202" t="str">
            <v>S</v>
          </cell>
          <cell r="I202" t="str">
            <v>GAPP-Aguinaldos</v>
          </cell>
          <cell r="J202" t="str">
            <v>Provision Cuota  mensual Mes 05-2004</v>
          </cell>
          <cell r="K202">
            <v>6.1</v>
          </cell>
        </row>
        <row r="203">
          <cell r="C203">
            <v>61010503</v>
          </cell>
          <cell r="D203" t="str">
            <v>Aguinaldos</v>
          </cell>
          <cell r="E203" t="str">
            <v>AD400401</v>
          </cell>
          <cell r="F203">
            <v>38138</v>
          </cell>
          <cell r="G203">
            <v>83.33</v>
          </cell>
          <cell r="H203" t="str">
            <v>S</v>
          </cell>
          <cell r="I203" t="str">
            <v>GAPP-Aguinaldos</v>
          </cell>
          <cell r="J203" t="str">
            <v>Provision Cuota  mensual Mes 05-2004</v>
          </cell>
          <cell r="K203">
            <v>6.1</v>
          </cell>
        </row>
        <row r="204">
          <cell r="C204">
            <v>61010503</v>
          </cell>
          <cell r="D204" t="str">
            <v>Aguinaldos</v>
          </cell>
          <cell r="E204" t="str">
            <v>AD400401</v>
          </cell>
          <cell r="F204">
            <v>38138</v>
          </cell>
          <cell r="G204">
            <v>13.89</v>
          </cell>
          <cell r="H204" t="str">
            <v>S</v>
          </cell>
          <cell r="I204" t="str">
            <v>GAPP-Aguinaldos</v>
          </cell>
          <cell r="J204" t="str">
            <v>Provision Cuota  mensual Mes 05-2004</v>
          </cell>
          <cell r="K204">
            <v>6.1</v>
          </cell>
        </row>
        <row r="205">
          <cell r="C205">
            <v>61010503</v>
          </cell>
          <cell r="D205" t="str">
            <v>Aguinaldos</v>
          </cell>
          <cell r="E205" t="str">
            <v>AD400401</v>
          </cell>
          <cell r="F205">
            <v>38168</v>
          </cell>
          <cell r="G205">
            <v>161.80000000000001</v>
          </cell>
          <cell r="H205" t="str">
            <v>S</v>
          </cell>
          <cell r="I205" t="str">
            <v>GAPP-Aguinaldos</v>
          </cell>
          <cell r="J205" t="str">
            <v>Provision Cuota  mensual Mes 06-2004</v>
          </cell>
          <cell r="K205">
            <v>6.1</v>
          </cell>
        </row>
        <row r="206">
          <cell r="C206">
            <v>61010503</v>
          </cell>
          <cell r="D206" t="str">
            <v>Aguinaldos</v>
          </cell>
          <cell r="E206" t="str">
            <v>AD400401</v>
          </cell>
          <cell r="F206">
            <v>38168</v>
          </cell>
          <cell r="G206">
            <v>83.33</v>
          </cell>
          <cell r="H206" t="str">
            <v>S</v>
          </cell>
          <cell r="I206" t="str">
            <v>GAPP-Aguinaldos</v>
          </cell>
          <cell r="J206" t="str">
            <v>Provision Cuota  mensual Mes 06-2004</v>
          </cell>
          <cell r="K206">
            <v>6.1</v>
          </cell>
        </row>
        <row r="207">
          <cell r="C207">
            <v>61010503</v>
          </cell>
          <cell r="D207" t="str">
            <v>Aguinaldos</v>
          </cell>
          <cell r="E207" t="str">
            <v>AD400401</v>
          </cell>
          <cell r="F207">
            <v>38168</v>
          </cell>
          <cell r="G207">
            <v>13.89</v>
          </cell>
          <cell r="H207" t="str">
            <v>S</v>
          </cell>
          <cell r="I207" t="str">
            <v>GAPP-Aguinaldos</v>
          </cell>
          <cell r="J207" t="str">
            <v>Provision Cuota  mensual Mes 06-2004</v>
          </cell>
          <cell r="K207">
            <v>6.1</v>
          </cell>
        </row>
        <row r="208">
          <cell r="C208">
            <v>61010503</v>
          </cell>
          <cell r="D208" t="str">
            <v>Aguinaldos</v>
          </cell>
          <cell r="E208" t="str">
            <v>AD400401</v>
          </cell>
          <cell r="F208">
            <v>38199</v>
          </cell>
          <cell r="G208">
            <v>161.80000000000001</v>
          </cell>
          <cell r="H208" t="str">
            <v>S</v>
          </cell>
          <cell r="I208" t="str">
            <v>GAPP-Aguinaldos</v>
          </cell>
          <cell r="J208" t="str">
            <v>Provision Cuota  mensual Mes 07-2004</v>
          </cell>
          <cell r="K208">
            <v>6.1</v>
          </cell>
        </row>
        <row r="209">
          <cell r="C209">
            <v>61010503</v>
          </cell>
          <cell r="D209" t="str">
            <v>Aguinaldos</v>
          </cell>
          <cell r="E209" t="str">
            <v>AD400401</v>
          </cell>
          <cell r="F209">
            <v>38199</v>
          </cell>
          <cell r="G209">
            <v>83.33</v>
          </cell>
          <cell r="H209" t="str">
            <v>S</v>
          </cell>
          <cell r="I209" t="str">
            <v>GAPP-Aguinaldos</v>
          </cell>
          <cell r="J209" t="str">
            <v>Provision Cuota  mensual Mes 07-2004</v>
          </cell>
          <cell r="K209">
            <v>6.1</v>
          </cell>
        </row>
        <row r="210">
          <cell r="C210">
            <v>61010503</v>
          </cell>
          <cell r="D210" t="str">
            <v>Aguinaldos</v>
          </cell>
          <cell r="E210" t="str">
            <v>AD400401</v>
          </cell>
          <cell r="F210">
            <v>38199</v>
          </cell>
          <cell r="G210">
            <v>13.89</v>
          </cell>
          <cell r="H210" t="str">
            <v>S</v>
          </cell>
          <cell r="I210" t="str">
            <v>GAPP-Aguinaldos</v>
          </cell>
          <cell r="J210" t="str">
            <v>Provision Cuota  mensual Mes 07-2004</v>
          </cell>
          <cell r="K210">
            <v>6.1</v>
          </cell>
        </row>
        <row r="211">
          <cell r="C211">
            <v>61010503</v>
          </cell>
          <cell r="D211" t="str">
            <v>Aguinaldos</v>
          </cell>
          <cell r="E211" t="str">
            <v>AD400402</v>
          </cell>
          <cell r="F211">
            <v>38017</v>
          </cell>
          <cell r="G211">
            <v>11.11</v>
          </cell>
          <cell r="H211" t="str">
            <v>S</v>
          </cell>
          <cell r="I211" t="str">
            <v>GAPP-Aguinaldos</v>
          </cell>
          <cell r="J211" t="str">
            <v>Provision Cuota  mensual Mes 01-2004</v>
          </cell>
          <cell r="K211">
            <v>6.1</v>
          </cell>
        </row>
        <row r="212">
          <cell r="C212">
            <v>61010503</v>
          </cell>
          <cell r="D212" t="str">
            <v>Aguinaldos</v>
          </cell>
          <cell r="E212" t="str">
            <v>AD400402</v>
          </cell>
          <cell r="F212">
            <v>38017</v>
          </cell>
          <cell r="G212">
            <v>11.11</v>
          </cell>
          <cell r="H212" t="str">
            <v>S</v>
          </cell>
          <cell r="I212" t="str">
            <v>GAPP-Aguinaldos</v>
          </cell>
          <cell r="J212" t="str">
            <v>Provision Cuota  mensual Mes 01-2004</v>
          </cell>
          <cell r="K212">
            <v>6.1</v>
          </cell>
        </row>
        <row r="213">
          <cell r="C213">
            <v>61010503</v>
          </cell>
          <cell r="D213" t="str">
            <v>Aguinaldos</v>
          </cell>
          <cell r="E213" t="str">
            <v>AD400402</v>
          </cell>
          <cell r="F213">
            <v>38046</v>
          </cell>
          <cell r="G213">
            <v>11.11</v>
          </cell>
          <cell r="H213" t="str">
            <v>S</v>
          </cell>
          <cell r="I213" t="str">
            <v>GAPP-Aguinaldos</v>
          </cell>
          <cell r="J213" t="str">
            <v>Provision Cuota  mensual Mes 02-2004</v>
          </cell>
          <cell r="K213">
            <v>6.1</v>
          </cell>
        </row>
        <row r="214">
          <cell r="C214">
            <v>61010503</v>
          </cell>
          <cell r="D214" t="str">
            <v>Aguinaldos</v>
          </cell>
          <cell r="E214" t="str">
            <v>AD400402</v>
          </cell>
          <cell r="F214">
            <v>38046</v>
          </cell>
          <cell r="G214">
            <v>11.11</v>
          </cell>
          <cell r="H214" t="str">
            <v>S</v>
          </cell>
          <cell r="I214" t="str">
            <v>GAPP-Aguinaldos</v>
          </cell>
          <cell r="J214" t="str">
            <v>Provision Cuota  mensual Mes 02-2004</v>
          </cell>
          <cell r="K214">
            <v>6.1</v>
          </cell>
        </row>
        <row r="215">
          <cell r="C215">
            <v>61010503</v>
          </cell>
          <cell r="D215" t="str">
            <v>Aguinaldos</v>
          </cell>
          <cell r="E215" t="str">
            <v>AD400402</v>
          </cell>
          <cell r="F215">
            <v>38077</v>
          </cell>
          <cell r="G215">
            <v>11.11</v>
          </cell>
          <cell r="H215" t="str">
            <v>S</v>
          </cell>
          <cell r="I215" t="str">
            <v>GAPP-Aguinaldos</v>
          </cell>
          <cell r="J215" t="str">
            <v>Provision Cuota  mensual Mes 03-2004</v>
          </cell>
          <cell r="K215">
            <v>6.1</v>
          </cell>
        </row>
        <row r="216">
          <cell r="C216">
            <v>61010503</v>
          </cell>
          <cell r="D216" t="str">
            <v>Aguinaldos</v>
          </cell>
          <cell r="E216" t="str">
            <v>AD400402</v>
          </cell>
          <cell r="F216">
            <v>38077</v>
          </cell>
          <cell r="G216">
            <v>11.11</v>
          </cell>
          <cell r="H216" t="str">
            <v>S</v>
          </cell>
          <cell r="I216" t="str">
            <v>GAPP-Aguinaldos</v>
          </cell>
          <cell r="J216" t="str">
            <v>Provision Cuota  mensual Mes 03-2004</v>
          </cell>
          <cell r="K216">
            <v>6.1</v>
          </cell>
        </row>
        <row r="217">
          <cell r="C217">
            <v>61010503</v>
          </cell>
          <cell r="D217" t="str">
            <v>Aguinaldos</v>
          </cell>
          <cell r="E217" t="str">
            <v>AD400402</v>
          </cell>
          <cell r="F217">
            <v>38107</v>
          </cell>
          <cell r="G217">
            <v>11.11</v>
          </cell>
          <cell r="H217" t="str">
            <v>S</v>
          </cell>
          <cell r="I217" t="str">
            <v>GAPP-Aguinaldos</v>
          </cell>
          <cell r="J217" t="str">
            <v>Provision Cuota  mensual Mes 04-2004</v>
          </cell>
          <cell r="K217">
            <v>6.1</v>
          </cell>
        </row>
        <row r="218">
          <cell r="C218">
            <v>61010503</v>
          </cell>
          <cell r="D218" t="str">
            <v>Aguinaldos</v>
          </cell>
          <cell r="E218" t="str">
            <v>AD400402</v>
          </cell>
          <cell r="F218">
            <v>38107</v>
          </cell>
          <cell r="G218">
            <v>11.11</v>
          </cell>
          <cell r="H218" t="str">
            <v>S</v>
          </cell>
          <cell r="I218" t="str">
            <v>GAPP-Aguinaldos</v>
          </cell>
          <cell r="J218" t="str">
            <v>Provision Cuota  mensual Mes 04-2004</v>
          </cell>
          <cell r="K218">
            <v>6.1</v>
          </cell>
        </row>
        <row r="219">
          <cell r="C219">
            <v>61010503</v>
          </cell>
          <cell r="D219" t="str">
            <v>Aguinaldos</v>
          </cell>
          <cell r="E219" t="str">
            <v>AD400402</v>
          </cell>
          <cell r="F219">
            <v>38138</v>
          </cell>
          <cell r="G219">
            <v>11.11</v>
          </cell>
          <cell r="H219" t="str">
            <v>S</v>
          </cell>
          <cell r="I219" t="str">
            <v>GAPP-Aguinaldos</v>
          </cell>
          <cell r="J219" t="str">
            <v>Provision Cuota  mensual Mes 05-2004</v>
          </cell>
          <cell r="K219">
            <v>6.1</v>
          </cell>
        </row>
        <row r="220">
          <cell r="C220">
            <v>61010503</v>
          </cell>
          <cell r="D220" t="str">
            <v>Aguinaldos</v>
          </cell>
          <cell r="E220" t="str">
            <v>AD400402</v>
          </cell>
          <cell r="F220">
            <v>38138</v>
          </cell>
          <cell r="G220">
            <v>11.11</v>
          </cell>
          <cell r="H220" t="str">
            <v>S</v>
          </cell>
          <cell r="I220" t="str">
            <v>GAPP-Aguinaldos</v>
          </cell>
          <cell r="J220" t="str">
            <v>Provision Cuota  mensual Mes 05-2004</v>
          </cell>
          <cell r="K220">
            <v>6.1</v>
          </cell>
        </row>
        <row r="221">
          <cell r="C221">
            <v>61010503</v>
          </cell>
          <cell r="D221" t="str">
            <v>Aguinaldos</v>
          </cell>
          <cell r="E221" t="str">
            <v>AD400402</v>
          </cell>
          <cell r="F221">
            <v>38168</v>
          </cell>
          <cell r="G221">
            <v>11.11</v>
          </cell>
          <cell r="H221" t="str">
            <v>S</v>
          </cell>
          <cell r="I221" t="str">
            <v>GAPP-Aguinaldos</v>
          </cell>
          <cell r="J221" t="str">
            <v>Provision Cuota  mensual Mes 06-2004</v>
          </cell>
          <cell r="K221">
            <v>6.1</v>
          </cell>
        </row>
        <row r="222">
          <cell r="C222">
            <v>61010503</v>
          </cell>
          <cell r="D222" t="str">
            <v>Aguinaldos</v>
          </cell>
          <cell r="E222" t="str">
            <v>AD400402</v>
          </cell>
          <cell r="F222">
            <v>38168</v>
          </cell>
          <cell r="G222">
            <v>11.11</v>
          </cell>
          <cell r="H222" t="str">
            <v>S</v>
          </cell>
          <cell r="I222" t="str">
            <v>GAPP-Aguinaldos</v>
          </cell>
          <cell r="J222" t="str">
            <v>Provision Cuota  mensual Mes 06-2004</v>
          </cell>
          <cell r="K222">
            <v>6.1</v>
          </cell>
        </row>
        <row r="223">
          <cell r="C223">
            <v>61010503</v>
          </cell>
          <cell r="D223" t="str">
            <v>Aguinaldos</v>
          </cell>
          <cell r="E223" t="str">
            <v>AD400402</v>
          </cell>
          <cell r="F223">
            <v>38199</v>
          </cell>
          <cell r="G223">
            <v>11.11</v>
          </cell>
          <cell r="H223" t="str">
            <v>S</v>
          </cell>
          <cell r="I223" t="str">
            <v>GAPP-Aguinaldos</v>
          </cell>
          <cell r="J223" t="str">
            <v>Provision Cuota  mensual Mes 07-2004</v>
          </cell>
          <cell r="K223">
            <v>6.1</v>
          </cell>
        </row>
        <row r="224">
          <cell r="C224">
            <v>61010503</v>
          </cell>
          <cell r="D224" t="str">
            <v>Aguinaldos</v>
          </cell>
          <cell r="E224" t="str">
            <v>AD400402</v>
          </cell>
          <cell r="F224">
            <v>38199</v>
          </cell>
          <cell r="G224">
            <v>11.11</v>
          </cell>
          <cell r="H224" t="str">
            <v>S</v>
          </cell>
          <cell r="I224" t="str">
            <v>GAPP-Aguinaldos</v>
          </cell>
          <cell r="J224" t="str">
            <v>Provision Cuota  mensual Mes 07-2004</v>
          </cell>
          <cell r="K224">
            <v>6.1</v>
          </cell>
        </row>
        <row r="225">
          <cell r="C225">
            <v>61010503</v>
          </cell>
          <cell r="D225" t="str">
            <v>Aguinaldos</v>
          </cell>
          <cell r="E225" t="str">
            <v>AD400403</v>
          </cell>
          <cell r="F225">
            <v>38017</v>
          </cell>
          <cell r="G225">
            <v>11.11</v>
          </cell>
          <cell r="H225" t="str">
            <v>S</v>
          </cell>
          <cell r="I225" t="str">
            <v>GAPP-Aguinaldos</v>
          </cell>
          <cell r="J225" t="str">
            <v>Provision Cuota  mensual Mes 01-2004</v>
          </cell>
          <cell r="K225">
            <v>6.1</v>
          </cell>
        </row>
        <row r="226">
          <cell r="C226">
            <v>61010503</v>
          </cell>
          <cell r="D226" t="str">
            <v>Aguinaldos</v>
          </cell>
          <cell r="E226" t="str">
            <v>AD400403</v>
          </cell>
          <cell r="F226">
            <v>38046</v>
          </cell>
          <cell r="G226">
            <v>11.11</v>
          </cell>
          <cell r="H226" t="str">
            <v>S</v>
          </cell>
          <cell r="I226" t="str">
            <v>GAPP-Aguinaldos</v>
          </cell>
          <cell r="J226" t="str">
            <v>Provision Cuota  mensual Mes 02-2004</v>
          </cell>
          <cell r="K226">
            <v>6.1</v>
          </cell>
        </row>
        <row r="227">
          <cell r="C227">
            <v>61010503</v>
          </cell>
          <cell r="D227" t="str">
            <v>Aguinaldos</v>
          </cell>
          <cell r="E227" t="str">
            <v>AD400403</v>
          </cell>
          <cell r="F227">
            <v>38077</v>
          </cell>
          <cell r="G227">
            <v>11.11</v>
          </cell>
          <cell r="H227" t="str">
            <v>S</v>
          </cell>
          <cell r="I227" t="str">
            <v>GAPP-Aguinaldos</v>
          </cell>
          <cell r="J227" t="str">
            <v>Provision Cuota  mensual Mes 03-2004</v>
          </cell>
          <cell r="K227">
            <v>6.1</v>
          </cell>
        </row>
        <row r="228">
          <cell r="C228">
            <v>61010503</v>
          </cell>
          <cell r="D228" t="str">
            <v>Aguinaldos</v>
          </cell>
          <cell r="E228" t="str">
            <v>AD400403</v>
          </cell>
          <cell r="F228">
            <v>38107</v>
          </cell>
          <cell r="G228">
            <v>11.11</v>
          </cell>
          <cell r="H228" t="str">
            <v>S</v>
          </cell>
          <cell r="I228" t="str">
            <v>GAPP-Aguinaldos</v>
          </cell>
          <cell r="J228" t="str">
            <v>Provision Cuota  mensual Mes 04-2004</v>
          </cell>
          <cell r="K228">
            <v>6.1</v>
          </cell>
        </row>
        <row r="229">
          <cell r="C229">
            <v>61010503</v>
          </cell>
          <cell r="D229" t="str">
            <v>Aguinaldos</v>
          </cell>
          <cell r="E229" t="str">
            <v>AD400403</v>
          </cell>
          <cell r="F229">
            <v>38138</v>
          </cell>
          <cell r="G229">
            <v>11.11</v>
          </cell>
          <cell r="H229" t="str">
            <v>S</v>
          </cell>
          <cell r="I229" t="str">
            <v>GAPP-Aguinaldos</v>
          </cell>
          <cell r="J229" t="str">
            <v>Provision Cuota  mensual Mes 05-2004</v>
          </cell>
          <cell r="K229">
            <v>6.1</v>
          </cell>
        </row>
        <row r="230">
          <cell r="C230">
            <v>61010503</v>
          </cell>
          <cell r="D230" t="str">
            <v>Aguinaldos</v>
          </cell>
          <cell r="E230" t="str">
            <v>AD400403</v>
          </cell>
          <cell r="F230">
            <v>38168</v>
          </cell>
          <cell r="G230">
            <v>11.11</v>
          </cell>
          <cell r="H230" t="str">
            <v>S</v>
          </cell>
          <cell r="I230" t="str">
            <v>GAPP-Aguinaldos</v>
          </cell>
          <cell r="J230" t="str">
            <v>Provision Cuota  mensual Mes 06-2004</v>
          </cell>
          <cell r="K230">
            <v>6.1</v>
          </cell>
        </row>
        <row r="231">
          <cell r="C231">
            <v>61010503</v>
          </cell>
          <cell r="D231" t="str">
            <v>Aguinaldos</v>
          </cell>
          <cell r="E231" t="str">
            <v>AD400403</v>
          </cell>
          <cell r="F231">
            <v>38199</v>
          </cell>
          <cell r="G231">
            <v>11.11</v>
          </cell>
          <cell r="H231" t="str">
            <v>S</v>
          </cell>
          <cell r="I231" t="str">
            <v>GAPP-Aguinaldos</v>
          </cell>
          <cell r="J231" t="str">
            <v>Provision Cuota  mensual Mes 07-2004</v>
          </cell>
          <cell r="K231">
            <v>6.1</v>
          </cell>
        </row>
        <row r="232">
          <cell r="C232">
            <v>61010503</v>
          </cell>
          <cell r="D232" t="str">
            <v>Aguinaldos</v>
          </cell>
          <cell r="E232" t="str">
            <v>AD400405</v>
          </cell>
          <cell r="F232">
            <v>38017</v>
          </cell>
          <cell r="G232">
            <v>6.94</v>
          </cell>
          <cell r="H232" t="str">
            <v>S</v>
          </cell>
          <cell r="I232" t="str">
            <v>GAPP-Aguinaldos</v>
          </cell>
          <cell r="J232" t="str">
            <v>Provision Cuota  mensual Mes 01-2004</v>
          </cell>
          <cell r="K232">
            <v>6.1</v>
          </cell>
        </row>
        <row r="233">
          <cell r="C233">
            <v>61010503</v>
          </cell>
          <cell r="D233" t="str">
            <v>Aguinaldos</v>
          </cell>
          <cell r="E233" t="str">
            <v>AD400405</v>
          </cell>
          <cell r="F233">
            <v>38017</v>
          </cell>
          <cell r="G233">
            <v>6.94</v>
          </cell>
          <cell r="H233" t="str">
            <v>S</v>
          </cell>
          <cell r="I233" t="str">
            <v>GAPP-Aguinaldos</v>
          </cell>
          <cell r="J233" t="str">
            <v>Provision Cuota  mensual Mes 01-2004</v>
          </cell>
          <cell r="K233">
            <v>6.1</v>
          </cell>
        </row>
        <row r="234">
          <cell r="C234">
            <v>61010503</v>
          </cell>
          <cell r="D234" t="str">
            <v>Aguinaldos</v>
          </cell>
          <cell r="E234" t="str">
            <v>AD400405</v>
          </cell>
          <cell r="F234">
            <v>38046</v>
          </cell>
          <cell r="G234">
            <v>6.94</v>
          </cell>
          <cell r="H234" t="str">
            <v>S</v>
          </cell>
          <cell r="I234" t="str">
            <v>GAPP-Aguinaldos</v>
          </cell>
          <cell r="J234" t="str">
            <v>Provision Cuota  mensual Mes 02-2004</v>
          </cell>
          <cell r="K234">
            <v>6.1</v>
          </cell>
        </row>
        <row r="235">
          <cell r="C235">
            <v>61010503</v>
          </cell>
          <cell r="D235" t="str">
            <v>Aguinaldos</v>
          </cell>
          <cell r="E235" t="str">
            <v>AD400405</v>
          </cell>
          <cell r="F235">
            <v>38046</v>
          </cell>
          <cell r="G235">
            <v>6.94</v>
          </cell>
          <cell r="H235" t="str">
            <v>S</v>
          </cell>
          <cell r="I235" t="str">
            <v>GAPP-Aguinaldos</v>
          </cell>
          <cell r="J235" t="str">
            <v>Provision Cuota  mensual Mes 02-2004</v>
          </cell>
          <cell r="K235">
            <v>6.1</v>
          </cell>
        </row>
        <row r="236">
          <cell r="C236">
            <v>61010503</v>
          </cell>
          <cell r="D236" t="str">
            <v>Aguinaldos</v>
          </cell>
          <cell r="E236" t="str">
            <v>AD400405</v>
          </cell>
          <cell r="F236">
            <v>38077</v>
          </cell>
          <cell r="G236">
            <v>6.94</v>
          </cell>
          <cell r="H236" t="str">
            <v>S</v>
          </cell>
          <cell r="I236" t="str">
            <v>GAPP-Aguinaldos</v>
          </cell>
          <cell r="J236" t="str">
            <v>Provision Cuota  mensual Mes 03-2004</v>
          </cell>
          <cell r="K236">
            <v>6.1</v>
          </cell>
        </row>
        <row r="237">
          <cell r="C237">
            <v>61010503</v>
          </cell>
          <cell r="D237" t="str">
            <v>Aguinaldos</v>
          </cell>
          <cell r="E237" t="str">
            <v>AD400405</v>
          </cell>
          <cell r="F237">
            <v>38077</v>
          </cell>
          <cell r="G237">
            <v>6.94</v>
          </cell>
          <cell r="H237" t="str">
            <v>S</v>
          </cell>
          <cell r="I237" t="str">
            <v>GAPP-Aguinaldos</v>
          </cell>
          <cell r="J237" t="str">
            <v>Provision Cuota  mensual Mes 03-2004</v>
          </cell>
          <cell r="K237">
            <v>6.1</v>
          </cell>
        </row>
        <row r="238">
          <cell r="C238">
            <v>61010503</v>
          </cell>
          <cell r="D238" t="str">
            <v>Aguinaldos</v>
          </cell>
          <cell r="E238" t="str">
            <v>AD400405</v>
          </cell>
          <cell r="F238">
            <v>38107</v>
          </cell>
          <cell r="G238">
            <v>6.94</v>
          </cell>
          <cell r="H238" t="str">
            <v>S</v>
          </cell>
          <cell r="I238" t="str">
            <v>GAPP-Aguinaldos</v>
          </cell>
          <cell r="J238" t="str">
            <v>Provision Cuota  mensual Mes 04-2004</v>
          </cell>
          <cell r="K238">
            <v>6.1</v>
          </cell>
        </row>
        <row r="239">
          <cell r="C239">
            <v>61010503</v>
          </cell>
          <cell r="D239" t="str">
            <v>Aguinaldos</v>
          </cell>
          <cell r="E239" t="str">
            <v>AD400405</v>
          </cell>
          <cell r="F239">
            <v>38107</v>
          </cell>
          <cell r="G239">
            <v>6.94</v>
          </cell>
          <cell r="H239" t="str">
            <v>S</v>
          </cell>
          <cell r="I239" t="str">
            <v>GAPP-Aguinaldos</v>
          </cell>
          <cell r="J239" t="str">
            <v>Provision Cuota  mensual Mes 04-2004</v>
          </cell>
          <cell r="K239">
            <v>6.1</v>
          </cell>
        </row>
        <row r="240">
          <cell r="C240">
            <v>61010503</v>
          </cell>
          <cell r="D240" t="str">
            <v>Aguinaldos</v>
          </cell>
          <cell r="E240" t="str">
            <v>AD400405</v>
          </cell>
          <cell r="F240">
            <v>38138</v>
          </cell>
          <cell r="G240">
            <v>6.94</v>
          </cell>
          <cell r="H240" t="str">
            <v>S</v>
          </cell>
          <cell r="I240" t="str">
            <v>GAPP-Aguinaldos</v>
          </cell>
          <cell r="J240" t="str">
            <v>Provision Cuota  mensual Mes 05-2004</v>
          </cell>
          <cell r="K240">
            <v>6.1</v>
          </cell>
        </row>
        <row r="241">
          <cell r="C241">
            <v>61010503</v>
          </cell>
          <cell r="D241" t="str">
            <v>Aguinaldos</v>
          </cell>
          <cell r="E241" t="str">
            <v>AD400405</v>
          </cell>
          <cell r="F241">
            <v>38138</v>
          </cell>
          <cell r="G241">
            <v>6.94</v>
          </cell>
          <cell r="H241" t="str">
            <v>S</v>
          </cell>
          <cell r="I241" t="str">
            <v>GAPP-Aguinaldos</v>
          </cell>
          <cell r="J241" t="str">
            <v>Provision Cuota  mensual Mes 05-2004</v>
          </cell>
          <cell r="K241">
            <v>6.1</v>
          </cell>
        </row>
        <row r="242">
          <cell r="C242">
            <v>61010503</v>
          </cell>
          <cell r="D242" t="str">
            <v>Aguinaldos</v>
          </cell>
          <cell r="E242" t="str">
            <v>AD400405</v>
          </cell>
          <cell r="F242">
            <v>38168</v>
          </cell>
          <cell r="G242">
            <v>6.94</v>
          </cell>
          <cell r="H242" t="str">
            <v>S</v>
          </cell>
          <cell r="I242" t="str">
            <v>GAPP-Aguinaldos</v>
          </cell>
          <cell r="J242" t="str">
            <v>Provision Cuota  mensual Mes 06-2004</v>
          </cell>
          <cell r="K242">
            <v>6.1</v>
          </cell>
        </row>
        <row r="243">
          <cell r="C243">
            <v>61010503</v>
          </cell>
          <cell r="D243" t="str">
            <v>Aguinaldos</v>
          </cell>
          <cell r="E243" t="str">
            <v>AD400405</v>
          </cell>
          <cell r="F243">
            <v>38168</v>
          </cell>
          <cell r="G243">
            <v>6.94</v>
          </cell>
          <cell r="H243" t="str">
            <v>S</v>
          </cell>
          <cell r="I243" t="str">
            <v>GAPP-Aguinaldos</v>
          </cell>
          <cell r="J243" t="str">
            <v>Provision Cuota  mensual Mes 06-2004</v>
          </cell>
          <cell r="K243">
            <v>6.1</v>
          </cell>
        </row>
        <row r="244">
          <cell r="C244">
            <v>61010503</v>
          </cell>
          <cell r="D244" t="str">
            <v>Aguinaldos</v>
          </cell>
          <cell r="E244" t="str">
            <v>AD400405</v>
          </cell>
          <cell r="F244">
            <v>38199</v>
          </cell>
          <cell r="G244">
            <v>6.94</v>
          </cell>
          <cell r="H244" t="str">
            <v>S</v>
          </cell>
          <cell r="I244" t="str">
            <v>GAPP-Aguinaldos</v>
          </cell>
          <cell r="J244" t="str">
            <v>Provision Cuota  mensual Mes 07-2004</v>
          </cell>
          <cell r="K244">
            <v>6.1</v>
          </cell>
        </row>
        <row r="245">
          <cell r="C245">
            <v>61010503</v>
          </cell>
          <cell r="D245" t="str">
            <v>Aguinaldos</v>
          </cell>
          <cell r="E245" t="str">
            <v>AD400405</v>
          </cell>
          <cell r="F245">
            <v>38199</v>
          </cell>
          <cell r="G245">
            <v>6.94</v>
          </cell>
          <cell r="H245" t="str">
            <v>S</v>
          </cell>
          <cell r="I245" t="str">
            <v>GAPP-Aguinaldos</v>
          </cell>
          <cell r="J245" t="str">
            <v>Provision Cuota  mensual Mes 07-2004</v>
          </cell>
          <cell r="K245">
            <v>6.1</v>
          </cell>
        </row>
        <row r="246">
          <cell r="C246">
            <v>61010503</v>
          </cell>
          <cell r="D246" t="str">
            <v>Aguinaldos</v>
          </cell>
          <cell r="E246" t="str">
            <v>AD400406</v>
          </cell>
          <cell r="F246">
            <v>38017</v>
          </cell>
          <cell r="G246">
            <v>6.94</v>
          </cell>
          <cell r="H246" t="str">
            <v>S</v>
          </cell>
          <cell r="I246" t="str">
            <v>GAPP-Aguinaldos</v>
          </cell>
          <cell r="J246" t="str">
            <v>Provision Cuota  mensual Mes 01-2004</v>
          </cell>
          <cell r="K246">
            <v>6.1</v>
          </cell>
        </row>
        <row r="247">
          <cell r="C247">
            <v>61010503</v>
          </cell>
          <cell r="D247" t="str">
            <v>Aguinaldos</v>
          </cell>
          <cell r="E247" t="str">
            <v>AD400406</v>
          </cell>
          <cell r="F247">
            <v>38046</v>
          </cell>
          <cell r="G247">
            <v>6.94</v>
          </cell>
          <cell r="H247" t="str">
            <v>S</v>
          </cell>
          <cell r="I247" t="str">
            <v>GAPP-Aguinaldos</v>
          </cell>
          <cell r="J247" t="str">
            <v>Provision Cuota  mensual Mes 02-2004</v>
          </cell>
          <cell r="K247">
            <v>6.1</v>
          </cell>
        </row>
        <row r="248">
          <cell r="C248">
            <v>61010503</v>
          </cell>
          <cell r="D248" t="str">
            <v>Aguinaldos</v>
          </cell>
          <cell r="E248" t="str">
            <v>AD400406</v>
          </cell>
          <cell r="F248">
            <v>38077</v>
          </cell>
          <cell r="G248">
            <v>6.94</v>
          </cell>
          <cell r="H248" t="str">
            <v>S</v>
          </cell>
          <cell r="I248" t="str">
            <v>GAPP-Aguinaldos</v>
          </cell>
          <cell r="J248" t="str">
            <v>Provision Cuota  mensual Mes 03-2004</v>
          </cell>
          <cell r="K248">
            <v>6.1</v>
          </cell>
        </row>
        <row r="249">
          <cell r="C249">
            <v>61010503</v>
          </cell>
          <cell r="D249" t="str">
            <v>Aguinaldos</v>
          </cell>
          <cell r="E249" t="str">
            <v>AD400406</v>
          </cell>
          <cell r="F249">
            <v>38107</v>
          </cell>
          <cell r="G249">
            <v>6.94</v>
          </cell>
          <cell r="H249" t="str">
            <v>S</v>
          </cell>
          <cell r="I249" t="str">
            <v>GAPP-Aguinaldos</v>
          </cell>
          <cell r="J249" t="str">
            <v>Provision Cuota  mensual Mes 04-2004</v>
          </cell>
          <cell r="K249">
            <v>6.1</v>
          </cell>
        </row>
        <row r="250">
          <cell r="C250">
            <v>61010503</v>
          </cell>
          <cell r="D250" t="str">
            <v>Aguinaldos</v>
          </cell>
          <cell r="E250" t="str">
            <v>AD400406</v>
          </cell>
          <cell r="F250">
            <v>38138</v>
          </cell>
          <cell r="G250">
            <v>6.94</v>
          </cell>
          <cell r="H250" t="str">
            <v>S</v>
          </cell>
          <cell r="I250" t="str">
            <v>GAPP-Aguinaldos</v>
          </cell>
          <cell r="J250" t="str">
            <v>Provision Cuota  mensual Mes 05-2004</v>
          </cell>
          <cell r="K250">
            <v>6.1</v>
          </cell>
        </row>
        <row r="251">
          <cell r="C251">
            <v>61010503</v>
          </cell>
          <cell r="D251" t="str">
            <v>Aguinaldos</v>
          </cell>
          <cell r="E251" t="str">
            <v>AD400406</v>
          </cell>
          <cell r="F251">
            <v>38168</v>
          </cell>
          <cell r="G251">
            <v>6.94</v>
          </cell>
          <cell r="H251" t="str">
            <v>S</v>
          </cell>
          <cell r="I251" t="str">
            <v>GAPP-Aguinaldos</v>
          </cell>
          <cell r="J251" t="str">
            <v>Provision Cuota  mensual Mes 06-2004</v>
          </cell>
          <cell r="K251">
            <v>6.1</v>
          </cell>
        </row>
        <row r="252">
          <cell r="C252">
            <v>61010503</v>
          </cell>
          <cell r="D252" t="str">
            <v>Aguinaldos</v>
          </cell>
          <cell r="E252" t="str">
            <v>AD400406</v>
          </cell>
          <cell r="F252">
            <v>38199</v>
          </cell>
          <cell r="G252">
            <v>6.94</v>
          </cell>
          <cell r="H252" t="str">
            <v>S</v>
          </cell>
          <cell r="I252" t="str">
            <v>GAPP-Aguinaldos</v>
          </cell>
          <cell r="J252" t="str">
            <v>Provision Cuota  mensual Mes 07-2004</v>
          </cell>
          <cell r="K252">
            <v>6.1</v>
          </cell>
        </row>
        <row r="253">
          <cell r="C253">
            <v>61010503</v>
          </cell>
          <cell r="D253" t="str">
            <v>Aguinaldos</v>
          </cell>
          <cell r="G253">
            <v>2192.19</v>
          </cell>
        </row>
        <row r="254">
          <cell r="C254">
            <v>61010504</v>
          </cell>
          <cell r="D254" t="str">
            <v>Indemnizaciones</v>
          </cell>
          <cell r="E254" t="str">
            <v>AD400401</v>
          </cell>
          <cell r="F254">
            <v>38017</v>
          </cell>
          <cell r="G254">
            <v>50.4</v>
          </cell>
          <cell r="H254" t="str">
            <v>S</v>
          </cell>
          <cell r="I254" t="str">
            <v>GAPP-Indemnizaciones</v>
          </cell>
          <cell r="J254" t="str">
            <v>Provision Cuota  mensual Mes 01-2004</v>
          </cell>
          <cell r="K254">
            <v>6.1</v>
          </cell>
        </row>
        <row r="255">
          <cell r="C255">
            <v>61010504</v>
          </cell>
          <cell r="D255" t="str">
            <v>Indemnizaciones</v>
          </cell>
          <cell r="E255" t="str">
            <v>AD400401</v>
          </cell>
          <cell r="F255">
            <v>38017</v>
          </cell>
          <cell r="G255">
            <v>50.4</v>
          </cell>
          <cell r="H255" t="str">
            <v>S</v>
          </cell>
          <cell r="I255" t="str">
            <v>GAPP-Indemnizaciones</v>
          </cell>
          <cell r="J255" t="str">
            <v>Provision Cuota  mensual Mes 01-2004</v>
          </cell>
          <cell r="K255">
            <v>6.1</v>
          </cell>
        </row>
        <row r="256">
          <cell r="C256">
            <v>61010504</v>
          </cell>
          <cell r="D256" t="str">
            <v>Indemnizaciones</v>
          </cell>
          <cell r="E256" t="str">
            <v>AD400401</v>
          </cell>
          <cell r="F256">
            <v>38017</v>
          </cell>
          <cell r="G256">
            <v>41.67</v>
          </cell>
          <cell r="H256" t="str">
            <v>S</v>
          </cell>
          <cell r="I256" t="str">
            <v>GAPP-Indemnizaciones</v>
          </cell>
          <cell r="J256" t="str">
            <v>Provision Cuota  mensual Mes 01-2004</v>
          </cell>
          <cell r="K256">
            <v>6.1</v>
          </cell>
        </row>
        <row r="257">
          <cell r="C257">
            <v>61010504</v>
          </cell>
          <cell r="D257" t="str">
            <v>Indemnizaciones</v>
          </cell>
          <cell r="E257" t="str">
            <v>AD400401</v>
          </cell>
          <cell r="F257">
            <v>38046</v>
          </cell>
          <cell r="G257">
            <v>50.4</v>
          </cell>
          <cell r="H257" t="str">
            <v>S</v>
          </cell>
          <cell r="I257" t="str">
            <v>GAPP-Aguinaldos</v>
          </cell>
          <cell r="J257" t="str">
            <v>Provision Cuota  mensual Mes 02-2004</v>
          </cell>
          <cell r="K257">
            <v>6.1</v>
          </cell>
        </row>
        <row r="258">
          <cell r="C258">
            <v>61010504</v>
          </cell>
          <cell r="D258" t="str">
            <v>Indemnizaciones</v>
          </cell>
          <cell r="E258" t="str">
            <v>AD400401</v>
          </cell>
          <cell r="F258">
            <v>38046</v>
          </cell>
          <cell r="G258">
            <v>50.4</v>
          </cell>
          <cell r="H258" t="str">
            <v>S</v>
          </cell>
          <cell r="I258" t="str">
            <v>GAPP-Aguinaldos</v>
          </cell>
          <cell r="J258" t="str">
            <v>Provision Cuota  mensual Mes 02-2004</v>
          </cell>
          <cell r="K258">
            <v>6.1</v>
          </cell>
        </row>
        <row r="259">
          <cell r="C259">
            <v>61010504</v>
          </cell>
          <cell r="D259" t="str">
            <v>Indemnizaciones</v>
          </cell>
          <cell r="E259" t="str">
            <v>AD400401</v>
          </cell>
          <cell r="F259">
            <v>38046</v>
          </cell>
          <cell r="G259">
            <v>41.67</v>
          </cell>
          <cell r="H259" t="str">
            <v>S</v>
          </cell>
          <cell r="I259" t="str">
            <v>GAPP-Aguinaldos</v>
          </cell>
          <cell r="J259" t="str">
            <v>Provision Cuota  mensual Mes 02-2004</v>
          </cell>
          <cell r="K259">
            <v>6.1</v>
          </cell>
        </row>
        <row r="260">
          <cell r="C260">
            <v>61010504</v>
          </cell>
          <cell r="D260" t="str">
            <v>Indemnizaciones</v>
          </cell>
          <cell r="E260" t="str">
            <v>AD400401</v>
          </cell>
          <cell r="F260">
            <v>38077</v>
          </cell>
          <cell r="G260">
            <v>50.4</v>
          </cell>
          <cell r="H260" t="str">
            <v>S</v>
          </cell>
          <cell r="I260" t="str">
            <v>GAPP-Aguinaldos</v>
          </cell>
          <cell r="J260" t="str">
            <v>Provision Cuota  mensual Mes 03-2004</v>
          </cell>
          <cell r="K260">
            <v>6.1</v>
          </cell>
        </row>
        <row r="261">
          <cell r="C261">
            <v>61010504</v>
          </cell>
          <cell r="D261" t="str">
            <v>Indemnizaciones</v>
          </cell>
          <cell r="E261" t="str">
            <v>AD400401</v>
          </cell>
          <cell r="F261">
            <v>38077</v>
          </cell>
          <cell r="G261">
            <v>50.4</v>
          </cell>
          <cell r="H261" t="str">
            <v>S</v>
          </cell>
          <cell r="I261" t="str">
            <v>GAPP-Aguinaldos</v>
          </cell>
          <cell r="J261" t="str">
            <v>Provision Cuota  mensual Mes 03-2004</v>
          </cell>
          <cell r="K261">
            <v>6.1</v>
          </cell>
        </row>
        <row r="262">
          <cell r="C262">
            <v>61010504</v>
          </cell>
          <cell r="D262" t="str">
            <v>Indemnizaciones</v>
          </cell>
          <cell r="E262" t="str">
            <v>AD400401</v>
          </cell>
          <cell r="F262">
            <v>38077</v>
          </cell>
          <cell r="G262">
            <v>41.67</v>
          </cell>
          <cell r="H262" t="str">
            <v>S</v>
          </cell>
          <cell r="I262" t="str">
            <v>GAPP-Aguinaldos</v>
          </cell>
          <cell r="J262" t="str">
            <v>Provision Cuota  mensual Mes 03-2004</v>
          </cell>
          <cell r="K262">
            <v>6.1</v>
          </cell>
        </row>
        <row r="263">
          <cell r="C263">
            <v>61010504</v>
          </cell>
          <cell r="D263" t="str">
            <v>Indemnizaciones</v>
          </cell>
          <cell r="E263" t="str">
            <v>AD400401</v>
          </cell>
          <cell r="F263">
            <v>38107</v>
          </cell>
          <cell r="G263">
            <v>50.4</v>
          </cell>
          <cell r="H263" t="str">
            <v>S</v>
          </cell>
          <cell r="I263" t="str">
            <v>GAPP-Aguinaldos</v>
          </cell>
          <cell r="J263" t="str">
            <v>Provision Cuota  mensual Mes 04-2004</v>
          </cell>
          <cell r="K263">
            <v>6.1</v>
          </cell>
        </row>
        <row r="264">
          <cell r="C264">
            <v>61010504</v>
          </cell>
          <cell r="D264" t="str">
            <v>Indemnizaciones</v>
          </cell>
          <cell r="E264" t="str">
            <v>AD400401</v>
          </cell>
          <cell r="F264">
            <v>38107</v>
          </cell>
          <cell r="G264">
            <v>50.4</v>
          </cell>
          <cell r="H264" t="str">
            <v>S</v>
          </cell>
          <cell r="I264" t="str">
            <v>GAPP-Aguinaldos</v>
          </cell>
          <cell r="J264" t="str">
            <v>Provision Cuota  mensual Mes 04-2004</v>
          </cell>
          <cell r="K264">
            <v>6.1</v>
          </cell>
        </row>
        <row r="265">
          <cell r="C265">
            <v>61010504</v>
          </cell>
          <cell r="D265" t="str">
            <v>Indemnizaciones</v>
          </cell>
          <cell r="E265" t="str">
            <v>AD400401</v>
          </cell>
          <cell r="F265">
            <v>38107</v>
          </cell>
          <cell r="G265">
            <v>41.67</v>
          </cell>
          <cell r="H265" t="str">
            <v>S</v>
          </cell>
          <cell r="I265" t="str">
            <v>GAPP-Aguinaldos</v>
          </cell>
          <cell r="J265" t="str">
            <v>Provision Cuota  mensual Mes 04-2004</v>
          </cell>
          <cell r="K265">
            <v>6.1</v>
          </cell>
        </row>
        <row r="266">
          <cell r="C266">
            <v>61010504</v>
          </cell>
          <cell r="D266" t="str">
            <v>Indemnizaciones</v>
          </cell>
          <cell r="E266" t="str">
            <v>AD400401</v>
          </cell>
          <cell r="F266">
            <v>38138</v>
          </cell>
          <cell r="G266">
            <v>50.4</v>
          </cell>
          <cell r="H266" t="str">
            <v>S</v>
          </cell>
          <cell r="I266" t="str">
            <v>GAPP-Aguinaldos</v>
          </cell>
          <cell r="J266" t="str">
            <v>Provision Cuota  mensual Mes 05-2004</v>
          </cell>
          <cell r="K266">
            <v>6.1</v>
          </cell>
        </row>
        <row r="267">
          <cell r="C267">
            <v>61010504</v>
          </cell>
          <cell r="D267" t="str">
            <v>Indemnizaciones</v>
          </cell>
          <cell r="E267" t="str">
            <v>AD400401</v>
          </cell>
          <cell r="F267">
            <v>38138</v>
          </cell>
          <cell r="G267">
            <v>50.4</v>
          </cell>
          <cell r="H267" t="str">
            <v>S</v>
          </cell>
          <cell r="I267" t="str">
            <v>GAPP-Aguinaldos</v>
          </cell>
          <cell r="J267" t="str">
            <v>Provision Cuota  mensual Mes 05-2004</v>
          </cell>
          <cell r="K267">
            <v>6.1</v>
          </cell>
        </row>
        <row r="268">
          <cell r="C268">
            <v>61010504</v>
          </cell>
          <cell r="D268" t="str">
            <v>Indemnizaciones</v>
          </cell>
          <cell r="E268" t="str">
            <v>AD400401</v>
          </cell>
          <cell r="F268">
            <v>38138</v>
          </cell>
          <cell r="G268">
            <v>41.67</v>
          </cell>
          <cell r="H268" t="str">
            <v>S</v>
          </cell>
          <cell r="I268" t="str">
            <v>GAPP-Aguinaldos</v>
          </cell>
          <cell r="J268" t="str">
            <v>Provision Cuota  mensual Mes 05-2004</v>
          </cell>
          <cell r="K268">
            <v>6.1</v>
          </cell>
        </row>
        <row r="269">
          <cell r="C269">
            <v>61010504</v>
          </cell>
          <cell r="D269" t="str">
            <v>Indemnizaciones</v>
          </cell>
          <cell r="E269" t="str">
            <v>AD400401</v>
          </cell>
          <cell r="F269">
            <v>38168</v>
          </cell>
          <cell r="G269">
            <v>50.4</v>
          </cell>
          <cell r="H269" t="str">
            <v>S</v>
          </cell>
          <cell r="I269" t="str">
            <v>GAPP-Aguinaldos</v>
          </cell>
          <cell r="J269" t="str">
            <v>Provision Cuota  mensual Mes 06-2004</v>
          </cell>
          <cell r="K269">
            <v>6.1</v>
          </cell>
        </row>
        <row r="270">
          <cell r="C270">
            <v>61010504</v>
          </cell>
          <cell r="D270" t="str">
            <v>Indemnizaciones</v>
          </cell>
          <cell r="E270" t="str">
            <v>AD400401</v>
          </cell>
          <cell r="F270">
            <v>38168</v>
          </cell>
          <cell r="G270">
            <v>50.4</v>
          </cell>
          <cell r="H270" t="str">
            <v>S</v>
          </cell>
          <cell r="I270" t="str">
            <v>GAPP-Aguinaldos</v>
          </cell>
          <cell r="J270" t="str">
            <v>Provision Cuota  mensual Mes 06-2004</v>
          </cell>
          <cell r="K270">
            <v>6.1</v>
          </cell>
        </row>
        <row r="271">
          <cell r="C271">
            <v>61010504</v>
          </cell>
          <cell r="D271" t="str">
            <v>Indemnizaciones</v>
          </cell>
          <cell r="E271" t="str">
            <v>AD400401</v>
          </cell>
          <cell r="F271">
            <v>38168</v>
          </cell>
          <cell r="G271">
            <v>41.67</v>
          </cell>
          <cell r="H271" t="str">
            <v>S</v>
          </cell>
          <cell r="I271" t="str">
            <v>GAPP-Aguinaldos</v>
          </cell>
          <cell r="J271" t="str">
            <v>Provision Cuota  mensual Mes 06-2004</v>
          </cell>
          <cell r="K271">
            <v>6.1</v>
          </cell>
        </row>
        <row r="272">
          <cell r="C272">
            <v>61010504</v>
          </cell>
          <cell r="D272" t="str">
            <v>Indemnizaciones</v>
          </cell>
          <cell r="E272" t="str">
            <v>AD400401</v>
          </cell>
          <cell r="F272">
            <v>38199</v>
          </cell>
          <cell r="G272">
            <v>50.4</v>
          </cell>
          <cell r="H272" t="str">
            <v>S</v>
          </cell>
          <cell r="I272" t="str">
            <v>GAPP-Aguinaldos</v>
          </cell>
          <cell r="J272" t="str">
            <v>Provision Cuota  mensual Mes 07-2004</v>
          </cell>
          <cell r="K272">
            <v>6.1</v>
          </cell>
        </row>
        <row r="273">
          <cell r="C273">
            <v>61010504</v>
          </cell>
          <cell r="D273" t="str">
            <v>Indemnizaciones</v>
          </cell>
          <cell r="E273" t="str">
            <v>AD400401</v>
          </cell>
          <cell r="F273">
            <v>38199</v>
          </cell>
          <cell r="G273">
            <v>50.4</v>
          </cell>
          <cell r="H273" t="str">
            <v>S</v>
          </cell>
          <cell r="I273" t="str">
            <v>GAPP-Aguinaldos</v>
          </cell>
          <cell r="J273" t="str">
            <v>Provision Cuota  mensual Mes 07-2004</v>
          </cell>
          <cell r="K273">
            <v>6.1</v>
          </cell>
        </row>
        <row r="274">
          <cell r="C274">
            <v>61010504</v>
          </cell>
          <cell r="D274" t="str">
            <v>Indemnizaciones</v>
          </cell>
          <cell r="E274" t="str">
            <v>AD400401</v>
          </cell>
          <cell r="F274">
            <v>38199</v>
          </cell>
          <cell r="G274">
            <v>41.67</v>
          </cell>
          <cell r="H274" t="str">
            <v>S</v>
          </cell>
          <cell r="I274" t="str">
            <v>GAPP-Aguinaldos</v>
          </cell>
          <cell r="J274" t="str">
            <v>Provision Cuota  mensual Mes 07-2004</v>
          </cell>
          <cell r="K274">
            <v>6.1</v>
          </cell>
        </row>
        <row r="275">
          <cell r="C275">
            <v>61010504</v>
          </cell>
          <cell r="D275" t="str">
            <v>Indemnizaciones</v>
          </cell>
          <cell r="E275" t="str">
            <v>AD400402</v>
          </cell>
          <cell r="F275">
            <v>38017</v>
          </cell>
          <cell r="G275">
            <v>33.33</v>
          </cell>
          <cell r="H275" t="str">
            <v>S</v>
          </cell>
          <cell r="I275" t="str">
            <v>GAPP-Indemnizaciones</v>
          </cell>
          <cell r="J275" t="str">
            <v>Provision Cuota  mensual Mes 01-2004</v>
          </cell>
          <cell r="K275">
            <v>6.1</v>
          </cell>
        </row>
        <row r="276">
          <cell r="C276">
            <v>61010504</v>
          </cell>
          <cell r="D276" t="str">
            <v>Indemnizaciones</v>
          </cell>
          <cell r="E276" t="str">
            <v>AD400402</v>
          </cell>
          <cell r="F276">
            <v>38017</v>
          </cell>
          <cell r="G276">
            <v>33.33</v>
          </cell>
          <cell r="H276" t="str">
            <v>S</v>
          </cell>
          <cell r="I276" t="str">
            <v>GAPP-Indemnizaciones</v>
          </cell>
          <cell r="J276" t="str">
            <v>Provision Cuota  mensual Mes 01-2004</v>
          </cell>
          <cell r="K276">
            <v>6.1</v>
          </cell>
        </row>
        <row r="277">
          <cell r="C277">
            <v>61010504</v>
          </cell>
          <cell r="D277" t="str">
            <v>Indemnizaciones</v>
          </cell>
          <cell r="E277" t="str">
            <v>AD400402</v>
          </cell>
          <cell r="F277">
            <v>38046</v>
          </cell>
          <cell r="G277">
            <v>33.33</v>
          </cell>
          <cell r="H277" t="str">
            <v>S</v>
          </cell>
          <cell r="I277" t="str">
            <v>GAPP-Aguinaldos</v>
          </cell>
          <cell r="J277" t="str">
            <v>Provision Cuota  mensual Mes 02-2004</v>
          </cell>
          <cell r="K277">
            <v>6.1</v>
          </cell>
        </row>
        <row r="278">
          <cell r="C278">
            <v>61010504</v>
          </cell>
          <cell r="D278" t="str">
            <v>Indemnizaciones</v>
          </cell>
          <cell r="E278" t="str">
            <v>AD400402</v>
          </cell>
          <cell r="F278">
            <v>38046</v>
          </cell>
          <cell r="G278">
            <v>33.33</v>
          </cell>
          <cell r="H278" t="str">
            <v>S</v>
          </cell>
          <cell r="I278" t="str">
            <v>GAPP-Aguinaldos</v>
          </cell>
          <cell r="J278" t="str">
            <v>Provision Cuota  mensual Mes 02-2004</v>
          </cell>
          <cell r="K278">
            <v>6.1</v>
          </cell>
        </row>
        <row r="279">
          <cell r="C279">
            <v>61010504</v>
          </cell>
          <cell r="D279" t="str">
            <v>Indemnizaciones</v>
          </cell>
          <cell r="E279" t="str">
            <v>AD400402</v>
          </cell>
          <cell r="F279">
            <v>38077</v>
          </cell>
          <cell r="G279">
            <v>33.33</v>
          </cell>
          <cell r="H279" t="str">
            <v>S</v>
          </cell>
          <cell r="I279" t="str">
            <v>GAPP-Aguinaldos</v>
          </cell>
          <cell r="J279" t="str">
            <v>Provision Cuota  mensual Mes 03-2004</v>
          </cell>
          <cell r="K279">
            <v>6.1</v>
          </cell>
        </row>
        <row r="280">
          <cell r="C280">
            <v>61010504</v>
          </cell>
          <cell r="D280" t="str">
            <v>Indemnizaciones</v>
          </cell>
          <cell r="E280" t="str">
            <v>AD400402</v>
          </cell>
          <cell r="F280">
            <v>38077</v>
          </cell>
          <cell r="G280">
            <v>33.33</v>
          </cell>
          <cell r="H280" t="str">
            <v>S</v>
          </cell>
          <cell r="I280" t="str">
            <v>GAPP-Aguinaldos</v>
          </cell>
          <cell r="J280" t="str">
            <v>Provision Cuota  mensual Mes 03-2004</v>
          </cell>
          <cell r="K280">
            <v>6.1</v>
          </cell>
        </row>
        <row r="281">
          <cell r="C281">
            <v>61010504</v>
          </cell>
          <cell r="D281" t="str">
            <v>Indemnizaciones</v>
          </cell>
          <cell r="E281" t="str">
            <v>AD400402</v>
          </cell>
          <cell r="F281">
            <v>38107</v>
          </cell>
          <cell r="G281">
            <v>33.33</v>
          </cell>
          <cell r="H281" t="str">
            <v>S</v>
          </cell>
          <cell r="I281" t="str">
            <v>GAPP-Aguinaldos</v>
          </cell>
          <cell r="J281" t="str">
            <v>Provision Cuota  mensual Mes 04-2004</v>
          </cell>
          <cell r="K281">
            <v>6.1</v>
          </cell>
        </row>
        <row r="282">
          <cell r="C282">
            <v>61010504</v>
          </cell>
          <cell r="D282" t="str">
            <v>Indemnizaciones</v>
          </cell>
          <cell r="E282" t="str">
            <v>AD400402</v>
          </cell>
          <cell r="F282">
            <v>38107</v>
          </cell>
          <cell r="G282">
            <v>33.33</v>
          </cell>
          <cell r="H282" t="str">
            <v>S</v>
          </cell>
          <cell r="I282" t="str">
            <v>GAPP-Aguinaldos</v>
          </cell>
          <cell r="J282" t="str">
            <v>Provision Cuota  mensual Mes 04-2004</v>
          </cell>
          <cell r="K282">
            <v>6.1</v>
          </cell>
        </row>
        <row r="283">
          <cell r="C283">
            <v>61010504</v>
          </cell>
          <cell r="D283" t="str">
            <v>Indemnizaciones</v>
          </cell>
          <cell r="E283" t="str">
            <v>AD400402</v>
          </cell>
          <cell r="F283">
            <v>38138</v>
          </cell>
          <cell r="G283">
            <v>33.33</v>
          </cell>
          <cell r="H283" t="str">
            <v>S</v>
          </cell>
          <cell r="I283" t="str">
            <v>GAPP-Aguinaldos</v>
          </cell>
          <cell r="J283" t="str">
            <v>Provision Cuota  mensual Mes 05-2004</v>
          </cell>
          <cell r="K283">
            <v>6.1</v>
          </cell>
        </row>
        <row r="284">
          <cell r="C284">
            <v>61010504</v>
          </cell>
          <cell r="D284" t="str">
            <v>Indemnizaciones</v>
          </cell>
          <cell r="E284" t="str">
            <v>AD400402</v>
          </cell>
          <cell r="F284">
            <v>38138</v>
          </cell>
          <cell r="G284">
            <v>33.33</v>
          </cell>
          <cell r="H284" t="str">
            <v>S</v>
          </cell>
          <cell r="I284" t="str">
            <v>GAPP-Aguinaldos</v>
          </cell>
          <cell r="J284" t="str">
            <v>Provision Cuota  mensual Mes 05-2004</v>
          </cell>
          <cell r="K284">
            <v>6.1</v>
          </cell>
        </row>
        <row r="285">
          <cell r="C285">
            <v>61010504</v>
          </cell>
          <cell r="D285" t="str">
            <v>Indemnizaciones</v>
          </cell>
          <cell r="E285" t="str">
            <v>AD400402</v>
          </cell>
          <cell r="F285">
            <v>38168</v>
          </cell>
          <cell r="G285">
            <v>33.33</v>
          </cell>
          <cell r="H285" t="str">
            <v>S</v>
          </cell>
          <cell r="I285" t="str">
            <v>GAPP-Aguinaldos</v>
          </cell>
          <cell r="J285" t="str">
            <v>Provision Cuota  mensual Mes 06-2004</v>
          </cell>
          <cell r="K285">
            <v>6.1</v>
          </cell>
        </row>
        <row r="286">
          <cell r="C286">
            <v>61010504</v>
          </cell>
          <cell r="D286" t="str">
            <v>Indemnizaciones</v>
          </cell>
          <cell r="E286" t="str">
            <v>AD400402</v>
          </cell>
          <cell r="F286">
            <v>38168</v>
          </cell>
          <cell r="G286">
            <v>33.33</v>
          </cell>
          <cell r="H286" t="str">
            <v>S</v>
          </cell>
          <cell r="I286" t="str">
            <v>GAPP-Aguinaldos</v>
          </cell>
          <cell r="J286" t="str">
            <v>Provision Cuota  mensual Mes 06-2004</v>
          </cell>
          <cell r="K286">
            <v>6.1</v>
          </cell>
        </row>
        <row r="287">
          <cell r="C287">
            <v>61010504</v>
          </cell>
          <cell r="D287" t="str">
            <v>Indemnizaciones</v>
          </cell>
          <cell r="E287" t="str">
            <v>AD400402</v>
          </cell>
          <cell r="F287">
            <v>38199</v>
          </cell>
          <cell r="G287">
            <v>33.33</v>
          </cell>
          <cell r="H287" t="str">
            <v>S</v>
          </cell>
          <cell r="I287" t="str">
            <v>GAPP-Aguinaldos</v>
          </cell>
          <cell r="J287" t="str">
            <v>Provision Cuota  mensual Mes 07-2004</v>
          </cell>
          <cell r="K287">
            <v>6.1</v>
          </cell>
        </row>
        <row r="288">
          <cell r="C288">
            <v>61010504</v>
          </cell>
          <cell r="D288" t="str">
            <v>Indemnizaciones</v>
          </cell>
          <cell r="E288" t="str">
            <v>AD400402</v>
          </cell>
          <cell r="F288">
            <v>38199</v>
          </cell>
          <cell r="G288">
            <v>33.33</v>
          </cell>
          <cell r="H288" t="str">
            <v>S</v>
          </cell>
          <cell r="I288" t="str">
            <v>GAPP-Aguinaldos</v>
          </cell>
          <cell r="J288" t="str">
            <v>Provision Cuota  mensual Mes 07-2004</v>
          </cell>
          <cell r="K288">
            <v>6.1</v>
          </cell>
        </row>
        <row r="289">
          <cell r="C289">
            <v>61010504</v>
          </cell>
          <cell r="D289" t="str">
            <v>Indemnizaciones</v>
          </cell>
          <cell r="E289" t="str">
            <v>AD400403</v>
          </cell>
          <cell r="F289">
            <v>38017</v>
          </cell>
          <cell r="G289">
            <v>33.33</v>
          </cell>
          <cell r="H289" t="str">
            <v>S</v>
          </cell>
          <cell r="I289" t="str">
            <v>GAPP-Indemnizaciones</v>
          </cell>
          <cell r="J289" t="str">
            <v>Provision Cuota  mensual Mes 01-2004</v>
          </cell>
          <cell r="K289">
            <v>6.1</v>
          </cell>
        </row>
        <row r="290">
          <cell r="C290">
            <v>61010504</v>
          </cell>
          <cell r="D290" t="str">
            <v>Indemnizaciones</v>
          </cell>
          <cell r="E290" t="str">
            <v>AD400403</v>
          </cell>
          <cell r="F290">
            <v>38046</v>
          </cell>
          <cell r="G290">
            <v>33.33</v>
          </cell>
          <cell r="H290" t="str">
            <v>S</v>
          </cell>
          <cell r="I290" t="str">
            <v>GAPP-Aguinaldos</v>
          </cell>
          <cell r="J290" t="str">
            <v>Provision Cuota  mensual Mes 02-2004</v>
          </cell>
          <cell r="K290">
            <v>6.1</v>
          </cell>
        </row>
        <row r="291">
          <cell r="C291">
            <v>61010504</v>
          </cell>
          <cell r="D291" t="str">
            <v>Indemnizaciones</v>
          </cell>
          <cell r="E291" t="str">
            <v>AD400403</v>
          </cell>
          <cell r="F291">
            <v>38077</v>
          </cell>
          <cell r="G291">
            <v>33.33</v>
          </cell>
          <cell r="H291" t="str">
            <v>S</v>
          </cell>
          <cell r="I291" t="str">
            <v>GAPP-Aguinaldos</v>
          </cell>
          <cell r="J291" t="str">
            <v>Provision Cuota  mensual Mes 03-2004</v>
          </cell>
          <cell r="K291">
            <v>6.1</v>
          </cell>
        </row>
        <row r="292">
          <cell r="C292">
            <v>61010504</v>
          </cell>
          <cell r="D292" t="str">
            <v>Indemnizaciones</v>
          </cell>
          <cell r="E292" t="str">
            <v>AD400403</v>
          </cell>
          <cell r="F292">
            <v>38107</v>
          </cell>
          <cell r="G292">
            <v>33.33</v>
          </cell>
          <cell r="H292" t="str">
            <v>S</v>
          </cell>
          <cell r="I292" t="str">
            <v>GAPP-Aguinaldos</v>
          </cell>
          <cell r="J292" t="str">
            <v>Provision Cuota  mensual Mes 04-2004</v>
          </cell>
          <cell r="K292">
            <v>6.1</v>
          </cell>
        </row>
        <row r="293">
          <cell r="C293">
            <v>61010504</v>
          </cell>
          <cell r="D293" t="str">
            <v>Indemnizaciones</v>
          </cell>
          <cell r="E293" t="str">
            <v>AD400403</v>
          </cell>
          <cell r="F293">
            <v>38138</v>
          </cell>
          <cell r="G293">
            <v>33.33</v>
          </cell>
          <cell r="H293" t="str">
            <v>S</v>
          </cell>
          <cell r="I293" t="str">
            <v>GAPP-Aguinaldos</v>
          </cell>
          <cell r="J293" t="str">
            <v>Provision Cuota  mensual Mes 05-2004</v>
          </cell>
          <cell r="K293">
            <v>6.1</v>
          </cell>
        </row>
        <row r="294">
          <cell r="C294">
            <v>61010504</v>
          </cell>
          <cell r="D294" t="str">
            <v>Indemnizaciones</v>
          </cell>
          <cell r="E294" t="str">
            <v>AD400403</v>
          </cell>
          <cell r="F294">
            <v>38168</v>
          </cell>
          <cell r="G294">
            <v>33.33</v>
          </cell>
          <cell r="H294" t="str">
            <v>S</v>
          </cell>
          <cell r="I294" t="str">
            <v>GAPP-Aguinaldos</v>
          </cell>
          <cell r="J294" t="str">
            <v>Provision Cuota  mensual Mes 06-2004</v>
          </cell>
          <cell r="K294">
            <v>6.1</v>
          </cell>
        </row>
        <row r="295">
          <cell r="C295">
            <v>61010504</v>
          </cell>
          <cell r="D295" t="str">
            <v>Indemnizaciones</v>
          </cell>
          <cell r="E295" t="str">
            <v>AD400403</v>
          </cell>
          <cell r="F295">
            <v>38199</v>
          </cell>
          <cell r="G295">
            <v>33.33</v>
          </cell>
          <cell r="H295" t="str">
            <v>S</v>
          </cell>
          <cell r="I295" t="str">
            <v>GAPP-Aguinaldos</v>
          </cell>
          <cell r="J295" t="str">
            <v>Provision Cuota  mensual Mes 07-2004</v>
          </cell>
          <cell r="K295">
            <v>6.1</v>
          </cell>
        </row>
        <row r="296">
          <cell r="C296">
            <v>61010504</v>
          </cell>
          <cell r="D296" t="str">
            <v>Indemnizaciones</v>
          </cell>
          <cell r="E296" t="str">
            <v>AD400405</v>
          </cell>
          <cell r="F296">
            <v>38017</v>
          </cell>
          <cell r="G296">
            <v>20.83</v>
          </cell>
          <cell r="H296" t="str">
            <v>S</v>
          </cell>
          <cell r="I296" t="str">
            <v>GAPP-Indemnizaciones</v>
          </cell>
          <cell r="J296" t="str">
            <v>Provision Cuota  mensual Mes 01-2004</v>
          </cell>
          <cell r="K296">
            <v>6.1</v>
          </cell>
        </row>
        <row r="297">
          <cell r="C297">
            <v>61010504</v>
          </cell>
          <cell r="D297" t="str">
            <v>Indemnizaciones</v>
          </cell>
          <cell r="E297" t="str">
            <v>AD400405</v>
          </cell>
          <cell r="F297">
            <v>38017</v>
          </cell>
          <cell r="G297">
            <v>20.83</v>
          </cell>
          <cell r="H297" t="str">
            <v>S</v>
          </cell>
          <cell r="I297" t="str">
            <v>GAPP-Indemnizaciones</v>
          </cell>
          <cell r="J297" t="str">
            <v>Provision Cuota  mensual Mes 01-2004</v>
          </cell>
          <cell r="K297">
            <v>6.1</v>
          </cell>
        </row>
        <row r="298">
          <cell r="C298">
            <v>61010504</v>
          </cell>
          <cell r="D298" t="str">
            <v>Indemnizaciones</v>
          </cell>
          <cell r="E298" t="str">
            <v>AD400405</v>
          </cell>
          <cell r="F298">
            <v>38046</v>
          </cell>
          <cell r="G298">
            <v>20.83</v>
          </cell>
          <cell r="H298" t="str">
            <v>S</v>
          </cell>
          <cell r="I298" t="str">
            <v>GAPP-Aguinaldos</v>
          </cell>
          <cell r="J298" t="str">
            <v>Provision Cuota  mensual Mes 02-2004</v>
          </cell>
          <cell r="K298">
            <v>6.1</v>
          </cell>
        </row>
        <row r="299">
          <cell r="C299">
            <v>61010504</v>
          </cell>
          <cell r="D299" t="str">
            <v>Indemnizaciones</v>
          </cell>
          <cell r="E299" t="str">
            <v>AD400405</v>
          </cell>
          <cell r="F299">
            <v>38046</v>
          </cell>
          <cell r="G299">
            <v>20.83</v>
          </cell>
          <cell r="H299" t="str">
            <v>S</v>
          </cell>
          <cell r="I299" t="str">
            <v>GAPP-Aguinaldos</v>
          </cell>
          <cell r="J299" t="str">
            <v>Provision Cuota  mensual Mes 02-2004</v>
          </cell>
          <cell r="K299">
            <v>6.1</v>
          </cell>
        </row>
        <row r="300">
          <cell r="C300">
            <v>61010504</v>
          </cell>
          <cell r="D300" t="str">
            <v>Indemnizaciones</v>
          </cell>
          <cell r="E300" t="str">
            <v>AD400405</v>
          </cell>
          <cell r="F300">
            <v>38077</v>
          </cell>
          <cell r="G300">
            <v>20.83</v>
          </cell>
          <cell r="H300" t="str">
            <v>S</v>
          </cell>
          <cell r="I300" t="str">
            <v>GAPP-Aguinaldos</v>
          </cell>
          <cell r="J300" t="str">
            <v>Provision Cuota  mensual Mes 03-2004</v>
          </cell>
          <cell r="K300">
            <v>6.1</v>
          </cell>
        </row>
        <row r="301">
          <cell r="C301">
            <v>61010504</v>
          </cell>
          <cell r="D301" t="str">
            <v>Indemnizaciones</v>
          </cell>
          <cell r="E301" t="str">
            <v>AD400405</v>
          </cell>
          <cell r="F301">
            <v>38077</v>
          </cell>
          <cell r="G301">
            <v>20.83</v>
          </cell>
          <cell r="H301" t="str">
            <v>S</v>
          </cell>
          <cell r="I301" t="str">
            <v>GAPP-Aguinaldos</v>
          </cell>
          <cell r="J301" t="str">
            <v>Provision Cuota  mensual Mes 03-2004</v>
          </cell>
          <cell r="K301">
            <v>6.1</v>
          </cell>
        </row>
        <row r="302">
          <cell r="C302">
            <v>61010504</v>
          </cell>
          <cell r="D302" t="str">
            <v>Indemnizaciones</v>
          </cell>
          <cell r="E302" t="str">
            <v>AD400405</v>
          </cell>
          <cell r="F302">
            <v>38107</v>
          </cell>
          <cell r="G302">
            <v>20.83</v>
          </cell>
          <cell r="H302" t="str">
            <v>S</v>
          </cell>
          <cell r="I302" t="str">
            <v>GAPP-Aguinaldos</v>
          </cell>
          <cell r="J302" t="str">
            <v>Provision Cuota  mensual Mes 04-2004</v>
          </cell>
          <cell r="K302">
            <v>6.1</v>
          </cell>
        </row>
        <row r="303">
          <cell r="C303">
            <v>61010504</v>
          </cell>
          <cell r="D303" t="str">
            <v>Indemnizaciones</v>
          </cell>
          <cell r="E303" t="str">
            <v>AD400405</v>
          </cell>
          <cell r="F303">
            <v>38107</v>
          </cell>
          <cell r="G303">
            <v>20.83</v>
          </cell>
          <cell r="H303" t="str">
            <v>S</v>
          </cell>
          <cell r="I303" t="str">
            <v>GAPP-Aguinaldos</v>
          </cell>
          <cell r="J303" t="str">
            <v>Provision Cuota  mensual Mes 04-2004</v>
          </cell>
          <cell r="K303">
            <v>6.1</v>
          </cell>
        </row>
        <row r="304">
          <cell r="C304">
            <v>61010504</v>
          </cell>
          <cell r="D304" t="str">
            <v>Indemnizaciones</v>
          </cell>
          <cell r="E304" t="str">
            <v>AD400405</v>
          </cell>
          <cell r="F304">
            <v>38138</v>
          </cell>
          <cell r="G304">
            <v>20.83</v>
          </cell>
          <cell r="H304" t="str">
            <v>S</v>
          </cell>
          <cell r="I304" t="str">
            <v>GAPP-Aguinaldos</v>
          </cell>
          <cell r="J304" t="str">
            <v>Provision Cuota  mensual Mes 05-2004</v>
          </cell>
          <cell r="K304">
            <v>6.1</v>
          </cell>
        </row>
        <row r="305">
          <cell r="C305">
            <v>61010504</v>
          </cell>
          <cell r="D305" t="str">
            <v>Indemnizaciones</v>
          </cell>
          <cell r="E305" t="str">
            <v>AD400405</v>
          </cell>
          <cell r="F305">
            <v>38138</v>
          </cell>
          <cell r="G305">
            <v>20.83</v>
          </cell>
          <cell r="H305" t="str">
            <v>S</v>
          </cell>
          <cell r="I305" t="str">
            <v>GAPP-Aguinaldos</v>
          </cell>
          <cell r="J305" t="str">
            <v>Provision Cuota  mensual Mes 05-2004</v>
          </cell>
          <cell r="K305">
            <v>6.1</v>
          </cell>
        </row>
        <row r="306">
          <cell r="C306">
            <v>61010504</v>
          </cell>
          <cell r="D306" t="str">
            <v>Indemnizaciones</v>
          </cell>
          <cell r="E306" t="str">
            <v>AD400405</v>
          </cell>
          <cell r="F306">
            <v>38168</v>
          </cell>
          <cell r="G306">
            <v>20.83</v>
          </cell>
          <cell r="H306" t="str">
            <v>S</v>
          </cell>
          <cell r="I306" t="str">
            <v>GAPP-Aguinaldos</v>
          </cell>
          <cell r="J306" t="str">
            <v>Provision Cuota  mensual Mes 06-2004</v>
          </cell>
          <cell r="K306">
            <v>6.1</v>
          </cell>
        </row>
        <row r="307">
          <cell r="C307">
            <v>61010504</v>
          </cell>
          <cell r="D307" t="str">
            <v>Indemnizaciones</v>
          </cell>
          <cell r="E307" t="str">
            <v>AD400405</v>
          </cell>
          <cell r="F307">
            <v>38168</v>
          </cell>
          <cell r="G307">
            <v>20.83</v>
          </cell>
          <cell r="H307" t="str">
            <v>S</v>
          </cell>
          <cell r="I307" t="str">
            <v>GAPP-Aguinaldos</v>
          </cell>
          <cell r="J307" t="str">
            <v>Provision Cuota  mensual Mes 06-2004</v>
          </cell>
          <cell r="K307">
            <v>6.1</v>
          </cell>
        </row>
        <row r="308">
          <cell r="C308">
            <v>61010504</v>
          </cell>
          <cell r="D308" t="str">
            <v>Indemnizaciones</v>
          </cell>
          <cell r="E308" t="str">
            <v>AD400405</v>
          </cell>
          <cell r="F308">
            <v>38199</v>
          </cell>
          <cell r="G308">
            <v>20.83</v>
          </cell>
          <cell r="H308" t="str">
            <v>S</v>
          </cell>
          <cell r="I308" t="str">
            <v>GAPP-Aguinaldos</v>
          </cell>
          <cell r="J308" t="str">
            <v>Provision Cuota  mensual Mes 07-2004</v>
          </cell>
          <cell r="K308">
            <v>6.1</v>
          </cell>
        </row>
        <row r="309">
          <cell r="C309">
            <v>61010504</v>
          </cell>
          <cell r="D309" t="str">
            <v>Indemnizaciones</v>
          </cell>
          <cell r="E309" t="str">
            <v>AD400405</v>
          </cell>
          <cell r="F309">
            <v>38199</v>
          </cell>
          <cell r="G309">
            <v>20.83</v>
          </cell>
          <cell r="H309" t="str">
            <v>S</v>
          </cell>
          <cell r="I309" t="str">
            <v>GAPP-Aguinaldos</v>
          </cell>
          <cell r="J309" t="str">
            <v>Provision Cuota  mensual Mes 07-2004</v>
          </cell>
          <cell r="K309">
            <v>6.1</v>
          </cell>
        </row>
        <row r="310">
          <cell r="C310">
            <v>61010504</v>
          </cell>
          <cell r="D310" t="str">
            <v>Indemnizaciones</v>
          </cell>
          <cell r="E310" t="str">
            <v>AD400406</v>
          </cell>
          <cell r="F310">
            <v>38017</v>
          </cell>
          <cell r="G310">
            <v>20.83</v>
          </cell>
          <cell r="H310" t="str">
            <v>S</v>
          </cell>
          <cell r="I310" t="str">
            <v>GAPP-Indemnizaciones</v>
          </cell>
          <cell r="J310" t="str">
            <v>Provision Cuota  mensual Mes 01-2004</v>
          </cell>
          <cell r="K310">
            <v>6.1</v>
          </cell>
        </row>
        <row r="311">
          <cell r="C311">
            <v>61010504</v>
          </cell>
          <cell r="D311" t="str">
            <v>Indemnizaciones</v>
          </cell>
          <cell r="E311" t="str">
            <v>AD400406</v>
          </cell>
          <cell r="F311">
            <v>38046</v>
          </cell>
          <cell r="G311">
            <v>20.83</v>
          </cell>
          <cell r="H311" t="str">
            <v>S</v>
          </cell>
          <cell r="I311" t="str">
            <v>GAPP-Aguinaldos</v>
          </cell>
          <cell r="J311" t="str">
            <v>Provision Cuota  mensual Mes 02-2004</v>
          </cell>
          <cell r="K311">
            <v>6.1</v>
          </cell>
        </row>
        <row r="312">
          <cell r="C312">
            <v>61010504</v>
          </cell>
          <cell r="D312" t="str">
            <v>Indemnizaciones</v>
          </cell>
          <cell r="E312" t="str">
            <v>AD400406</v>
          </cell>
          <cell r="F312">
            <v>38077</v>
          </cell>
          <cell r="G312">
            <v>20.83</v>
          </cell>
          <cell r="H312" t="str">
            <v>S</v>
          </cell>
          <cell r="I312" t="str">
            <v>GAPP-Aguinaldos</v>
          </cell>
          <cell r="J312" t="str">
            <v>Provision Cuota  mensual Mes 03-2004</v>
          </cell>
          <cell r="K312">
            <v>6.1</v>
          </cell>
        </row>
        <row r="313">
          <cell r="C313">
            <v>61010504</v>
          </cell>
          <cell r="D313" t="str">
            <v>Indemnizaciones</v>
          </cell>
          <cell r="E313" t="str">
            <v>AD400406</v>
          </cell>
          <cell r="F313">
            <v>38107</v>
          </cell>
          <cell r="G313">
            <v>20.83</v>
          </cell>
          <cell r="H313" t="str">
            <v>S</v>
          </cell>
          <cell r="I313" t="str">
            <v>GAPP-Aguinaldos</v>
          </cell>
          <cell r="J313" t="str">
            <v>Provision Cuota  mensual Mes 04-2004</v>
          </cell>
          <cell r="K313">
            <v>6.1</v>
          </cell>
        </row>
        <row r="314">
          <cell r="C314">
            <v>61010504</v>
          </cell>
          <cell r="D314" t="str">
            <v>Indemnizaciones</v>
          </cell>
          <cell r="E314" t="str">
            <v>AD400406</v>
          </cell>
          <cell r="F314">
            <v>38138</v>
          </cell>
          <cell r="G314">
            <v>20.83</v>
          </cell>
          <cell r="H314" t="str">
            <v>S</v>
          </cell>
          <cell r="I314" t="str">
            <v>GAPP-Aguinaldos</v>
          </cell>
          <cell r="J314" t="str">
            <v>Provision Cuota  mensual Mes 05-2004</v>
          </cell>
          <cell r="K314">
            <v>6.1</v>
          </cell>
        </row>
        <row r="315">
          <cell r="C315">
            <v>61010504</v>
          </cell>
          <cell r="D315" t="str">
            <v>Indemnizaciones</v>
          </cell>
          <cell r="E315" t="str">
            <v>AD400406</v>
          </cell>
          <cell r="F315">
            <v>38168</v>
          </cell>
          <cell r="G315">
            <v>20.83</v>
          </cell>
          <cell r="H315" t="str">
            <v>S</v>
          </cell>
          <cell r="I315" t="str">
            <v>GAPP-Aguinaldos</v>
          </cell>
          <cell r="J315" t="str">
            <v>Provision Cuota  mensual Mes 06-2004</v>
          </cell>
          <cell r="K315">
            <v>6.1</v>
          </cell>
        </row>
        <row r="316">
          <cell r="C316">
            <v>61010504</v>
          </cell>
          <cell r="D316" t="str">
            <v>Indemnizaciones</v>
          </cell>
          <cell r="E316" t="str">
            <v>AD400406</v>
          </cell>
          <cell r="F316">
            <v>38199</v>
          </cell>
          <cell r="G316">
            <v>20.83</v>
          </cell>
          <cell r="H316" t="str">
            <v>S</v>
          </cell>
          <cell r="I316" t="str">
            <v>GAPP-Aguinaldos</v>
          </cell>
          <cell r="J316" t="str">
            <v>Provision Cuota  mensual Mes 07-2004</v>
          </cell>
          <cell r="K316">
            <v>6.1</v>
          </cell>
        </row>
        <row r="317">
          <cell r="C317">
            <v>61010504</v>
          </cell>
          <cell r="D317" t="str">
            <v>Indemnizaciones</v>
          </cell>
          <cell r="G317">
            <v>2134.65</v>
          </cell>
        </row>
        <row r="318">
          <cell r="C318">
            <v>61010505</v>
          </cell>
          <cell r="D318" t="str">
            <v>Aporte Patr.Fondo P.</v>
          </cell>
          <cell r="E318" t="str">
            <v>AD400401</v>
          </cell>
          <cell r="F318">
            <v>38001</v>
          </cell>
          <cell r="G318">
            <v>116.16</v>
          </cell>
          <cell r="H318" t="str">
            <v>K</v>
          </cell>
          <cell r="I318" t="str">
            <v>BANCO AGRICOLA, S.A.</v>
          </cell>
          <cell r="J318" t="str">
            <v>Aporte Patronal AFP (Gerencia de Operaciones)</v>
          </cell>
          <cell r="K318">
            <v>6.1</v>
          </cell>
        </row>
        <row r="319">
          <cell r="C319">
            <v>61010505</v>
          </cell>
          <cell r="D319" t="str">
            <v>Aporte Patr.Fondo P.</v>
          </cell>
          <cell r="E319" t="str">
            <v>AD400401</v>
          </cell>
          <cell r="F319">
            <v>38016</v>
          </cell>
          <cell r="G319">
            <v>116.15</v>
          </cell>
          <cell r="H319" t="str">
            <v>K</v>
          </cell>
          <cell r="I319" t="str">
            <v>BANCO AGRICOLA, S.A.</v>
          </cell>
          <cell r="J319" t="str">
            <v>Aporte Patronal AFP (Gerencia de Operaciones)</v>
          </cell>
          <cell r="K319">
            <v>6.1</v>
          </cell>
        </row>
        <row r="320">
          <cell r="C320">
            <v>61010505</v>
          </cell>
          <cell r="D320" t="str">
            <v>Aporte Patr.Fondo P.</v>
          </cell>
          <cell r="E320" t="str">
            <v>AD400401</v>
          </cell>
          <cell r="F320">
            <v>38032</v>
          </cell>
          <cell r="G320">
            <v>116.16</v>
          </cell>
          <cell r="H320" t="str">
            <v>K</v>
          </cell>
          <cell r="I320" t="str">
            <v>BANCO AGRICOLA, S.A.</v>
          </cell>
          <cell r="J320" t="str">
            <v>Aporte Patronal AFP (Gerencia de Operaciones)</v>
          </cell>
          <cell r="K320">
            <v>6.1</v>
          </cell>
        </row>
        <row r="321">
          <cell r="C321">
            <v>61010505</v>
          </cell>
          <cell r="D321" t="str">
            <v>Aporte Patr.Fondo P.</v>
          </cell>
          <cell r="E321" t="str">
            <v>AD400401</v>
          </cell>
          <cell r="F321">
            <v>38045</v>
          </cell>
          <cell r="G321">
            <v>135.80000000000001</v>
          </cell>
          <cell r="H321" t="str">
            <v>K</v>
          </cell>
          <cell r="I321" t="str">
            <v>BANCO AGRICOLA, S.A.</v>
          </cell>
          <cell r="J321" t="str">
            <v>Aporte Patronal AFP (Gerencia de Operaciones)</v>
          </cell>
          <cell r="K321">
            <v>6.1</v>
          </cell>
        </row>
        <row r="322">
          <cell r="C322">
            <v>61010505</v>
          </cell>
          <cell r="D322" t="str">
            <v>Aporte Patr.Fondo P.</v>
          </cell>
          <cell r="E322" t="str">
            <v>AD400401</v>
          </cell>
          <cell r="F322">
            <v>38061</v>
          </cell>
          <cell r="G322">
            <v>116.16</v>
          </cell>
          <cell r="H322" t="str">
            <v>K</v>
          </cell>
          <cell r="I322" t="str">
            <v>BANCO AGRICOLA, S.A.</v>
          </cell>
          <cell r="J322" t="str">
            <v>Aporte Patronal AFP (Gerencia de Operaciones)</v>
          </cell>
          <cell r="K322">
            <v>6.1</v>
          </cell>
        </row>
        <row r="323">
          <cell r="C323">
            <v>61010505</v>
          </cell>
          <cell r="D323" t="str">
            <v>Aporte Patr.Fondo P.</v>
          </cell>
          <cell r="E323" t="str">
            <v>AD400401</v>
          </cell>
          <cell r="F323">
            <v>38076</v>
          </cell>
          <cell r="G323">
            <v>116.15</v>
          </cell>
          <cell r="H323" t="str">
            <v>K</v>
          </cell>
          <cell r="I323" t="str">
            <v>BANCO AGRICOLA, S.A.</v>
          </cell>
          <cell r="J323" t="str">
            <v>Aporte Patronal AFP (Gerencia de Operaciones)</v>
          </cell>
          <cell r="K323">
            <v>6.1</v>
          </cell>
        </row>
        <row r="324">
          <cell r="C324">
            <v>61010505</v>
          </cell>
          <cell r="D324" t="str">
            <v>Aporte Patr.Fondo P.</v>
          </cell>
          <cell r="E324" t="str">
            <v>AD400401</v>
          </cell>
          <cell r="F324">
            <v>38082</v>
          </cell>
          <cell r="G324">
            <v>65.53</v>
          </cell>
          <cell r="H324" t="str">
            <v>K</v>
          </cell>
          <cell r="I324" t="str">
            <v>BANCO AGRICOLA, S.A.</v>
          </cell>
          <cell r="J324" t="str">
            <v>PAGO DE VACACIONES  APORTE PATRONAL</v>
          </cell>
          <cell r="K324">
            <v>6.1</v>
          </cell>
        </row>
        <row r="325">
          <cell r="C325">
            <v>61010505</v>
          </cell>
          <cell r="D325" t="str">
            <v>Aporte Patr.Fondo P.</v>
          </cell>
          <cell r="E325" t="str">
            <v>AD400401</v>
          </cell>
          <cell r="F325">
            <v>38092</v>
          </cell>
          <cell r="G325">
            <v>50.63</v>
          </cell>
          <cell r="H325" t="str">
            <v>K</v>
          </cell>
          <cell r="I325" t="str">
            <v>BANCO AGRICOLA, S.A.</v>
          </cell>
          <cell r="J325" t="str">
            <v>Aporte Patronal AFP (Gerencia de Operaciones)</v>
          </cell>
          <cell r="K325">
            <v>6.1</v>
          </cell>
        </row>
        <row r="326">
          <cell r="C326">
            <v>61010505</v>
          </cell>
          <cell r="D326" t="str">
            <v>Aporte Patr.Fondo P.</v>
          </cell>
          <cell r="E326" t="str">
            <v>AD400401</v>
          </cell>
          <cell r="F326">
            <v>38107</v>
          </cell>
          <cell r="G326">
            <v>116.15</v>
          </cell>
          <cell r="H326" t="str">
            <v>K</v>
          </cell>
          <cell r="I326" t="str">
            <v>BANCO AGRICOLA, S.A.</v>
          </cell>
          <cell r="J326" t="str">
            <v>Aporte Patronal AFP (Gerencia de Operaciones)</v>
          </cell>
          <cell r="K326">
            <v>6.1</v>
          </cell>
        </row>
        <row r="327">
          <cell r="C327">
            <v>61010505</v>
          </cell>
          <cell r="D327" t="str">
            <v>Aporte Patr.Fondo P.</v>
          </cell>
          <cell r="E327" t="str">
            <v>AD400401</v>
          </cell>
          <cell r="F327">
            <v>38122</v>
          </cell>
          <cell r="G327">
            <v>116.16</v>
          </cell>
          <cell r="H327" t="str">
            <v>K</v>
          </cell>
          <cell r="I327" t="str">
            <v>BANCO AGRICOLA, S.A.</v>
          </cell>
          <cell r="J327" t="str">
            <v>Aporte Patronal AFP (Gerencia de Operaciones)</v>
          </cell>
          <cell r="K327">
            <v>6.1</v>
          </cell>
        </row>
        <row r="328">
          <cell r="C328">
            <v>61010505</v>
          </cell>
          <cell r="D328" t="str">
            <v>Aporte Patr.Fondo P.</v>
          </cell>
          <cell r="E328" t="str">
            <v>AD400401</v>
          </cell>
          <cell r="F328">
            <v>38137</v>
          </cell>
          <cell r="G328">
            <v>116.15</v>
          </cell>
          <cell r="H328" t="str">
            <v>K</v>
          </cell>
          <cell r="I328" t="str">
            <v>BANCO AGRICOLA, S.A.</v>
          </cell>
          <cell r="J328" t="str">
            <v>Aporte Patronal AFP (Gerencia de Operaciones)</v>
          </cell>
          <cell r="K328">
            <v>6.1</v>
          </cell>
        </row>
        <row r="329">
          <cell r="C329">
            <v>61010505</v>
          </cell>
          <cell r="D329" t="str">
            <v>Aporte Patr.Fondo P.</v>
          </cell>
          <cell r="E329" t="str">
            <v>AD400401</v>
          </cell>
          <cell r="F329">
            <v>38153</v>
          </cell>
          <cell r="G329">
            <v>116.16</v>
          </cell>
          <cell r="H329" t="str">
            <v>K</v>
          </cell>
          <cell r="I329" t="str">
            <v>BANCO AGRICOLA, S.A.</v>
          </cell>
          <cell r="J329" t="str">
            <v>Aporte Patronal AFP (Gerencia de Operaciones)</v>
          </cell>
          <cell r="K329">
            <v>6.1</v>
          </cell>
        </row>
        <row r="330">
          <cell r="C330">
            <v>61010505</v>
          </cell>
          <cell r="D330" t="str">
            <v>Aporte Patr.Fondo P.</v>
          </cell>
          <cell r="E330" t="str">
            <v>AD400401</v>
          </cell>
          <cell r="F330">
            <v>38168</v>
          </cell>
          <cell r="G330">
            <v>136.63</v>
          </cell>
          <cell r="H330" t="str">
            <v>K</v>
          </cell>
          <cell r="I330" t="str">
            <v>BANCO AGRICOLA, S.A.</v>
          </cell>
          <cell r="J330" t="str">
            <v>Aporte Patronal AFP (Gerencia de Operaciones)</v>
          </cell>
          <cell r="K330">
            <v>6.1</v>
          </cell>
        </row>
        <row r="331">
          <cell r="C331">
            <v>61010505</v>
          </cell>
          <cell r="D331" t="str">
            <v>Aporte Patr.Fondo P.</v>
          </cell>
          <cell r="E331" t="str">
            <v>AD400401</v>
          </cell>
          <cell r="F331">
            <v>38183</v>
          </cell>
          <cell r="G331">
            <v>126.39</v>
          </cell>
          <cell r="H331" t="str">
            <v>K</v>
          </cell>
          <cell r="I331" t="str">
            <v>BANCO AGRICOLA, S.A.</v>
          </cell>
          <cell r="J331" t="str">
            <v>Aporte Patronal AFP (Gerencia de Operaciones)</v>
          </cell>
          <cell r="K331">
            <v>6.1</v>
          </cell>
        </row>
        <row r="332">
          <cell r="C332">
            <v>61010505</v>
          </cell>
          <cell r="D332" t="str">
            <v>Aporte Patr.Fondo P.</v>
          </cell>
          <cell r="E332" t="str">
            <v>AD400401</v>
          </cell>
          <cell r="F332">
            <v>38199</v>
          </cell>
          <cell r="G332">
            <v>126.4</v>
          </cell>
          <cell r="H332" t="str">
            <v>K</v>
          </cell>
          <cell r="I332" t="str">
            <v>BANCO AGRICOLA, S.A.</v>
          </cell>
          <cell r="J332" t="str">
            <v>Aporte Patronal AFP (Gerencia de Operaciones)</v>
          </cell>
          <cell r="K332">
            <v>6.1</v>
          </cell>
        </row>
        <row r="333">
          <cell r="C333">
            <v>61010505</v>
          </cell>
          <cell r="D333" t="str">
            <v>Aporte Patr.Fondo P.</v>
          </cell>
          <cell r="E333" t="str">
            <v>AD400401</v>
          </cell>
          <cell r="F333">
            <v>38214</v>
          </cell>
          <cell r="G333">
            <v>126.39</v>
          </cell>
          <cell r="H333" t="str">
            <v>K</v>
          </cell>
          <cell r="I333" t="str">
            <v>BANCO AGRICOLA, S.A.</v>
          </cell>
          <cell r="J333" t="str">
            <v>Aporte Patronal AFP (Gerencia de Operaciones)</v>
          </cell>
          <cell r="K333">
            <v>6.1</v>
          </cell>
        </row>
        <row r="334">
          <cell r="C334">
            <v>61010505</v>
          </cell>
          <cell r="D334" t="str">
            <v>Aporte Patr.Fondo P.</v>
          </cell>
          <cell r="E334" t="str">
            <v>AD400401</v>
          </cell>
          <cell r="F334">
            <v>38229</v>
          </cell>
          <cell r="G334">
            <v>142.04</v>
          </cell>
          <cell r="H334" t="str">
            <v>K</v>
          </cell>
          <cell r="I334" t="str">
            <v>BANCO AGRICOLA, S.A.</v>
          </cell>
          <cell r="J334" t="str">
            <v>Aporte Patronal AFP (Gerencia de Operaciones)</v>
          </cell>
          <cell r="K334">
            <v>6.1</v>
          </cell>
        </row>
        <row r="335">
          <cell r="C335">
            <v>61010505</v>
          </cell>
          <cell r="D335" t="str">
            <v>Aporte Patr.Fondo P.</v>
          </cell>
          <cell r="E335" t="str">
            <v>AD400402</v>
          </cell>
          <cell r="F335">
            <v>38001</v>
          </cell>
          <cell r="G335">
            <v>27</v>
          </cell>
          <cell r="H335" t="str">
            <v>K</v>
          </cell>
          <cell r="I335" t="str">
            <v>BANCO AGRICOLA, S.A.</v>
          </cell>
          <cell r="J335" t="str">
            <v>Aporte Patronal AFP (Mantenimiento eléctrico)</v>
          </cell>
          <cell r="K335">
            <v>6.1</v>
          </cell>
        </row>
        <row r="336">
          <cell r="C336">
            <v>61010505</v>
          </cell>
          <cell r="D336" t="str">
            <v>Aporte Patr.Fondo P.</v>
          </cell>
          <cell r="E336" t="str">
            <v>AD400402</v>
          </cell>
          <cell r="F336">
            <v>38016</v>
          </cell>
          <cell r="G336">
            <v>27</v>
          </cell>
          <cell r="H336" t="str">
            <v>K</v>
          </cell>
          <cell r="I336" t="str">
            <v>BANCO AGRICOLA, S.A.</v>
          </cell>
          <cell r="J336" t="str">
            <v>Aporte Patronal AFP (Mantenimiento eléctrico)</v>
          </cell>
          <cell r="K336">
            <v>6.1</v>
          </cell>
        </row>
        <row r="337">
          <cell r="C337">
            <v>61010505</v>
          </cell>
          <cell r="D337" t="str">
            <v>Aporte Patr.Fondo P.</v>
          </cell>
          <cell r="E337" t="str">
            <v>AD400402</v>
          </cell>
          <cell r="F337">
            <v>38032</v>
          </cell>
          <cell r="G337">
            <v>27</v>
          </cell>
          <cell r="H337" t="str">
            <v>K</v>
          </cell>
          <cell r="I337" t="str">
            <v>BANCO AGRICOLA, S.A.</v>
          </cell>
          <cell r="J337" t="str">
            <v>Aporte Patronal AFP (Mantenimiento eléctrico)</v>
          </cell>
          <cell r="K337">
            <v>6.1</v>
          </cell>
        </row>
        <row r="338">
          <cell r="C338">
            <v>61010505</v>
          </cell>
          <cell r="D338" t="str">
            <v>Aporte Patr.Fondo P.</v>
          </cell>
          <cell r="E338" t="str">
            <v>AD400402</v>
          </cell>
          <cell r="F338">
            <v>38045</v>
          </cell>
          <cell r="G338">
            <v>27</v>
          </cell>
          <cell r="H338" t="str">
            <v>K</v>
          </cell>
          <cell r="I338" t="str">
            <v>BANCO AGRICOLA, S.A.</v>
          </cell>
          <cell r="J338" t="str">
            <v>Aporte Patronal AFP (Mantenimiento eléctrico)</v>
          </cell>
          <cell r="K338">
            <v>6.1</v>
          </cell>
        </row>
        <row r="339">
          <cell r="C339">
            <v>61010505</v>
          </cell>
          <cell r="D339" t="str">
            <v>Aporte Patr.Fondo P.</v>
          </cell>
          <cell r="E339" t="str">
            <v>AD400402</v>
          </cell>
          <cell r="F339">
            <v>38061</v>
          </cell>
          <cell r="G339">
            <v>27</v>
          </cell>
          <cell r="H339" t="str">
            <v>K</v>
          </cell>
          <cell r="I339" t="str">
            <v>BANCO AGRICOLA, S.A.</v>
          </cell>
          <cell r="J339" t="str">
            <v>Aporte Patronal AFP (Mantenimiento eléctrico)</v>
          </cell>
          <cell r="K339">
            <v>6.1</v>
          </cell>
        </row>
        <row r="340">
          <cell r="C340">
            <v>61010505</v>
          </cell>
          <cell r="D340" t="str">
            <v>Aporte Patr.Fondo P.</v>
          </cell>
          <cell r="E340" t="str">
            <v>AD400402</v>
          </cell>
          <cell r="F340">
            <v>38076</v>
          </cell>
          <cell r="G340">
            <v>27</v>
          </cell>
          <cell r="H340" t="str">
            <v>K</v>
          </cell>
          <cell r="I340" t="str">
            <v>BANCO AGRICOLA, S.A.</v>
          </cell>
          <cell r="J340" t="str">
            <v>Aporte Patronal AFP (Mantenimiento eléctrico)</v>
          </cell>
          <cell r="K340">
            <v>6.1</v>
          </cell>
        </row>
        <row r="341">
          <cell r="C341">
            <v>61010505</v>
          </cell>
          <cell r="D341" t="str">
            <v>Aporte Patr.Fondo P.</v>
          </cell>
          <cell r="E341" t="str">
            <v>AD400402</v>
          </cell>
          <cell r="F341">
            <v>38092</v>
          </cell>
          <cell r="G341">
            <v>27</v>
          </cell>
          <cell r="H341" t="str">
            <v>K</v>
          </cell>
          <cell r="I341" t="str">
            <v>BANCO AGRICOLA, S.A.</v>
          </cell>
          <cell r="J341" t="str">
            <v>Aporte Patronal AFP (Mantenimiento eléctrico)</v>
          </cell>
          <cell r="K341">
            <v>6.1</v>
          </cell>
        </row>
        <row r="342">
          <cell r="C342">
            <v>61010505</v>
          </cell>
          <cell r="D342" t="str">
            <v>Aporte Patr.Fondo P.</v>
          </cell>
          <cell r="E342" t="str">
            <v>AD400402</v>
          </cell>
          <cell r="F342">
            <v>38107</v>
          </cell>
          <cell r="G342">
            <v>27</v>
          </cell>
          <cell r="H342" t="str">
            <v>K</v>
          </cell>
          <cell r="I342" t="str">
            <v>BANCO AGRICOLA, S.A.</v>
          </cell>
          <cell r="J342" t="str">
            <v>Aporte Patronal AFP (Mantenimiento eléctrico)</v>
          </cell>
          <cell r="K342">
            <v>6.1</v>
          </cell>
        </row>
        <row r="343">
          <cell r="C343">
            <v>61010505</v>
          </cell>
          <cell r="D343" t="str">
            <v>Aporte Patr.Fondo P.</v>
          </cell>
          <cell r="E343" t="str">
            <v>AD400402</v>
          </cell>
          <cell r="F343">
            <v>38122</v>
          </cell>
          <cell r="G343">
            <v>27</v>
          </cell>
          <cell r="H343" t="str">
            <v>K</v>
          </cell>
          <cell r="I343" t="str">
            <v>BANCO AGRICOLA, S.A.</v>
          </cell>
          <cell r="J343" t="str">
            <v>Aporte Patronal AFP (Mantenimiento eléctrico)</v>
          </cell>
          <cell r="K343">
            <v>6.1</v>
          </cell>
        </row>
        <row r="344">
          <cell r="C344">
            <v>61010505</v>
          </cell>
          <cell r="D344" t="str">
            <v>Aporte Patr.Fondo P.</v>
          </cell>
          <cell r="E344" t="str">
            <v>AD400402</v>
          </cell>
          <cell r="F344">
            <v>38137</v>
          </cell>
          <cell r="G344">
            <v>27</v>
          </cell>
          <cell r="H344" t="str">
            <v>K</v>
          </cell>
          <cell r="I344" t="str">
            <v>BANCO AGRICOLA, S.A.</v>
          </cell>
          <cell r="J344" t="str">
            <v>Aporte Patronal AFP (Mantenimiento eléctrico)</v>
          </cell>
          <cell r="K344">
            <v>6.1</v>
          </cell>
        </row>
        <row r="345">
          <cell r="C345">
            <v>61010505</v>
          </cell>
          <cell r="D345" t="str">
            <v>Aporte Patr.Fondo P.</v>
          </cell>
          <cell r="E345" t="str">
            <v>AD400402</v>
          </cell>
          <cell r="F345">
            <v>38153</v>
          </cell>
          <cell r="G345">
            <v>27</v>
          </cell>
          <cell r="H345" t="str">
            <v>K</v>
          </cell>
          <cell r="I345" t="str">
            <v>BANCO AGRICOLA, S.A.</v>
          </cell>
          <cell r="J345" t="str">
            <v>Aporte Patronal AFP (Mantenimiento eléctrico)</v>
          </cell>
          <cell r="K345">
            <v>6.1</v>
          </cell>
        </row>
        <row r="346">
          <cell r="C346">
            <v>61010505</v>
          </cell>
          <cell r="D346" t="str">
            <v>Aporte Patr.Fondo P.</v>
          </cell>
          <cell r="E346" t="str">
            <v>AD400402</v>
          </cell>
          <cell r="F346">
            <v>38168</v>
          </cell>
          <cell r="G346">
            <v>27</v>
          </cell>
          <cell r="H346" t="str">
            <v>K</v>
          </cell>
          <cell r="I346" t="str">
            <v>BANCO AGRICOLA, S.A.</v>
          </cell>
          <cell r="J346" t="str">
            <v>Aporte Patronal AFP (Mantenimiento eléctrico)</v>
          </cell>
          <cell r="K346">
            <v>6.1</v>
          </cell>
        </row>
        <row r="347">
          <cell r="C347">
            <v>61010505</v>
          </cell>
          <cell r="D347" t="str">
            <v>Aporte Patr.Fondo P.</v>
          </cell>
          <cell r="E347" t="str">
            <v>AD400402</v>
          </cell>
          <cell r="F347">
            <v>38183</v>
          </cell>
          <cell r="G347">
            <v>27</v>
          </cell>
          <cell r="H347" t="str">
            <v>K</v>
          </cell>
          <cell r="I347" t="str">
            <v>BANCO AGRICOLA, S.A.</v>
          </cell>
          <cell r="J347" t="str">
            <v>Aporte Patronal AFP (Mantenimiento eléctrico)</v>
          </cell>
          <cell r="K347">
            <v>6.1</v>
          </cell>
        </row>
        <row r="348">
          <cell r="C348">
            <v>61010505</v>
          </cell>
          <cell r="D348" t="str">
            <v>Aporte Patr.Fondo P.</v>
          </cell>
          <cell r="E348" t="str">
            <v>AD400402</v>
          </cell>
          <cell r="F348">
            <v>38199</v>
          </cell>
          <cell r="G348">
            <v>27</v>
          </cell>
          <cell r="H348" t="str">
            <v>K</v>
          </cell>
          <cell r="I348" t="str">
            <v>BANCO AGRICOLA, S.A.</v>
          </cell>
          <cell r="J348" t="str">
            <v>Aporte Patronal AFP (Mantenimiento eléctrico)</v>
          </cell>
          <cell r="K348">
            <v>6.1</v>
          </cell>
        </row>
        <row r="349">
          <cell r="C349">
            <v>61010505</v>
          </cell>
          <cell r="D349" t="str">
            <v>Aporte Patr.Fondo P.</v>
          </cell>
          <cell r="E349" t="str">
            <v>AD400402</v>
          </cell>
          <cell r="F349">
            <v>38214</v>
          </cell>
          <cell r="G349">
            <v>27</v>
          </cell>
          <cell r="H349" t="str">
            <v>K</v>
          </cell>
          <cell r="I349" t="str">
            <v>BANCO AGRICOLA, S.A.</v>
          </cell>
          <cell r="J349" t="str">
            <v>Aporte Patronal AFP (Mantenimiento eléctrico)</v>
          </cell>
          <cell r="K349">
            <v>6.1</v>
          </cell>
        </row>
        <row r="350">
          <cell r="C350">
            <v>61010505</v>
          </cell>
          <cell r="D350" t="str">
            <v>Aporte Patr.Fondo P.</v>
          </cell>
          <cell r="E350" t="str">
            <v>AD400402</v>
          </cell>
          <cell r="F350">
            <v>38229</v>
          </cell>
          <cell r="G350">
            <v>27</v>
          </cell>
          <cell r="H350" t="str">
            <v>K</v>
          </cell>
          <cell r="I350" t="str">
            <v>BANCO AGRICOLA, S.A.</v>
          </cell>
          <cell r="J350" t="str">
            <v>Aporte Patronal AFP (Mantenimiento eléctrico)</v>
          </cell>
          <cell r="K350">
            <v>6.1</v>
          </cell>
        </row>
        <row r="351">
          <cell r="C351">
            <v>61010505</v>
          </cell>
          <cell r="D351" t="str">
            <v>Aporte Patr.Fondo P.</v>
          </cell>
          <cell r="E351" t="str">
            <v>AD400403</v>
          </cell>
          <cell r="F351">
            <v>38001</v>
          </cell>
          <cell r="G351">
            <v>13.5</v>
          </cell>
          <cell r="H351" t="str">
            <v>K</v>
          </cell>
          <cell r="I351" t="str">
            <v>BANCO AGRICOLA, S.A.</v>
          </cell>
          <cell r="J351" t="str">
            <v>Aporte Patronal AFP (Mantenimiento de fontanería)</v>
          </cell>
          <cell r="K351">
            <v>6.1</v>
          </cell>
        </row>
        <row r="352">
          <cell r="C352">
            <v>61010505</v>
          </cell>
          <cell r="D352" t="str">
            <v>Aporte Patr.Fondo P.</v>
          </cell>
          <cell r="E352" t="str">
            <v>AD400403</v>
          </cell>
          <cell r="F352">
            <v>38016</v>
          </cell>
          <cell r="G352">
            <v>13.5</v>
          </cell>
          <cell r="H352" t="str">
            <v>K</v>
          </cell>
          <cell r="I352" t="str">
            <v>BANCO AGRICOLA, S.A.</v>
          </cell>
          <cell r="J352" t="str">
            <v>Aporte Patronal AFP (Mantenimiento de fontanería)</v>
          </cell>
          <cell r="K352">
            <v>6.1</v>
          </cell>
        </row>
        <row r="353">
          <cell r="C353">
            <v>61010505</v>
          </cell>
          <cell r="D353" t="str">
            <v>Aporte Patr.Fondo P.</v>
          </cell>
          <cell r="E353" t="str">
            <v>AD400403</v>
          </cell>
          <cell r="F353">
            <v>38032</v>
          </cell>
          <cell r="G353">
            <v>13.5</v>
          </cell>
          <cell r="H353" t="str">
            <v>K</v>
          </cell>
          <cell r="I353" t="str">
            <v>BANCO AGRICOLA, S.A.</v>
          </cell>
          <cell r="J353" t="str">
            <v>Aporte Patronal AFP (Mantenimiento de fontanería)</v>
          </cell>
          <cell r="K353">
            <v>6.1</v>
          </cell>
        </row>
        <row r="354">
          <cell r="C354">
            <v>61010505</v>
          </cell>
          <cell r="D354" t="str">
            <v>Aporte Patr.Fondo P.</v>
          </cell>
          <cell r="E354" t="str">
            <v>AD400403</v>
          </cell>
          <cell r="F354">
            <v>38045</v>
          </cell>
          <cell r="G354">
            <v>13.5</v>
          </cell>
          <cell r="H354" t="str">
            <v>K</v>
          </cell>
          <cell r="I354" t="str">
            <v>BANCO AGRICOLA, S.A.</v>
          </cell>
          <cell r="J354" t="str">
            <v>Aporte Patronal AFP (Mantenimiento de fontanería)</v>
          </cell>
          <cell r="K354">
            <v>6.1</v>
          </cell>
        </row>
        <row r="355">
          <cell r="C355">
            <v>61010505</v>
          </cell>
          <cell r="D355" t="str">
            <v>Aporte Patr.Fondo P.</v>
          </cell>
          <cell r="E355" t="str">
            <v>AD400403</v>
          </cell>
          <cell r="F355">
            <v>38061</v>
          </cell>
          <cell r="G355">
            <v>13.5</v>
          </cell>
          <cell r="H355" t="str">
            <v>K</v>
          </cell>
          <cell r="I355" t="str">
            <v>BANCO AGRICOLA, S.A.</v>
          </cell>
          <cell r="J355" t="str">
            <v>Aporte Patronal AFP (Mantenimiento de fontanería)</v>
          </cell>
          <cell r="K355">
            <v>6.1</v>
          </cell>
        </row>
        <row r="356">
          <cell r="C356">
            <v>61010505</v>
          </cell>
          <cell r="D356" t="str">
            <v>Aporte Patr.Fondo P.</v>
          </cell>
          <cell r="E356" t="str">
            <v>AD400403</v>
          </cell>
          <cell r="F356">
            <v>38076</v>
          </cell>
          <cell r="G356">
            <v>13.5</v>
          </cell>
          <cell r="H356" t="str">
            <v>K</v>
          </cell>
          <cell r="I356" t="str">
            <v>BANCO AGRICOLA, S.A.</v>
          </cell>
          <cell r="J356" t="str">
            <v>Aporte Patronal AFP (Mantenimiento de fontanería)</v>
          </cell>
          <cell r="K356">
            <v>6.1</v>
          </cell>
        </row>
        <row r="357">
          <cell r="C357">
            <v>61010505</v>
          </cell>
          <cell r="D357" t="str">
            <v>Aporte Patr.Fondo P.</v>
          </cell>
          <cell r="E357" t="str">
            <v>AD400403</v>
          </cell>
          <cell r="F357">
            <v>38092</v>
          </cell>
          <cell r="G357">
            <v>13.5</v>
          </cell>
          <cell r="H357" t="str">
            <v>K</v>
          </cell>
          <cell r="I357" t="str">
            <v>BANCO AGRICOLA, S.A.</v>
          </cell>
          <cell r="J357" t="str">
            <v>Aporte Patronal AFP (Mantenimiento de fontanería)</v>
          </cell>
          <cell r="K357">
            <v>6.1</v>
          </cell>
        </row>
        <row r="358">
          <cell r="C358">
            <v>61010505</v>
          </cell>
          <cell r="D358" t="str">
            <v>Aporte Patr.Fondo P.</v>
          </cell>
          <cell r="E358" t="str">
            <v>AD400403</v>
          </cell>
          <cell r="F358">
            <v>38107</v>
          </cell>
          <cell r="G358">
            <v>13.5</v>
          </cell>
          <cell r="H358" t="str">
            <v>K</v>
          </cell>
          <cell r="I358" t="str">
            <v>BANCO AGRICOLA, S.A.</v>
          </cell>
          <cell r="J358" t="str">
            <v>Aporte Patronal AFP (Mantenimiento de fontanería)</v>
          </cell>
          <cell r="K358">
            <v>6.1</v>
          </cell>
        </row>
        <row r="359">
          <cell r="C359">
            <v>61010505</v>
          </cell>
          <cell r="D359" t="str">
            <v>Aporte Patr.Fondo P.</v>
          </cell>
          <cell r="E359" t="str">
            <v>AD400403</v>
          </cell>
          <cell r="F359">
            <v>38122</v>
          </cell>
          <cell r="G359">
            <v>13.5</v>
          </cell>
          <cell r="H359" t="str">
            <v>K</v>
          </cell>
          <cell r="I359" t="str">
            <v>BANCO AGRICOLA, S.A.</v>
          </cell>
          <cell r="J359" t="str">
            <v>Aporte Patronal AFP (Mantenimiento de fontanería)</v>
          </cell>
          <cell r="K359">
            <v>6.1</v>
          </cell>
        </row>
        <row r="360">
          <cell r="C360">
            <v>61010505</v>
          </cell>
          <cell r="D360" t="str">
            <v>Aporte Patr.Fondo P.</v>
          </cell>
          <cell r="E360" t="str">
            <v>AD400403</v>
          </cell>
          <cell r="F360">
            <v>38137</v>
          </cell>
          <cell r="G360">
            <v>13.5</v>
          </cell>
          <cell r="H360" t="str">
            <v>K</v>
          </cell>
          <cell r="I360" t="str">
            <v>BANCO AGRICOLA, S.A.</v>
          </cell>
          <cell r="J360" t="str">
            <v>Aporte Patronal AFP (Mantenimiento de fontanería)</v>
          </cell>
          <cell r="K360">
            <v>6.1</v>
          </cell>
        </row>
        <row r="361">
          <cell r="C361">
            <v>61010505</v>
          </cell>
          <cell r="D361" t="str">
            <v>Aporte Patr.Fondo P.</v>
          </cell>
          <cell r="E361" t="str">
            <v>AD400403</v>
          </cell>
          <cell r="F361">
            <v>38153</v>
          </cell>
          <cell r="G361">
            <v>13.5</v>
          </cell>
          <cell r="H361" t="str">
            <v>K</v>
          </cell>
          <cell r="I361" t="str">
            <v>BANCO AGRICOLA, S.A.</v>
          </cell>
          <cell r="J361" t="str">
            <v>Aporte Patronal AFP (Mantenimiento de fontanería)</v>
          </cell>
          <cell r="K361">
            <v>6.1</v>
          </cell>
        </row>
        <row r="362">
          <cell r="C362">
            <v>61010505</v>
          </cell>
          <cell r="D362" t="str">
            <v>Aporte Patr.Fondo P.</v>
          </cell>
          <cell r="E362" t="str">
            <v>AD400403</v>
          </cell>
          <cell r="F362">
            <v>38168</v>
          </cell>
          <cell r="G362">
            <v>13.5</v>
          </cell>
          <cell r="H362" t="str">
            <v>K</v>
          </cell>
          <cell r="I362" t="str">
            <v>BANCO AGRICOLA, S.A.</v>
          </cell>
          <cell r="J362" t="str">
            <v>Aporte Patronal AFP (Mantenimiento de fontanería)</v>
          </cell>
          <cell r="K362">
            <v>6.1</v>
          </cell>
        </row>
        <row r="363">
          <cell r="C363">
            <v>61010505</v>
          </cell>
          <cell r="D363" t="str">
            <v>Aporte Patr.Fondo P.</v>
          </cell>
          <cell r="E363" t="str">
            <v>AD400403</v>
          </cell>
          <cell r="F363">
            <v>38183</v>
          </cell>
          <cell r="G363">
            <v>13.5</v>
          </cell>
          <cell r="H363" t="str">
            <v>K</v>
          </cell>
          <cell r="I363" t="str">
            <v>BANCO AGRICOLA, S.A.</v>
          </cell>
          <cell r="J363" t="str">
            <v>Aporte Patronal AFP (Mantenimiento de fontanería)</v>
          </cell>
          <cell r="K363">
            <v>6.1</v>
          </cell>
        </row>
        <row r="364">
          <cell r="C364">
            <v>61010505</v>
          </cell>
          <cell r="D364" t="str">
            <v>Aporte Patr.Fondo P.</v>
          </cell>
          <cell r="E364" t="str">
            <v>AD400403</v>
          </cell>
          <cell r="F364">
            <v>38199</v>
          </cell>
          <cell r="G364">
            <v>13.5</v>
          </cell>
          <cell r="H364" t="str">
            <v>K</v>
          </cell>
          <cell r="I364" t="str">
            <v>BANCO AGRICOLA, S.A.</v>
          </cell>
          <cell r="J364" t="str">
            <v>Aporte Patronal AFP (Mantenimiento de fontanería)</v>
          </cell>
          <cell r="K364">
            <v>6.1</v>
          </cell>
        </row>
        <row r="365">
          <cell r="C365">
            <v>61010505</v>
          </cell>
          <cell r="D365" t="str">
            <v>Aporte Patr.Fondo P.</v>
          </cell>
          <cell r="E365" t="str">
            <v>AD400403</v>
          </cell>
          <cell r="F365">
            <v>38214</v>
          </cell>
          <cell r="G365">
            <v>13.5</v>
          </cell>
          <cell r="H365" t="str">
            <v>K</v>
          </cell>
          <cell r="I365" t="str">
            <v>BANCO AGRICOLA, S.A.</v>
          </cell>
          <cell r="J365" t="str">
            <v>Aporte Patronal AFP (Mantenimiento de fontanería)</v>
          </cell>
          <cell r="K365">
            <v>6.1</v>
          </cell>
        </row>
        <row r="366">
          <cell r="C366">
            <v>61010505</v>
          </cell>
          <cell r="D366" t="str">
            <v>Aporte Patr.Fondo P.</v>
          </cell>
          <cell r="E366" t="str">
            <v>AD400403</v>
          </cell>
          <cell r="F366">
            <v>38229</v>
          </cell>
          <cell r="G366">
            <v>13.5</v>
          </cell>
          <cell r="H366" t="str">
            <v>K</v>
          </cell>
          <cell r="I366" t="str">
            <v>BANCO AGRICOLA, S.A.</v>
          </cell>
          <cell r="J366" t="str">
            <v>Aporte Patronal AFP (Mantenimiento de fontanería)</v>
          </cell>
          <cell r="K366">
            <v>6.1</v>
          </cell>
        </row>
        <row r="367">
          <cell r="C367">
            <v>61010505</v>
          </cell>
          <cell r="D367" t="str">
            <v>Aporte Patr.Fondo P.</v>
          </cell>
          <cell r="E367" t="str">
            <v>AD400405</v>
          </cell>
          <cell r="F367">
            <v>38001</v>
          </cell>
          <cell r="G367">
            <v>16.88</v>
          </cell>
          <cell r="H367" t="str">
            <v>K</v>
          </cell>
          <cell r="I367" t="str">
            <v>BANCO AGRICOLA, S.A.</v>
          </cell>
          <cell r="J367" t="str">
            <v>Aporte Patronal AFP (Mantenimiento de Pintura y Al</v>
          </cell>
          <cell r="K367">
            <v>6.1</v>
          </cell>
        </row>
        <row r="368">
          <cell r="C368">
            <v>61010505</v>
          </cell>
          <cell r="D368" t="str">
            <v>Aporte Patr.Fondo P.</v>
          </cell>
          <cell r="E368" t="str">
            <v>AD400405</v>
          </cell>
          <cell r="F368">
            <v>38016</v>
          </cell>
          <cell r="G368">
            <v>16.88</v>
          </cell>
          <cell r="H368" t="str">
            <v>K</v>
          </cell>
          <cell r="I368" t="str">
            <v>BANCO AGRICOLA, S.A.</v>
          </cell>
          <cell r="J368" t="str">
            <v>Aporte Patronal AFP (Mantenimiento de Pintura y Al</v>
          </cell>
          <cell r="K368">
            <v>6.1</v>
          </cell>
        </row>
        <row r="369">
          <cell r="C369">
            <v>61010505</v>
          </cell>
          <cell r="D369" t="str">
            <v>Aporte Patr.Fondo P.</v>
          </cell>
          <cell r="E369" t="str">
            <v>AD400405</v>
          </cell>
          <cell r="F369">
            <v>38032</v>
          </cell>
          <cell r="G369">
            <v>16.88</v>
          </cell>
          <cell r="H369" t="str">
            <v>K</v>
          </cell>
          <cell r="I369" t="str">
            <v>BANCO AGRICOLA, S.A.</v>
          </cell>
          <cell r="J369" t="str">
            <v>Aporte Patronal AFP (Mantenimiento de Pintura y Al</v>
          </cell>
          <cell r="K369">
            <v>6.1</v>
          </cell>
        </row>
        <row r="370">
          <cell r="C370">
            <v>61010505</v>
          </cell>
          <cell r="D370" t="str">
            <v>Aporte Patr.Fondo P.</v>
          </cell>
          <cell r="E370" t="str">
            <v>AD400405</v>
          </cell>
          <cell r="F370">
            <v>38045</v>
          </cell>
          <cell r="G370">
            <v>16.88</v>
          </cell>
          <cell r="H370" t="str">
            <v>K</v>
          </cell>
          <cell r="I370" t="str">
            <v>BANCO AGRICOLA, S.A.</v>
          </cell>
          <cell r="J370" t="str">
            <v>Aporte Patronal AFP (Mantenimiento de Pintura y Al</v>
          </cell>
          <cell r="K370">
            <v>6.1</v>
          </cell>
        </row>
        <row r="371">
          <cell r="C371">
            <v>61010505</v>
          </cell>
          <cell r="D371" t="str">
            <v>Aporte Patr.Fondo P.</v>
          </cell>
          <cell r="E371" t="str">
            <v>AD400405</v>
          </cell>
          <cell r="F371">
            <v>38061</v>
          </cell>
          <cell r="G371">
            <v>16.88</v>
          </cell>
          <cell r="H371" t="str">
            <v>K</v>
          </cell>
          <cell r="I371" t="str">
            <v>BANCO AGRICOLA, S.A.</v>
          </cell>
          <cell r="J371" t="str">
            <v>Aporte Patronal AFP (Mantenimiento de Pintura y Al</v>
          </cell>
          <cell r="K371">
            <v>6.1</v>
          </cell>
        </row>
        <row r="372">
          <cell r="C372">
            <v>61010505</v>
          </cell>
          <cell r="D372" t="str">
            <v>Aporte Patr.Fondo P.</v>
          </cell>
          <cell r="E372" t="str">
            <v>AD400405</v>
          </cell>
          <cell r="F372">
            <v>38076</v>
          </cell>
          <cell r="G372">
            <v>16.88</v>
          </cell>
          <cell r="H372" t="str">
            <v>K</v>
          </cell>
          <cell r="I372" t="str">
            <v>BANCO AGRICOLA, S.A.</v>
          </cell>
          <cell r="J372" t="str">
            <v>Aporte Patronal AFP (Mantenimiento de Pintura y Al</v>
          </cell>
          <cell r="K372">
            <v>6.1</v>
          </cell>
        </row>
        <row r="373">
          <cell r="C373">
            <v>61010505</v>
          </cell>
          <cell r="D373" t="str">
            <v>Aporte Patr.Fondo P.</v>
          </cell>
          <cell r="E373" t="str">
            <v>AD400405</v>
          </cell>
          <cell r="F373">
            <v>38092</v>
          </cell>
          <cell r="G373">
            <v>16.88</v>
          </cell>
          <cell r="H373" t="str">
            <v>K</v>
          </cell>
          <cell r="I373" t="str">
            <v>BANCO AGRICOLA, S.A.</v>
          </cell>
          <cell r="J373" t="str">
            <v>Aporte Patronal AFP (Mantenimiento de Pintura y Al</v>
          </cell>
          <cell r="K373">
            <v>6.1</v>
          </cell>
        </row>
        <row r="374">
          <cell r="C374">
            <v>61010505</v>
          </cell>
          <cell r="D374" t="str">
            <v>Aporte Patr.Fondo P.</v>
          </cell>
          <cell r="E374" t="str">
            <v>AD400405</v>
          </cell>
          <cell r="F374">
            <v>38107</v>
          </cell>
          <cell r="G374">
            <v>16.88</v>
          </cell>
          <cell r="H374" t="str">
            <v>K</v>
          </cell>
          <cell r="I374" t="str">
            <v>BANCO AGRICOLA, S.A.</v>
          </cell>
          <cell r="J374" t="str">
            <v>Aporte Patronal AFP (Mantenimiento de Pintura y Al</v>
          </cell>
          <cell r="K374">
            <v>6.1</v>
          </cell>
        </row>
        <row r="375">
          <cell r="C375">
            <v>61010505</v>
          </cell>
          <cell r="D375" t="str">
            <v>Aporte Patr.Fondo P.</v>
          </cell>
          <cell r="E375" t="str">
            <v>AD400405</v>
          </cell>
          <cell r="F375">
            <v>38122</v>
          </cell>
          <cell r="G375">
            <v>16.88</v>
          </cell>
          <cell r="H375" t="str">
            <v>K</v>
          </cell>
          <cell r="I375" t="str">
            <v>BANCO AGRICOLA, S.A.</v>
          </cell>
          <cell r="J375" t="str">
            <v>Aporte Patronal AFP (Mantenimiento de Pintura y Al</v>
          </cell>
          <cell r="K375">
            <v>6.1</v>
          </cell>
        </row>
        <row r="376">
          <cell r="C376">
            <v>61010505</v>
          </cell>
          <cell r="D376" t="str">
            <v>Aporte Patr.Fondo P.</v>
          </cell>
          <cell r="E376" t="str">
            <v>AD400405</v>
          </cell>
          <cell r="F376">
            <v>38137</v>
          </cell>
          <cell r="G376">
            <v>16.88</v>
          </cell>
          <cell r="H376" t="str">
            <v>K</v>
          </cell>
          <cell r="I376" t="str">
            <v>BANCO AGRICOLA, S.A.</v>
          </cell>
          <cell r="J376" t="str">
            <v>Aporte Patronal AFP (Mantenimiento de Pintura y Al</v>
          </cell>
          <cell r="K376">
            <v>6.1</v>
          </cell>
        </row>
        <row r="377">
          <cell r="C377">
            <v>61010505</v>
          </cell>
          <cell r="D377" t="str">
            <v>Aporte Patr.Fondo P.</v>
          </cell>
          <cell r="E377" t="str">
            <v>AD400405</v>
          </cell>
          <cell r="F377">
            <v>38153</v>
          </cell>
          <cell r="G377">
            <v>16.88</v>
          </cell>
          <cell r="H377" t="str">
            <v>K</v>
          </cell>
          <cell r="I377" t="str">
            <v>BANCO AGRICOLA, S.A.</v>
          </cell>
          <cell r="J377" t="str">
            <v>Aporte Patronal AFP (Mantenimiento de Pintura y Al</v>
          </cell>
          <cell r="K377">
            <v>6.1</v>
          </cell>
        </row>
        <row r="378">
          <cell r="C378">
            <v>61010505</v>
          </cell>
          <cell r="D378" t="str">
            <v>Aporte Patr.Fondo P.</v>
          </cell>
          <cell r="E378" t="str">
            <v>AD400405</v>
          </cell>
          <cell r="F378">
            <v>38168</v>
          </cell>
          <cell r="G378">
            <v>16.88</v>
          </cell>
          <cell r="H378" t="str">
            <v>K</v>
          </cell>
          <cell r="I378" t="str">
            <v>BANCO AGRICOLA, S.A.</v>
          </cell>
          <cell r="J378" t="str">
            <v>Aporte Patronal AFP (Mantenimiento de Pintura y Al</v>
          </cell>
          <cell r="K378">
            <v>6.1</v>
          </cell>
        </row>
        <row r="379">
          <cell r="C379">
            <v>61010505</v>
          </cell>
          <cell r="D379" t="str">
            <v>Aporte Patr.Fondo P.</v>
          </cell>
          <cell r="E379" t="str">
            <v>AD400405</v>
          </cell>
          <cell r="F379">
            <v>38183</v>
          </cell>
          <cell r="G379">
            <v>16.88</v>
          </cell>
          <cell r="H379" t="str">
            <v>K</v>
          </cell>
          <cell r="I379" t="str">
            <v>BANCO AGRICOLA, S.A.</v>
          </cell>
          <cell r="J379" t="str">
            <v>Aporte Patronal AFP (Mantenimiento de Pintura y Al</v>
          </cell>
          <cell r="K379">
            <v>6.1</v>
          </cell>
        </row>
        <row r="380">
          <cell r="C380">
            <v>61010505</v>
          </cell>
          <cell r="D380" t="str">
            <v>Aporte Patr.Fondo P.</v>
          </cell>
          <cell r="E380" t="str">
            <v>AD400405</v>
          </cell>
          <cell r="F380">
            <v>38199</v>
          </cell>
          <cell r="G380">
            <v>16.88</v>
          </cell>
          <cell r="H380" t="str">
            <v>K</v>
          </cell>
          <cell r="I380" t="str">
            <v>BANCO AGRICOLA, S.A.</v>
          </cell>
          <cell r="J380" t="str">
            <v>Aporte Patronal AFP (Mantenimiento de Pintura y Al</v>
          </cell>
          <cell r="K380">
            <v>6.1</v>
          </cell>
        </row>
        <row r="381">
          <cell r="C381">
            <v>61010505</v>
          </cell>
          <cell r="D381" t="str">
            <v>Aporte Patr.Fondo P.</v>
          </cell>
          <cell r="E381" t="str">
            <v>AD400405</v>
          </cell>
          <cell r="F381">
            <v>38214</v>
          </cell>
          <cell r="G381">
            <v>16.88</v>
          </cell>
          <cell r="H381" t="str">
            <v>K</v>
          </cell>
          <cell r="I381" t="str">
            <v>BANCO AGRICOLA, S.A.</v>
          </cell>
          <cell r="J381" t="str">
            <v>Aporte Patronal AFP (Mantenimiento de Pintura y Al</v>
          </cell>
          <cell r="K381">
            <v>6.1</v>
          </cell>
        </row>
        <row r="382">
          <cell r="C382">
            <v>61010505</v>
          </cell>
          <cell r="D382" t="str">
            <v>Aporte Patr.Fondo P.</v>
          </cell>
          <cell r="E382" t="str">
            <v>AD400405</v>
          </cell>
          <cell r="F382">
            <v>38229</v>
          </cell>
          <cell r="G382">
            <v>16.88</v>
          </cell>
          <cell r="H382" t="str">
            <v>K</v>
          </cell>
          <cell r="I382" t="str">
            <v>BANCO AGRICOLA, S.A.</v>
          </cell>
          <cell r="J382" t="str">
            <v>Aporte Patronal AFP (Mantenimiento de Pintura y Al</v>
          </cell>
          <cell r="K382">
            <v>6.1</v>
          </cell>
        </row>
        <row r="383">
          <cell r="C383">
            <v>61010505</v>
          </cell>
          <cell r="D383" t="str">
            <v>Aporte Patr.Fondo P.</v>
          </cell>
          <cell r="E383" t="str">
            <v>AD400406</v>
          </cell>
          <cell r="F383">
            <v>38001</v>
          </cell>
          <cell r="G383">
            <v>8.44</v>
          </cell>
          <cell r="H383" t="str">
            <v>K</v>
          </cell>
          <cell r="I383" t="str">
            <v>BANCO AGRICOLA, S.A.</v>
          </cell>
          <cell r="J383" t="str">
            <v>Aporte Patronal AFP (Mntenimiento Otros)</v>
          </cell>
          <cell r="K383">
            <v>6.1</v>
          </cell>
        </row>
        <row r="384">
          <cell r="C384">
            <v>61010505</v>
          </cell>
          <cell r="D384" t="str">
            <v>Aporte Patr.Fondo P.</v>
          </cell>
          <cell r="E384" t="str">
            <v>AD400406</v>
          </cell>
          <cell r="F384">
            <v>38016</v>
          </cell>
          <cell r="G384">
            <v>8.44</v>
          </cell>
          <cell r="H384" t="str">
            <v>K</v>
          </cell>
          <cell r="I384" t="str">
            <v>BANCO AGRICOLA, S.A.</v>
          </cell>
          <cell r="J384" t="str">
            <v>Aporte Patronal AFP (Mntenimiento Otros)</v>
          </cell>
          <cell r="K384">
            <v>6.1</v>
          </cell>
        </row>
        <row r="385">
          <cell r="C385">
            <v>61010505</v>
          </cell>
          <cell r="D385" t="str">
            <v>Aporte Patr.Fondo P.</v>
          </cell>
          <cell r="E385" t="str">
            <v>AD400406</v>
          </cell>
          <cell r="F385">
            <v>38032</v>
          </cell>
          <cell r="G385">
            <v>8.44</v>
          </cell>
          <cell r="H385" t="str">
            <v>K</v>
          </cell>
          <cell r="I385" t="str">
            <v>BANCO AGRICOLA, S.A.</v>
          </cell>
          <cell r="J385" t="str">
            <v>Aporte Patronal AFP (Mntenimiento Otros)</v>
          </cell>
          <cell r="K385">
            <v>6.1</v>
          </cell>
        </row>
        <row r="386">
          <cell r="C386">
            <v>61010505</v>
          </cell>
          <cell r="D386" t="str">
            <v>Aporte Patr.Fondo P.</v>
          </cell>
          <cell r="E386" t="str">
            <v>AD400406</v>
          </cell>
          <cell r="F386">
            <v>38045</v>
          </cell>
          <cell r="G386">
            <v>8.44</v>
          </cell>
          <cell r="H386" t="str">
            <v>K</v>
          </cell>
          <cell r="I386" t="str">
            <v>BANCO AGRICOLA, S.A.</v>
          </cell>
          <cell r="J386" t="str">
            <v>Aporte Patronal AFP (Mntenimiento Otros)</v>
          </cell>
          <cell r="K386">
            <v>6.1</v>
          </cell>
        </row>
        <row r="387">
          <cell r="C387">
            <v>61010505</v>
          </cell>
          <cell r="D387" t="str">
            <v>Aporte Patr.Fondo P.</v>
          </cell>
          <cell r="E387" t="str">
            <v>AD400406</v>
          </cell>
          <cell r="F387">
            <v>38061</v>
          </cell>
          <cell r="G387">
            <v>8.44</v>
          </cell>
          <cell r="H387" t="str">
            <v>K</v>
          </cell>
          <cell r="I387" t="str">
            <v>BANCO AGRICOLA, S.A.</v>
          </cell>
          <cell r="J387" t="str">
            <v>Aporte Patronal AFP (Mntenimiento Otros)</v>
          </cell>
          <cell r="K387">
            <v>6.1</v>
          </cell>
        </row>
        <row r="388">
          <cell r="C388">
            <v>61010505</v>
          </cell>
          <cell r="D388" t="str">
            <v>Aporte Patr.Fondo P.</v>
          </cell>
          <cell r="E388" t="str">
            <v>AD400406</v>
          </cell>
          <cell r="F388">
            <v>38076</v>
          </cell>
          <cell r="G388">
            <v>8.44</v>
          </cell>
          <cell r="H388" t="str">
            <v>K</v>
          </cell>
          <cell r="I388" t="str">
            <v>BANCO AGRICOLA, S.A.</v>
          </cell>
          <cell r="J388" t="str">
            <v>Aporte Patronal AFP (Mntenimiento Otros)</v>
          </cell>
          <cell r="K388">
            <v>6.1</v>
          </cell>
        </row>
        <row r="389">
          <cell r="C389">
            <v>61010505</v>
          </cell>
          <cell r="D389" t="str">
            <v>Aporte Patr.Fondo P.</v>
          </cell>
          <cell r="E389" t="str">
            <v>AD400406</v>
          </cell>
          <cell r="F389">
            <v>38092</v>
          </cell>
          <cell r="G389">
            <v>8.44</v>
          </cell>
          <cell r="H389" t="str">
            <v>K</v>
          </cell>
          <cell r="I389" t="str">
            <v>BANCO AGRICOLA, S.A.</v>
          </cell>
          <cell r="J389" t="str">
            <v>Aporte Patronal AFP (Mntenimiento Otros)</v>
          </cell>
          <cell r="K389">
            <v>6.1</v>
          </cell>
        </row>
        <row r="390">
          <cell r="C390">
            <v>61010505</v>
          </cell>
          <cell r="D390" t="str">
            <v>Aporte Patr.Fondo P.</v>
          </cell>
          <cell r="E390" t="str">
            <v>AD400406</v>
          </cell>
          <cell r="F390">
            <v>38107</v>
          </cell>
          <cell r="G390">
            <v>8.44</v>
          </cell>
          <cell r="H390" t="str">
            <v>K</v>
          </cell>
          <cell r="I390" t="str">
            <v>BANCO AGRICOLA, S.A.</v>
          </cell>
          <cell r="J390" t="str">
            <v>Aporte Patronal AFP (Mntenimiento Otros)</v>
          </cell>
          <cell r="K390">
            <v>6.1</v>
          </cell>
        </row>
        <row r="391">
          <cell r="C391">
            <v>61010505</v>
          </cell>
          <cell r="D391" t="str">
            <v>Aporte Patr.Fondo P.</v>
          </cell>
          <cell r="E391" t="str">
            <v>AD400406</v>
          </cell>
          <cell r="F391">
            <v>38122</v>
          </cell>
          <cell r="G391">
            <v>8.44</v>
          </cell>
          <cell r="H391" t="str">
            <v>K</v>
          </cell>
          <cell r="I391" t="str">
            <v>BANCO AGRICOLA, S.A.</v>
          </cell>
          <cell r="J391" t="str">
            <v>Aporte Patronal AFP (Mntenimiento Otros)</v>
          </cell>
          <cell r="K391">
            <v>6.1</v>
          </cell>
        </row>
        <row r="392">
          <cell r="C392">
            <v>61010505</v>
          </cell>
          <cell r="D392" t="str">
            <v>Aporte Patr.Fondo P.</v>
          </cell>
          <cell r="E392" t="str">
            <v>AD400406</v>
          </cell>
          <cell r="F392">
            <v>38137</v>
          </cell>
          <cell r="G392">
            <v>8.44</v>
          </cell>
          <cell r="H392" t="str">
            <v>K</v>
          </cell>
          <cell r="I392" t="str">
            <v>BANCO AGRICOLA, S.A.</v>
          </cell>
          <cell r="J392" t="str">
            <v>Aporte Patronal AFP (Mntenimiento Otros)</v>
          </cell>
          <cell r="K392">
            <v>6.1</v>
          </cell>
        </row>
        <row r="393">
          <cell r="C393">
            <v>61010505</v>
          </cell>
          <cell r="D393" t="str">
            <v>Aporte Patr.Fondo P.</v>
          </cell>
          <cell r="E393" t="str">
            <v>AD400406</v>
          </cell>
          <cell r="F393">
            <v>38153</v>
          </cell>
          <cell r="G393">
            <v>8.44</v>
          </cell>
          <cell r="H393" t="str">
            <v>K</v>
          </cell>
          <cell r="I393" t="str">
            <v>BANCO AGRICOLA, S.A.</v>
          </cell>
          <cell r="J393" t="str">
            <v>Aporte Patronal AFP (Mntenimiento Otros)</v>
          </cell>
          <cell r="K393">
            <v>6.1</v>
          </cell>
        </row>
        <row r="394">
          <cell r="C394">
            <v>61010505</v>
          </cell>
          <cell r="D394" t="str">
            <v>Aporte Patr.Fondo P.</v>
          </cell>
          <cell r="E394" t="str">
            <v>AD400406</v>
          </cell>
          <cell r="F394">
            <v>38168</v>
          </cell>
          <cell r="G394">
            <v>8.44</v>
          </cell>
          <cell r="H394" t="str">
            <v>K</v>
          </cell>
          <cell r="I394" t="str">
            <v>BANCO AGRICOLA, S.A.</v>
          </cell>
          <cell r="J394" t="str">
            <v>Aporte Patronal AFP (Mntenimiento Otros)</v>
          </cell>
          <cell r="K394">
            <v>6.1</v>
          </cell>
        </row>
        <row r="395">
          <cell r="C395">
            <v>61010505</v>
          </cell>
          <cell r="D395" t="str">
            <v>Aporte Patr.Fondo P.</v>
          </cell>
          <cell r="E395" t="str">
            <v>AD400406</v>
          </cell>
          <cell r="F395">
            <v>38183</v>
          </cell>
          <cell r="G395">
            <v>8.44</v>
          </cell>
          <cell r="H395" t="str">
            <v>K</v>
          </cell>
          <cell r="I395" t="str">
            <v>BANCO AGRICOLA, S.A.</v>
          </cell>
          <cell r="J395" t="str">
            <v>Aporte Patronal AFP (Mntenimiento Otros)</v>
          </cell>
          <cell r="K395">
            <v>6.1</v>
          </cell>
        </row>
        <row r="396">
          <cell r="C396">
            <v>61010505</v>
          </cell>
          <cell r="D396" t="str">
            <v>Aporte Patr.Fondo P.</v>
          </cell>
          <cell r="E396" t="str">
            <v>AD400406</v>
          </cell>
          <cell r="F396">
            <v>38199</v>
          </cell>
          <cell r="G396">
            <v>8.44</v>
          </cell>
          <cell r="H396" t="str">
            <v>K</v>
          </cell>
          <cell r="I396" t="str">
            <v>BANCO AGRICOLA, S.A.</v>
          </cell>
          <cell r="J396" t="str">
            <v>Aporte Patronal AFP (Mntenimiento Otros)</v>
          </cell>
          <cell r="K396">
            <v>6.1</v>
          </cell>
        </row>
        <row r="397">
          <cell r="C397">
            <v>61010505</v>
          </cell>
          <cell r="D397" t="str">
            <v>Aporte Patr.Fondo P.</v>
          </cell>
          <cell r="E397" t="str">
            <v>AD400406</v>
          </cell>
          <cell r="F397">
            <v>38214</v>
          </cell>
          <cell r="G397">
            <v>8.44</v>
          </cell>
          <cell r="H397" t="str">
            <v>K</v>
          </cell>
          <cell r="I397" t="str">
            <v>BANCO AGRICOLA, S.A.</v>
          </cell>
          <cell r="J397" t="str">
            <v>Aporte Patronal AFP (Mntenimiento Otros)</v>
          </cell>
          <cell r="K397">
            <v>6.1</v>
          </cell>
        </row>
        <row r="398">
          <cell r="C398">
            <v>61010505</v>
          </cell>
          <cell r="D398" t="str">
            <v>Aporte Patr.Fondo P.</v>
          </cell>
          <cell r="E398" t="str">
            <v>AD400406</v>
          </cell>
          <cell r="F398">
            <v>38229</v>
          </cell>
          <cell r="G398">
            <v>8.44</v>
          </cell>
          <cell r="H398" t="str">
            <v>K</v>
          </cell>
          <cell r="I398" t="str">
            <v>BANCO AGRICOLA, S.A.</v>
          </cell>
          <cell r="J398" t="str">
            <v>Aporte Patronal AFP (Mntenimiento Otros)</v>
          </cell>
          <cell r="K398">
            <v>6.1</v>
          </cell>
        </row>
        <row r="399">
          <cell r="C399">
            <v>61010505</v>
          </cell>
          <cell r="D399" t="str">
            <v>Aporte Patr.Fondo P.</v>
          </cell>
          <cell r="G399">
            <v>3008.33</v>
          </cell>
        </row>
        <row r="400">
          <cell r="C400">
            <v>61010507</v>
          </cell>
          <cell r="D400" t="str">
            <v>Aporte P. Reg.Salud</v>
          </cell>
          <cell r="E400" t="str">
            <v>AD400401</v>
          </cell>
          <cell r="F400">
            <v>38001</v>
          </cell>
          <cell r="G400">
            <v>9.36</v>
          </cell>
          <cell r="H400" t="str">
            <v>K</v>
          </cell>
          <cell r="I400" t="str">
            <v>BANCO AGRICOLA, S.A.</v>
          </cell>
          <cell r="J400" t="str">
            <v>Aporte Patronal Insaforp (Gerencia de Operaciones)</v>
          </cell>
          <cell r="K400">
            <v>6.1</v>
          </cell>
        </row>
        <row r="401">
          <cell r="C401">
            <v>61010507</v>
          </cell>
          <cell r="D401" t="str">
            <v>Aporte P. Reg.Salud</v>
          </cell>
          <cell r="E401" t="str">
            <v>AD400401</v>
          </cell>
          <cell r="F401">
            <v>38001</v>
          </cell>
          <cell r="G401">
            <v>70.17</v>
          </cell>
          <cell r="H401" t="str">
            <v>K</v>
          </cell>
          <cell r="I401" t="str">
            <v>BANCO AGRICOLA, S.A.</v>
          </cell>
          <cell r="J401" t="str">
            <v>Aporte Patronal ISSS (Gerencia de Operaciones)</v>
          </cell>
          <cell r="K401">
            <v>6.1</v>
          </cell>
        </row>
        <row r="402">
          <cell r="C402">
            <v>61010507</v>
          </cell>
          <cell r="D402" t="str">
            <v>Aporte P. Reg.Salud</v>
          </cell>
          <cell r="E402" t="str">
            <v>AD400401</v>
          </cell>
          <cell r="F402">
            <v>38016</v>
          </cell>
          <cell r="G402">
            <v>70.19</v>
          </cell>
          <cell r="H402" t="str">
            <v>K</v>
          </cell>
          <cell r="I402" t="str">
            <v>BANCO AGRICOLA, S.A.</v>
          </cell>
          <cell r="J402" t="str">
            <v>Aporte Patronal ISSS (Gerencia de Operaciones)</v>
          </cell>
          <cell r="K402">
            <v>6.1</v>
          </cell>
        </row>
        <row r="403">
          <cell r="C403">
            <v>61010507</v>
          </cell>
          <cell r="D403" t="str">
            <v>Aporte P. Reg.Salud</v>
          </cell>
          <cell r="E403" t="str">
            <v>AD400401</v>
          </cell>
          <cell r="F403">
            <v>38016</v>
          </cell>
          <cell r="G403">
            <v>9.36</v>
          </cell>
          <cell r="H403" t="str">
            <v>K</v>
          </cell>
          <cell r="I403" t="str">
            <v>BANCO AGRICOLA, S.A.</v>
          </cell>
          <cell r="J403" t="str">
            <v>Aporte Patronal Insaforp (Gerencia de Operaciones)</v>
          </cell>
          <cell r="K403">
            <v>6.1</v>
          </cell>
        </row>
        <row r="404">
          <cell r="C404">
            <v>61010507</v>
          </cell>
          <cell r="D404" t="str">
            <v>Aporte P. Reg.Salud</v>
          </cell>
          <cell r="E404" t="str">
            <v>AD400401</v>
          </cell>
          <cell r="F404">
            <v>38032</v>
          </cell>
          <cell r="G404">
            <v>9.36</v>
          </cell>
          <cell r="H404" t="str">
            <v>K</v>
          </cell>
          <cell r="I404" t="str">
            <v>BANCO AGRICOLA, S.A.</v>
          </cell>
          <cell r="J404" t="str">
            <v>Aporte Patronal Insaforp (Gerencia de Operaciones)</v>
          </cell>
          <cell r="K404">
            <v>6.1</v>
          </cell>
        </row>
        <row r="405">
          <cell r="C405">
            <v>61010507</v>
          </cell>
          <cell r="D405" t="str">
            <v>Aporte P. Reg.Salud</v>
          </cell>
          <cell r="E405" t="str">
            <v>AD400401</v>
          </cell>
          <cell r="F405">
            <v>38032</v>
          </cell>
          <cell r="G405">
            <v>70.17</v>
          </cell>
          <cell r="H405" t="str">
            <v>K</v>
          </cell>
          <cell r="I405" t="str">
            <v>BANCO AGRICOLA, S.A.</v>
          </cell>
          <cell r="J405" t="str">
            <v>Aporte Patronal ISSS (Gerencia de Operaciones)</v>
          </cell>
          <cell r="K405">
            <v>6.1</v>
          </cell>
        </row>
        <row r="406">
          <cell r="C406">
            <v>61010507</v>
          </cell>
          <cell r="D406" t="str">
            <v>Aporte P. Reg.Salud</v>
          </cell>
          <cell r="E406" t="str">
            <v>AD400401</v>
          </cell>
          <cell r="F406">
            <v>38045</v>
          </cell>
          <cell r="G406">
            <v>9.36</v>
          </cell>
          <cell r="H406" t="str">
            <v>K</v>
          </cell>
          <cell r="I406" t="str">
            <v>BANCO AGRICOLA, S.A.</v>
          </cell>
          <cell r="J406" t="str">
            <v>Aporte Patronal Insaforp (Gerencia de Operaciones)</v>
          </cell>
          <cell r="K406">
            <v>6.1</v>
          </cell>
        </row>
        <row r="407">
          <cell r="C407">
            <v>61010507</v>
          </cell>
          <cell r="D407" t="str">
            <v>Aporte P. Reg.Salud</v>
          </cell>
          <cell r="E407" t="str">
            <v>AD400401</v>
          </cell>
          <cell r="F407">
            <v>38045</v>
          </cell>
          <cell r="G407">
            <v>70.19</v>
          </cell>
          <cell r="H407" t="str">
            <v>K</v>
          </cell>
          <cell r="I407" t="str">
            <v>BANCO AGRICOLA, S.A.</v>
          </cell>
          <cell r="J407" t="str">
            <v>Aporte Patronal ISSS (Gerencia de Operaciones)</v>
          </cell>
          <cell r="K407">
            <v>6.1</v>
          </cell>
        </row>
        <row r="408">
          <cell r="C408">
            <v>61010507</v>
          </cell>
          <cell r="D408" t="str">
            <v>Aporte P. Reg.Salud</v>
          </cell>
          <cell r="E408" t="str">
            <v>AD400401</v>
          </cell>
          <cell r="F408">
            <v>38061</v>
          </cell>
          <cell r="G408">
            <v>9.36</v>
          </cell>
          <cell r="H408" t="str">
            <v>K</v>
          </cell>
          <cell r="I408" t="str">
            <v>BANCO AGRICOLA, S.A.</v>
          </cell>
          <cell r="J408" t="str">
            <v>Aporte Patronal Insaforp (Gerencia de Operaciones)</v>
          </cell>
          <cell r="K408">
            <v>6.1</v>
          </cell>
        </row>
        <row r="409">
          <cell r="C409">
            <v>61010507</v>
          </cell>
          <cell r="D409" t="str">
            <v>Aporte P. Reg.Salud</v>
          </cell>
          <cell r="E409" t="str">
            <v>AD400401</v>
          </cell>
          <cell r="F409">
            <v>38061</v>
          </cell>
          <cell r="G409">
            <v>70.17</v>
          </cell>
          <cell r="H409" t="str">
            <v>K</v>
          </cell>
          <cell r="I409" t="str">
            <v>BANCO AGRICOLA, S.A.</v>
          </cell>
          <cell r="J409" t="str">
            <v>Aporte Patronal ISSS (Gerencia de Operaciones)</v>
          </cell>
          <cell r="K409">
            <v>6.1</v>
          </cell>
        </row>
        <row r="410">
          <cell r="C410">
            <v>61010507</v>
          </cell>
          <cell r="D410" t="str">
            <v>Aporte P. Reg.Salud</v>
          </cell>
          <cell r="E410" t="str">
            <v>AD400401</v>
          </cell>
          <cell r="F410">
            <v>38076</v>
          </cell>
          <cell r="G410">
            <v>9.36</v>
          </cell>
          <cell r="H410" t="str">
            <v>K</v>
          </cell>
          <cell r="I410" t="str">
            <v>BANCO AGRICOLA, S.A.</v>
          </cell>
          <cell r="J410" t="str">
            <v>Aporte Patronal Insaforp (Gerencia de Operaciones)</v>
          </cell>
          <cell r="K410">
            <v>6.1</v>
          </cell>
        </row>
        <row r="411">
          <cell r="C411">
            <v>61010507</v>
          </cell>
          <cell r="D411" t="str">
            <v>Aporte P. Reg.Salud</v>
          </cell>
          <cell r="E411" t="str">
            <v>AD400401</v>
          </cell>
          <cell r="F411">
            <v>38076</v>
          </cell>
          <cell r="G411">
            <v>70.19</v>
          </cell>
          <cell r="H411" t="str">
            <v>K</v>
          </cell>
          <cell r="I411" t="str">
            <v>BANCO AGRICOLA, S.A.</v>
          </cell>
          <cell r="J411" t="str">
            <v>Aporte Patronal ISSS (Gerencia de Operaciones)</v>
          </cell>
          <cell r="K411">
            <v>6.1</v>
          </cell>
        </row>
        <row r="412">
          <cell r="C412">
            <v>61010507</v>
          </cell>
          <cell r="D412" t="str">
            <v>Aporte P. Reg.Salud</v>
          </cell>
          <cell r="E412" t="str">
            <v>AD400401</v>
          </cell>
          <cell r="F412">
            <v>38082</v>
          </cell>
          <cell r="G412">
            <v>29.15</v>
          </cell>
          <cell r="H412" t="str">
            <v>K</v>
          </cell>
          <cell r="I412" t="str">
            <v>BANCO AGRICOLA, S.A.</v>
          </cell>
          <cell r="J412" t="str">
            <v>PAGO DE VACACIONES  APORTE PATRONAL GTE OPERAC.</v>
          </cell>
          <cell r="K412">
            <v>6.1</v>
          </cell>
        </row>
        <row r="413">
          <cell r="C413">
            <v>61010507</v>
          </cell>
          <cell r="D413" t="str">
            <v>Aporte P. Reg.Salud</v>
          </cell>
          <cell r="E413" t="str">
            <v>AD400401</v>
          </cell>
          <cell r="F413">
            <v>38092</v>
          </cell>
          <cell r="G413">
            <v>5.93</v>
          </cell>
          <cell r="H413" t="str">
            <v>K</v>
          </cell>
          <cell r="I413" t="str">
            <v>BANCO AGRICOLA, S.A.</v>
          </cell>
          <cell r="J413" t="str">
            <v>Aporte Patronal Insaforp (Gerencia de Operaciones)</v>
          </cell>
          <cell r="K413">
            <v>6.1</v>
          </cell>
        </row>
        <row r="414">
          <cell r="C414">
            <v>61010507</v>
          </cell>
          <cell r="D414" t="str">
            <v>Aporte P. Reg.Salud</v>
          </cell>
          <cell r="E414" t="str">
            <v>AD400401</v>
          </cell>
          <cell r="F414">
            <v>38092</v>
          </cell>
          <cell r="G414">
            <v>44.46</v>
          </cell>
          <cell r="H414" t="str">
            <v>K</v>
          </cell>
          <cell r="I414" t="str">
            <v>BANCO AGRICOLA, S.A.</v>
          </cell>
          <cell r="J414" t="str">
            <v>Aporte Patronal ISSS (Gerencia de Operaciones)</v>
          </cell>
          <cell r="K414">
            <v>6.1</v>
          </cell>
        </row>
        <row r="415">
          <cell r="C415">
            <v>61010507</v>
          </cell>
          <cell r="D415" t="str">
            <v>Aporte P. Reg.Salud</v>
          </cell>
          <cell r="E415" t="str">
            <v>AD400401</v>
          </cell>
          <cell r="F415">
            <v>38107</v>
          </cell>
          <cell r="G415">
            <v>12.79</v>
          </cell>
          <cell r="H415" t="str">
            <v>K</v>
          </cell>
          <cell r="I415" t="str">
            <v>BANCO AGRICOLA, S.A.</v>
          </cell>
          <cell r="J415" t="str">
            <v>Aporte Patronal Insaforp (Gerencia de Operaciones)</v>
          </cell>
          <cell r="K415">
            <v>6.1</v>
          </cell>
        </row>
        <row r="416">
          <cell r="C416">
            <v>61010507</v>
          </cell>
          <cell r="D416" t="str">
            <v>Aporte P. Reg.Salud</v>
          </cell>
          <cell r="E416" t="str">
            <v>AD400401</v>
          </cell>
          <cell r="F416">
            <v>38107</v>
          </cell>
          <cell r="G416">
            <v>95.9</v>
          </cell>
          <cell r="H416" t="str">
            <v>K</v>
          </cell>
          <cell r="I416" t="str">
            <v>BANCO AGRICOLA, S.A.</v>
          </cell>
          <cell r="J416" t="str">
            <v>Aporte Patronal ISSS (Gerencia de Operaciones)</v>
          </cell>
          <cell r="K416">
            <v>6.1</v>
          </cell>
        </row>
        <row r="417">
          <cell r="C417">
            <v>61010507</v>
          </cell>
          <cell r="D417" t="str">
            <v>Aporte P. Reg.Salud</v>
          </cell>
          <cell r="E417" t="str">
            <v>AD400401</v>
          </cell>
          <cell r="F417">
            <v>38122</v>
          </cell>
          <cell r="G417">
            <v>9.36</v>
          </cell>
          <cell r="H417" t="str">
            <v>K</v>
          </cell>
          <cell r="I417" t="str">
            <v>BANCO AGRICOLA, S.A.</v>
          </cell>
          <cell r="J417" t="str">
            <v>Aporte Patronal Insaforp (Gerencia de Operaciones)</v>
          </cell>
          <cell r="K417">
            <v>6.1</v>
          </cell>
        </row>
        <row r="418">
          <cell r="C418">
            <v>61010507</v>
          </cell>
          <cell r="D418" t="str">
            <v>Aporte P. Reg.Salud</v>
          </cell>
          <cell r="E418" t="str">
            <v>AD400401</v>
          </cell>
          <cell r="F418">
            <v>38122</v>
          </cell>
          <cell r="G418">
            <v>70.17</v>
          </cell>
          <cell r="H418" t="str">
            <v>K</v>
          </cell>
          <cell r="I418" t="str">
            <v>BANCO AGRICOLA, S.A.</v>
          </cell>
          <cell r="J418" t="str">
            <v>Aporte Patronal ISSS (Gerencia de Operaciones)</v>
          </cell>
          <cell r="K418">
            <v>6.1</v>
          </cell>
        </row>
        <row r="419">
          <cell r="C419">
            <v>61010507</v>
          </cell>
          <cell r="D419" t="str">
            <v>Aporte P. Reg.Salud</v>
          </cell>
          <cell r="E419" t="str">
            <v>AD400401</v>
          </cell>
          <cell r="F419">
            <v>38137</v>
          </cell>
          <cell r="G419">
            <v>70.19</v>
          </cell>
          <cell r="H419" t="str">
            <v>K</v>
          </cell>
          <cell r="I419" t="str">
            <v>BANCO AGRICOLA, S.A.</v>
          </cell>
          <cell r="J419" t="str">
            <v>Aporte Patronal ISSS (Gerencia de Operaciones)</v>
          </cell>
          <cell r="K419">
            <v>6.1</v>
          </cell>
        </row>
        <row r="420">
          <cell r="C420">
            <v>61010507</v>
          </cell>
          <cell r="D420" t="str">
            <v>Aporte P. Reg.Salud</v>
          </cell>
          <cell r="E420" t="str">
            <v>AD400401</v>
          </cell>
          <cell r="F420">
            <v>38137</v>
          </cell>
          <cell r="G420">
            <v>9.36</v>
          </cell>
          <cell r="H420" t="str">
            <v>K</v>
          </cell>
          <cell r="I420" t="str">
            <v>BANCO AGRICOLA, S.A.</v>
          </cell>
          <cell r="J420" t="str">
            <v>Aporte Patronal Insaforp (Gerencia de Operaciones)</v>
          </cell>
          <cell r="K420">
            <v>6.1</v>
          </cell>
        </row>
        <row r="421">
          <cell r="C421">
            <v>61010507</v>
          </cell>
          <cell r="D421" t="str">
            <v>Aporte P. Reg.Salud</v>
          </cell>
          <cell r="E421" t="str">
            <v>AD400401</v>
          </cell>
          <cell r="F421">
            <v>38153</v>
          </cell>
          <cell r="G421">
            <v>9.36</v>
          </cell>
          <cell r="H421" t="str">
            <v>K</v>
          </cell>
          <cell r="I421" t="str">
            <v>BANCO AGRICOLA, S.A.</v>
          </cell>
          <cell r="J421" t="str">
            <v>Aporte Patronal Insaforp (Gerencia de Operaciones)</v>
          </cell>
          <cell r="K421">
            <v>6.1</v>
          </cell>
        </row>
        <row r="422">
          <cell r="C422">
            <v>61010507</v>
          </cell>
          <cell r="D422" t="str">
            <v>Aporte P. Reg.Salud</v>
          </cell>
          <cell r="E422" t="str">
            <v>AD400401</v>
          </cell>
          <cell r="F422">
            <v>38153</v>
          </cell>
          <cell r="G422">
            <v>70.17</v>
          </cell>
          <cell r="H422" t="str">
            <v>K</v>
          </cell>
          <cell r="I422" t="str">
            <v>BANCO AGRICOLA, S.A.</v>
          </cell>
          <cell r="J422" t="str">
            <v>Aporte Patronal ISSS (Gerencia de Operaciones)</v>
          </cell>
          <cell r="K422">
            <v>6.1</v>
          </cell>
        </row>
        <row r="423">
          <cell r="C423">
            <v>61010507</v>
          </cell>
          <cell r="D423" t="str">
            <v>Aporte P. Reg.Salud</v>
          </cell>
          <cell r="E423" t="str">
            <v>AD400401</v>
          </cell>
          <cell r="F423">
            <v>38168</v>
          </cell>
          <cell r="G423">
            <v>9.51</v>
          </cell>
          <cell r="H423" t="str">
            <v>K</v>
          </cell>
          <cell r="I423" t="str">
            <v>BANCO AGRICOLA, S.A.</v>
          </cell>
          <cell r="J423" t="str">
            <v>Aporte Patronal Insaforp (Gerencia de Operaciones)</v>
          </cell>
          <cell r="K423">
            <v>6.1</v>
          </cell>
        </row>
        <row r="424">
          <cell r="C424">
            <v>61010507</v>
          </cell>
          <cell r="D424" t="str">
            <v>Aporte P. Reg.Salud</v>
          </cell>
          <cell r="E424" t="str">
            <v>AD400401</v>
          </cell>
          <cell r="F424">
            <v>38168</v>
          </cell>
          <cell r="G424">
            <v>71.319999999999993</v>
          </cell>
          <cell r="H424" t="str">
            <v>K</v>
          </cell>
          <cell r="I424" t="str">
            <v>BANCO AGRICOLA, S.A.</v>
          </cell>
          <cell r="J424" t="str">
            <v>Aporte Patronal ISSS (Gerencia de Operaciones)</v>
          </cell>
          <cell r="K424">
            <v>6.1</v>
          </cell>
        </row>
        <row r="425">
          <cell r="C425">
            <v>61010507</v>
          </cell>
          <cell r="D425" t="str">
            <v>Aporte P. Reg.Salud</v>
          </cell>
          <cell r="E425" t="str">
            <v>AD400401</v>
          </cell>
          <cell r="F425">
            <v>38183</v>
          </cell>
          <cell r="G425">
            <v>70.73</v>
          </cell>
          <cell r="H425" t="str">
            <v>K</v>
          </cell>
          <cell r="I425" t="str">
            <v>BANCO AGRICOLA, S.A.</v>
          </cell>
          <cell r="J425" t="str">
            <v>Aporte Patronal ISSS (Gerencia de Operaciones)</v>
          </cell>
          <cell r="K425">
            <v>6.1</v>
          </cell>
        </row>
        <row r="426">
          <cell r="C426">
            <v>61010507</v>
          </cell>
          <cell r="D426" t="str">
            <v>Aporte P. Reg.Salud</v>
          </cell>
          <cell r="E426" t="str">
            <v>AD400401</v>
          </cell>
          <cell r="F426">
            <v>38183</v>
          </cell>
          <cell r="G426">
            <v>9.43</v>
          </cell>
          <cell r="H426" t="str">
            <v>K</v>
          </cell>
          <cell r="I426" t="str">
            <v>BANCO AGRICOLA, S.A.</v>
          </cell>
          <cell r="J426" t="str">
            <v>Aporte Patronal Insaforp (Gerencia de Operaciones)</v>
          </cell>
          <cell r="K426">
            <v>6.1</v>
          </cell>
        </row>
        <row r="427">
          <cell r="C427">
            <v>61010507</v>
          </cell>
          <cell r="D427" t="str">
            <v>Aporte P. Reg.Salud</v>
          </cell>
          <cell r="E427" t="str">
            <v>AD400401</v>
          </cell>
          <cell r="F427">
            <v>38199</v>
          </cell>
          <cell r="G427">
            <v>9.44</v>
          </cell>
          <cell r="H427" t="str">
            <v>K</v>
          </cell>
          <cell r="I427" t="str">
            <v>BANCO AGRICOLA, S.A.</v>
          </cell>
          <cell r="J427" t="str">
            <v>Aporte Patronal Insaforp (Gerencia de Operaciones)</v>
          </cell>
          <cell r="K427">
            <v>6.1</v>
          </cell>
        </row>
        <row r="428">
          <cell r="C428">
            <v>61010507</v>
          </cell>
          <cell r="D428" t="str">
            <v>Aporte P. Reg.Salud</v>
          </cell>
          <cell r="E428" t="str">
            <v>AD400401</v>
          </cell>
          <cell r="F428">
            <v>38199</v>
          </cell>
          <cell r="G428">
            <v>70.760000000000005</v>
          </cell>
          <cell r="H428" t="str">
            <v>K</v>
          </cell>
          <cell r="I428" t="str">
            <v>BANCO AGRICOLA, S.A.</v>
          </cell>
          <cell r="J428" t="str">
            <v>Aporte Patronal ISSS (Gerencia de Operaciones)</v>
          </cell>
          <cell r="K428">
            <v>6.1</v>
          </cell>
        </row>
        <row r="429">
          <cell r="C429">
            <v>61010507</v>
          </cell>
          <cell r="D429" t="str">
            <v>Aporte P. Reg.Salud</v>
          </cell>
          <cell r="E429" t="str">
            <v>AD400401</v>
          </cell>
          <cell r="F429">
            <v>38214</v>
          </cell>
          <cell r="G429">
            <v>9.43</v>
          </cell>
          <cell r="H429" t="str">
            <v>K</v>
          </cell>
          <cell r="I429" t="str">
            <v>BANCO AGRICOLA, S.A.</v>
          </cell>
          <cell r="J429" t="str">
            <v>Aporte Patronal Insaforp (Gerencia de Operaciones)</v>
          </cell>
          <cell r="K429">
            <v>6.1</v>
          </cell>
        </row>
        <row r="430">
          <cell r="C430">
            <v>61010507</v>
          </cell>
          <cell r="D430" t="str">
            <v>Aporte P. Reg.Salud</v>
          </cell>
          <cell r="E430" t="str">
            <v>AD400401</v>
          </cell>
          <cell r="F430">
            <v>38214</v>
          </cell>
          <cell r="G430">
            <v>70.73</v>
          </cell>
          <cell r="H430" t="str">
            <v>K</v>
          </cell>
          <cell r="I430" t="str">
            <v>BANCO AGRICOLA, S.A.</v>
          </cell>
          <cell r="J430" t="str">
            <v>Aporte Patronal ISSS (Gerencia de Operaciones)</v>
          </cell>
          <cell r="K430">
            <v>6.1</v>
          </cell>
        </row>
        <row r="431">
          <cell r="C431">
            <v>61010507</v>
          </cell>
          <cell r="D431" t="str">
            <v>Aporte P. Reg.Salud</v>
          </cell>
          <cell r="E431" t="str">
            <v>AD400401</v>
          </cell>
          <cell r="F431">
            <v>38229</v>
          </cell>
          <cell r="G431">
            <v>76.55</v>
          </cell>
          <cell r="H431" t="str">
            <v>K</v>
          </cell>
          <cell r="I431" t="str">
            <v>BANCO AGRICOLA, S.A.</v>
          </cell>
          <cell r="J431" t="str">
            <v>Aporte Patronal ISSS (Gerencia de Operaciones)</v>
          </cell>
          <cell r="K431">
            <v>6.1</v>
          </cell>
        </row>
        <row r="432">
          <cell r="C432">
            <v>61010507</v>
          </cell>
          <cell r="D432" t="str">
            <v>Aporte P. Reg.Salud</v>
          </cell>
          <cell r="E432" t="str">
            <v>AD400401</v>
          </cell>
          <cell r="F432">
            <v>38229</v>
          </cell>
          <cell r="G432">
            <v>10.210000000000001</v>
          </cell>
          <cell r="H432" t="str">
            <v>K</v>
          </cell>
          <cell r="I432" t="str">
            <v>BANCO AGRICOLA, S.A.</v>
          </cell>
          <cell r="J432" t="str">
            <v>Aporte Patronal Insaforp (Gerencia de Operaciones)</v>
          </cell>
          <cell r="K432">
            <v>6.1</v>
          </cell>
        </row>
        <row r="433">
          <cell r="C433">
            <v>61010507</v>
          </cell>
          <cell r="D433" t="str">
            <v>Aporte P. Reg.Salud</v>
          </cell>
          <cell r="E433" t="str">
            <v>AD400402</v>
          </cell>
          <cell r="F433">
            <v>38001</v>
          </cell>
          <cell r="G433">
            <v>4</v>
          </cell>
          <cell r="H433" t="str">
            <v>K</v>
          </cell>
          <cell r="I433" t="str">
            <v>BANCO AGRICOLA, S.A.</v>
          </cell>
          <cell r="J433" t="str">
            <v>Aporte Patronal Insaforp (Mantenimiento eléctrico)</v>
          </cell>
          <cell r="K433">
            <v>6.1</v>
          </cell>
        </row>
        <row r="434">
          <cell r="C434">
            <v>61010507</v>
          </cell>
          <cell r="D434" t="str">
            <v>Aporte P. Reg.Salud</v>
          </cell>
          <cell r="E434" t="str">
            <v>AD400402</v>
          </cell>
          <cell r="F434">
            <v>38001</v>
          </cell>
          <cell r="G434">
            <v>30</v>
          </cell>
          <cell r="H434" t="str">
            <v>K</v>
          </cell>
          <cell r="I434" t="str">
            <v>BANCO AGRICOLA, S.A.</v>
          </cell>
          <cell r="J434" t="str">
            <v>Aporte Patronal ISSS (Mantenimiento eléctrico)</v>
          </cell>
          <cell r="K434">
            <v>6.1</v>
          </cell>
        </row>
        <row r="435">
          <cell r="C435">
            <v>61010507</v>
          </cell>
          <cell r="D435" t="str">
            <v>Aporte P. Reg.Salud</v>
          </cell>
          <cell r="E435" t="str">
            <v>AD400402</v>
          </cell>
          <cell r="F435">
            <v>38016</v>
          </cell>
          <cell r="G435">
            <v>4</v>
          </cell>
          <cell r="H435" t="str">
            <v>K</v>
          </cell>
          <cell r="I435" t="str">
            <v>BANCO AGRICOLA, S.A.</v>
          </cell>
          <cell r="J435" t="str">
            <v>Aporte Patronal Insaforp (Mantenimiento eléctrico)</v>
          </cell>
          <cell r="K435">
            <v>6.1</v>
          </cell>
        </row>
        <row r="436">
          <cell r="C436">
            <v>61010507</v>
          </cell>
          <cell r="D436" t="str">
            <v>Aporte P. Reg.Salud</v>
          </cell>
          <cell r="E436" t="str">
            <v>AD400402</v>
          </cell>
          <cell r="F436">
            <v>38016</v>
          </cell>
          <cell r="G436">
            <v>30</v>
          </cell>
          <cell r="H436" t="str">
            <v>K</v>
          </cell>
          <cell r="I436" t="str">
            <v>BANCO AGRICOLA, S.A.</v>
          </cell>
          <cell r="J436" t="str">
            <v>Aporte Patronal ISSS (Mantenimiento eléctrico)</v>
          </cell>
          <cell r="K436">
            <v>6.1</v>
          </cell>
        </row>
        <row r="437">
          <cell r="C437">
            <v>61010507</v>
          </cell>
          <cell r="D437" t="str">
            <v>Aporte P. Reg.Salud</v>
          </cell>
          <cell r="E437" t="str">
            <v>AD400402</v>
          </cell>
          <cell r="F437">
            <v>38032</v>
          </cell>
          <cell r="G437">
            <v>30</v>
          </cell>
          <cell r="H437" t="str">
            <v>K</v>
          </cell>
          <cell r="I437" t="str">
            <v>BANCO AGRICOLA, S.A.</v>
          </cell>
          <cell r="J437" t="str">
            <v>Aporte Patronal ISSS (Mantenimiento eléctrico)</v>
          </cell>
          <cell r="K437">
            <v>6.1</v>
          </cell>
        </row>
        <row r="438">
          <cell r="C438">
            <v>61010507</v>
          </cell>
          <cell r="D438" t="str">
            <v>Aporte P. Reg.Salud</v>
          </cell>
          <cell r="E438" t="str">
            <v>AD400402</v>
          </cell>
          <cell r="F438">
            <v>38032</v>
          </cell>
          <cell r="G438">
            <v>4</v>
          </cell>
          <cell r="H438" t="str">
            <v>K</v>
          </cell>
          <cell r="I438" t="str">
            <v>BANCO AGRICOLA, S.A.</v>
          </cell>
          <cell r="J438" t="str">
            <v>Aporte Patronal Insaforp (Mantenimiento eléctrico)</v>
          </cell>
          <cell r="K438">
            <v>6.1</v>
          </cell>
        </row>
        <row r="439">
          <cell r="C439">
            <v>61010507</v>
          </cell>
          <cell r="D439" t="str">
            <v>Aporte P. Reg.Salud</v>
          </cell>
          <cell r="E439" t="str">
            <v>AD400402</v>
          </cell>
          <cell r="F439">
            <v>38045</v>
          </cell>
          <cell r="G439">
            <v>30</v>
          </cell>
          <cell r="H439" t="str">
            <v>K</v>
          </cell>
          <cell r="I439" t="str">
            <v>BANCO AGRICOLA, S.A.</v>
          </cell>
          <cell r="J439" t="str">
            <v>Aporte Patronal ISSS (Mantenimiento eléctrico)</v>
          </cell>
          <cell r="K439">
            <v>6.1</v>
          </cell>
        </row>
        <row r="440">
          <cell r="C440">
            <v>61010507</v>
          </cell>
          <cell r="D440" t="str">
            <v>Aporte P. Reg.Salud</v>
          </cell>
          <cell r="E440" t="str">
            <v>AD400402</v>
          </cell>
          <cell r="F440">
            <v>38045</v>
          </cell>
          <cell r="G440">
            <v>4</v>
          </cell>
          <cell r="H440" t="str">
            <v>K</v>
          </cell>
          <cell r="I440" t="str">
            <v>BANCO AGRICOLA, S.A.</v>
          </cell>
          <cell r="J440" t="str">
            <v>Aporte Patronal Insaforp (Mantenimiento eléctrico)</v>
          </cell>
          <cell r="K440">
            <v>6.1</v>
          </cell>
        </row>
        <row r="441">
          <cell r="C441">
            <v>61010507</v>
          </cell>
          <cell r="D441" t="str">
            <v>Aporte P. Reg.Salud</v>
          </cell>
          <cell r="E441" t="str">
            <v>AD400402</v>
          </cell>
          <cell r="F441">
            <v>38061</v>
          </cell>
          <cell r="G441">
            <v>30</v>
          </cell>
          <cell r="H441" t="str">
            <v>K</v>
          </cell>
          <cell r="I441" t="str">
            <v>BANCO AGRICOLA, S.A.</v>
          </cell>
          <cell r="J441" t="str">
            <v>Aporte Patronal ISSS (Mantenimiento eléctrico)</v>
          </cell>
          <cell r="K441">
            <v>6.1</v>
          </cell>
        </row>
        <row r="442">
          <cell r="C442">
            <v>61010507</v>
          </cell>
          <cell r="D442" t="str">
            <v>Aporte P. Reg.Salud</v>
          </cell>
          <cell r="E442" t="str">
            <v>AD400402</v>
          </cell>
          <cell r="F442">
            <v>38061</v>
          </cell>
          <cell r="G442">
            <v>4</v>
          </cell>
          <cell r="H442" t="str">
            <v>K</v>
          </cell>
          <cell r="I442" t="str">
            <v>BANCO AGRICOLA, S.A.</v>
          </cell>
          <cell r="J442" t="str">
            <v>Aporte Patronal Insaforp (Mantenimiento eléctrico)</v>
          </cell>
          <cell r="K442">
            <v>6.1</v>
          </cell>
        </row>
        <row r="443">
          <cell r="C443">
            <v>61010507</v>
          </cell>
          <cell r="D443" t="str">
            <v>Aporte P. Reg.Salud</v>
          </cell>
          <cell r="E443" t="str">
            <v>AD400402</v>
          </cell>
          <cell r="F443">
            <v>38076</v>
          </cell>
          <cell r="G443">
            <v>30</v>
          </cell>
          <cell r="H443" t="str">
            <v>K</v>
          </cell>
          <cell r="I443" t="str">
            <v>BANCO AGRICOLA, S.A.</v>
          </cell>
          <cell r="J443" t="str">
            <v>Aporte Patronal ISSS (Mantenimiento eléctrico)</v>
          </cell>
          <cell r="K443">
            <v>6.1</v>
          </cell>
        </row>
        <row r="444">
          <cell r="C444">
            <v>61010507</v>
          </cell>
          <cell r="D444" t="str">
            <v>Aporte P. Reg.Salud</v>
          </cell>
          <cell r="E444" t="str">
            <v>AD400402</v>
          </cell>
          <cell r="F444">
            <v>38076</v>
          </cell>
          <cell r="G444">
            <v>4</v>
          </cell>
          <cell r="H444" t="str">
            <v>K</v>
          </cell>
          <cell r="I444" t="str">
            <v>BANCO AGRICOLA, S.A.</v>
          </cell>
          <cell r="J444" t="str">
            <v>Aporte Patronal Insaforp (Mantenimiento eléctrico)</v>
          </cell>
          <cell r="K444">
            <v>6.1</v>
          </cell>
        </row>
        <row r="445">
          <cell r="C445">
            <v>61010507</v>
          </cell>
          <cell r="D445" t="str">
            <v>Aporte P. Reg.Salud</v>
          </cell>
          <cell r="E445" t="str">
            <v>AD400402</v>
          </cell>
          <cell r="F445">
            <v>38092</v>
          </cell>
          <cell r="G445">
            <v>30</v>
          </cell>
          <cell r="H445" t="str">
            <v>K</v>
          </cell>
          <cell r="I445" t="str">
            <v>BANCO AGRICOLA, S.A.</v>
          </cell>
          <cell r="J445" t="str">
            <v>Aporte Patronal ISSS (Mantenimiento eléctrico)</v>
          </cell>
          <cell r="K445">
            <v>6.1</v>
          </cell>
        </row>
        <row r="446">
          <cell r="C446">
            <v>61010507</v>
          </cell>
          <cell r="D446" t="str">
            <v>Aporte P. Reg.Salud</v>
          </cell>
          <cell r="E446" t="str">
            <v>AD400402</v>
          </cell>
          <cell r="F446">
            <v>38092</v>
          </cell>
          <cell r="G446">
            <v>4</v>
          </cell>
          <cell r="H446" t="str">
            <v>K</v>
          </cell>
          <cell r="I446" t="str">
            <v>BANCO AGRICOLA, S.A.</v>
          </cell>
          <cell r="J446" t="str">
            <v>Aporte Patronal Insaforp (Mantenimiento eléctrico)</v>
          </cell>
          <cell r="K446">
            <v>6.1</v>
          </cell>
        </row>
        <row r="447">
          <cell r="C447">
            <v>61010507</v>
          </cell>
          <cell r="D447" t="str">
            <v>Aporte P. Reg.Salud</v>
          </cell>
          <cell r="E447" t="str">
            <v>AD400402</v>
          </cell>
          <cell r="F447">
            <v>38107</v>
          </cell>
          <cell r="G447">
            <v>30</v>
          </cell>
          <cell r="H447" t="str">
            <v>K</v>
          </cell>
          <cell r="I447" t="str">
            <v>BANCO AGRICOLA, S.A.</v>
          </cell>
          <cell r="J447" t="str">
            <v>Aporte Patronal ISSS (Mantenimiento eléctrico)</v>
          </cell>
          <cell r="K447">
            <v>6.1</v>
          </cell>
        </row>
        <row r="448">
          <cell r="C448">
            <v>61010507</v>
          </cell>
          <cell r="D448" t="str">
            <v>Aporte P. Reg.Salud</v>
          </cell>
          <cell r="E448" t="str">
            <v>AD400402</v>
          </cell>
          <cell r="F448">
            <v>38107</v>
          </cell>
          <cell r="G448">
            <v>4</v>
          </cell>
          <cell r="H448" t="str">
            <v>K</v>
          </cell>
          <cell r="I448" t="str">
            <v>BANCO AGRICOLA, S.A.</v>
          </cell>
          <cell r="J448" t="str">
            <v>Aporte Patronal Insaforp (Mantenimiento eléctrico)</v>
          </cell>
          <cell r="K448">
            <v>6.1</v>
          </cell>
        </row>
        <row r="449">
          <cell r="C449">
            <v>61010507</v>
          </cell>
          <cell r="D449" t="str">
            <v>Aporte P. Reg.Salud</v>
          </cell>
          <cell r="E449" t="str">
            <v>AD400402</v>
          </cell>
          <cell r="F449">
            <v>38122</v>
          </cell>
          <cell r="G449">
            <v>4</v>
          </cell>
          <cell r="H449" t="str">
            <v>K</v>
          </cell>
          <cell r="I449" t="str">
            <v>BANCO AGRICOLA, S.A.</v>
          </cell>
          <cell r="J449" t="str">
            <v>Aporte Patronal Insaforp (Mantenimiento eléctrico)</v>
          </cell>
          <cell r="K449">
            <v>6.1</v>
          </cell>
        </row>
        <row r="450">
          <cell r="C450">
            <v>61010507</v>
          </cell>
          <cell r="D450" t="str">
            <v>Aporte P. Reg.Salud</v>
          </cell>
          <cell r="E450" t="str">
            <v>AD400402</v>
          </cell>
          <cell r="F450">
            <v>38122</v>
          </cell>
          <cell r="G450">
            <v>30</v>
          </cell>
          <cell r="H450" t="str">
            <v>K</v>
          </cell>
          <cell r="I450" t="str">
            <v>BANCO AGRICOLA, S.A.</v>
          </cell>
          <cell r="J450" t="str">
            <v>Aporte Patronal ISSS (Mantenimiento eléctrico)</v>
          </cell>
          <cell r="K450">
            <v>6.1</v>
          </cell>
        </row>
        <row r="451">
          <cell r="C451">
            <v>61010507</v>
          </cell>
          <cell r="D451" t="str">
            <v>Aporte P. Reg.Salud</v>
          </cell>
          <cell r="E451" t="str">
            <v>AD400402</v>
          </cell>
          <cell r="F451">
            <v>38137</v>
          </cell>
          <cell r="G451">
            <v>4</v>
          </cell>
          <cell r="H451" t="str">
            <v>K</v>
          </cell>
          <cell r="I451" t="str">
            <v>BANCO AGRICOLA, S.A.</v>
          </cell>
          <cell r="J451" t="str">
            <v>Aporte Patronal Insaforp (Mantenimiento eléctrico)</v>
          </cell>
          <cell r="K451">
            <v>6.1</v>
          </cell>
        </row>
        <row r="452">
          <cell r="C452">
            <v>61010507</v>
          </cell>
          <cell r="D452" t="str">
            <v>Aporte P. Reg.Salud</v>
          </cell>
          <cell r="E452" t="str">
            <v>AD400402</v>
          </cell>
          <cell r="F452">
            <v>38137</v>
          </cell>
          <cell r="G452">
            <v>30</v>
          </cell>
          <cell r="H452" t="str">
            <v>K</v>
          </cell>
          <cell r="I452" t="str">
            <v>BANCO AGRICOLA, S.A.</v>
          </cell>
          <cell r="J452" t="str">
            <v>Aporte Patronal ISSS (Mantenimiento eléctrico)</v>
          </cell>
          <cell r="K452">
            <v>6.1</v>
          </cell>
        </row>
        <row r="453">
          <cell r="C453">
            <v>61010507</v>
          </cell>
          <cell r="D453" t="str">
            <v>Aporte P. Reg.Salud</v>
          </cell>
          <cell r="E453" t="str">
            <v>AD400402</v>
          </cell>
          <cell r="F453">
            <v>38153</v>
          </cell>
          <cell r="G453">
            <v>4</v>
          </cell>
          <cell r="H453" t="str">
            <v>K</v>
          </cell>
          <cell r="I453" t="str">
            <v>BANCO AGRICOLA, S.A.</v>
          </cell>
          <cell r="J453" t="str">
            <v>Aporte Patronal Insaforp (Mantenimiento eléctrico)</v>
          </cell>
          <cell r="K453">
            <v>6.1</v>
          </cell>
        </row>
        <row r="454">
          <cell r="C454">
            <v>61010507</v>
          </cell>
          <cell r="D454" t="str">
            <v>Aporte P. Reg.Salud</v>
          </cell>
          <cell r="E454" t="str">
            <v>AD400402</v>
          </cell>
          <cell r="F454">
            <v>38153</v>
          </cell>
          <cell r="G454">
            <v>30</v>
          </cell>
          <cell r="H454" t="str">
            <v>K</v>
          </cell>
          <cell r="I454" t="str">
            <v>BANCO AGRICOLA, S.A.</v>
          </cell>
          <cell r="J454" t="str">
            <v>Aporte Patronal ISSS (Mantenimiento eléctrico)</v>
          </cell>
          <cell r="K454">
            <v>6.1</v>
          </cell>
        </row>
        <row r="455">
          <cell r="C455">
            <v>61010507</v>
          </cell>
          <cell r="D455" t="str">
            <v>Aporte P. Reg.Salud</v>
          </cell>
          <cell r="E455" t="str">
            <v>AD400402</v>
          </cell>
          <cell r="F455">
            <v>38168</v>
          </cell>
          <cell r="G455">
            <v>4</v>
          </cell>
          <cell r="H455" t="str">
            <v>K</v>
          </cell>
          <cell r="I455" t="str">
            <v>BANCO AGRICOLA, S.A.</v>
          </cell>
          <cell r="J455" t="str">
            <v>Aporte Patronal Insaforp (Mantenimiento eléctrico)</v>
          </cell>
          <cell r="K455">
            <v>6.1</v>
          </cell>
        </row>
        <row r="456">
          <cell r="C456">
            <v>61010507</v>
          </cell>
          <cell r="D456" t="str">
            <v>Aporte P. Reg.Salud</v>
          </cell>
          <cell r="E456" t="str">
            <v>AD400402</v>
          </cell>
          <cell r="F456">
            <v>38168</v>
          </cell>
          <cell r="G456">
            <v>30</v>
          </cell>
          <cell r="H456" t="str">
            <v>K</v>
          </cell>
          <cell r="I456" t="str">
            <v>BANCO AGRICOLA, S.A.</v>
          </cell>
          <cell r="J456" t="str">
            <v>Aporte Patronal ISSS (Mantenimiento eléctrico)</v>
          </cell>
          <cell r="K456">
            <v>6.1</v>
          </cell>
        </row>
        <row r="457">
          <cell r="C457">
            <v>61010507</v>
          </cell>
          <cell r="D457" t="str">
            <v>Aporte P. Reg.Salud</v>
          </cell>
          <cell r="E457" t="str">
            <v>AD400402</v>
          </cell>
          <cell r="F457">
            <v>38183</v>
          </cell>
          <cell r="G457">
            <v>4</v>
          </cell>
          <cell r="H457" t="str">
            <v>K</v>
          </cell>
          <cell r="I457" t="str">
            <v>BANCO AGRICOLA, S.A.</v>
          </cell>
          <cell r="J457" t="str">
            <v>Aporte Patronal Insaforp (Mantenimiento eléctrico)</v>
          </cell>
          <cell r="K457">
            <v>6.1</v>
          </cell>
        </row>
        <row r="458">
          <cell r="C458">
            <v>61010507</v>
          </cell>
          <cell r="D458" t="str">
            <v>Aporte P. Reg.Salud</v>
          </cell>
          <cell r="E458" t="str">
            <v>AD400402</v>
          </cell>
          <cell r="F458">
            <v>38183</v>
          </cell>
          <cell r="G458">
            <v>30</v>
          </cell>
          <cell r="H458" t="str">
            <v>K</v>
          </cell>
          <cell r="I458" t="str">
            <v>BANCO AGRICOLA, S.A.</v>
          </cell>
          <cell r="J458" t="str">
            <v>Aporte Patronal ISSS (Mantenimiento eléctrico)</v>
          </cell>
          <cell r="K458">
            <v>6.1</v>
          </cell>
        </row>
        <row r="459">
          <cell r="C459">
            <v>61010507</v>
          </cell>
          <cell r="D459" t="str">
            <v>Aporte P. Reg.Salud</v>
          </cell>
          <cell r="E459" t="str">
            <v>AD400402</v>
          </cell>
          <cell r="F459">
            <v>38199</v>
          </cell>
          <cell r="G459">
            <v>4</v>
          </cell>
          <cell r="H459" t="str">
            <v>K</v>
          </cell>
          <cell r="I459" t="str">
            <v>BANCO AGRICOLA, S.A.</v>
          </cell>
          <cell r="J459" t="str">
            <v>Aporte Patronal Insaforp (Mantenimiento eléctrico)</v>
          </cell>
          <cell r="K459">
            <v>6.1</v>
          </cell>
        </row>
        <row r="460">
          <cell r="C460">
            <v>61010507</v>
          </cell>
          <cell r="D460" t="str">
            <v>Aporte P. Reg.Salud</v>
          </cell>
          <cell r="E460" t="str">
            <v>AD400402</v>
          </cell>
          <cell r="F460">
            <v>38199</v>
          </cell>
          <cell r="G460">
            <v>30</v>
          </cell>
          <cell r="H460" t="str">
            <v>K</v>
          </cell>
          <cell r="I460" t="str">
            <v>BANCO AGRICOLA, S.A.</v>
          </cell>
          <cell r="J460" t="str">
            <v>Aporte Patronal ISSS (Mantenimiento eléctrico)</v>
          </cell>
          <cell r="K460">
            <v>6.1</v>
          </cell>
        </row>
        <row r="461">
          <cell r="C461">
            <v>61010507</v>
          </cell>
          <cell r="D461" t="str">
            <v>Aporte P. Reg.Salud</v>
          </cell>
          <cell r="E461" t="str">
            <v>AD400402</v>
          </cell>
          <cell r="F461">
            <v>38214</v>
          </cell>
          <cell r="G461">
            <v>4</v>
          </cell>
          <cell r="H461" t="str">
            <v>K</v>
          </cell>
          <cell r="I461" t="str">
            <v>BANCO AGRICOLA, S.A.</v>
          </cell>
          <cell r="J461" t="str">
            <v>Aporte Patronal Insaforp (Mantenimiento eléctrico)</v>
          </cell>
          <cell r="K461">
            <v>6.1</v>
          </cell>
        </row>
        <row r="462">
          <cell r="C462">
            <v>61010507</v>
          </cell>
          <cell r="D462" t="str">
            <v>Aporte P. Reg.Salud</v>
          </cell>
          <cell r="E462" t="str">
            <v>AD400402</v>
          </cell>
          <cell r="F462">
            <v>38214</v>
          </cell>
          <cell r="G462">
            <v>30</v>
          </cell>
          <cell r="H462" t="str">
            <v>K</v>
          </cell>
          <cell r="I462" t="str">
            <v>BANCO AGRICOLA, S.A.</v>
          </cell>
          <cell r="J462" t="str">
            <v>Aporte Patronal ISSS (Mantenimiento eléctrico)</v>
          </cell>
          <cell r="K462">
            <v>6.1</v>
          </cell>
        </row>
        <row r="463">
          <cell r="C463">
            <v>61010507</v>
          </cell>
          <cell r="D463" t="str">
            <v>Aporte P. Reg.Salud</v>
          </cell>
          <cell r="E463" t="str">
            <v>AD400402</v>
          </cell>
          <cell r="F463">
            <v>38229</v>
          </cell>
          <cell r="G463">
            <v>4</v>
          </cell>
          <cell r="H463" t="str">
            <v>K</v>
          </cell>
          <cell r="I463" t="str">
            <v>BANCO AGRICOLA, S.A.</v>
          </cell>
          <cell r="J463" t="str">
            <v>Aporte Patronal Insaforp (Mantenimiento eléctrico)</v>
          </cell>
          <cell r="K463">
            <v>6.1</v>
          </cell>
        </row>
        <row r="464">
          <cell r="C464">
            <v>61010507</v>
          </cell>
          <cell r="D464" t="str">
            <v>Aporte P. Reg.Salud</v>
          </cell>
          <cell r="E464" t="str">
            <v>AD400402</v>
          </cell>
          <cell r="F464">
            <v>38229</v>
          </cell>
          <cell r="G464">
            <v>30</v>
          </cell>
          <cell r="H464" t="str">
            <v>K</v>
          </cell>
          <cell r="I464" t="str">
            <v>BANCO AGRICOLA, S.A.</v>
          </cell>
          <cell r="J464" t="str">
            <v>Aporte Patronal ISSS (Mantenimiento eléctrico)</v>
          </cell>
          <cell r="K464">
            <v>6.1</v>
          </cell>
        </row>
        <row r="465">
          <cell r="C465">
            <v>61010507</v>
          </cell>
          <cell r="D465" t="str">
            <v>Aporte P. Reg.Salud</v>
          </cell>
          <cell r="E465" t="str">
            <v>AD400403</v>
          </cell>
          <cell r="F465">
            <v>38001</v>
          </cell>
          <cell r="G465">
            <v>15</v>
          </cell>
          <cell r="H465" t="str">
            <v>K</v>
          </cell>
          <cell r="I465" t="str">
            <v>BANCO AGRICOLA, S.A.</v>
          </cell>
          <cell r="J465" t="str">
            <v>Aporte Patronal ISSS (Mantenimiento de fontanería)</v>
          </cell>
          <cell r="K465">
            <v>6.1</v>
          </cell>
        </row>
        <row r="466">
          <cell r="C466">
            <v>61010507</v>
          </cell>
          <cell r="D466" t="str">
            <v>Aporte P. Reg.Salud</v>
          </cell>
          <cell r="E466" t="str">
            <v>AD400403</v>
          </cell>
          <cell r="F466">
            <v>38001</v>
          </cell>
          <cell r="G466">
            <v>2</v>
          </cell>
          <cell r="H466" t="str">
            <v>K</v>
          </cell>
          <cell r="I466" t="str">
            <v>BANCO AGRICOLA, S.A.</v>
          </cell>
          <cell r="J466" t="str">
            <v>Aporte Patronal Insaforp (Mantenimiento de fontane</v>
          </cell>
          <cell r="K466">
            <v>6.1</v>
          </cell>
        </row>
        <row r="467">
          <cell r="C467">
            <v>61010507</v>
          </cell>
          <cell r="D467" t="str">
            <v>Aporte P. Reg.Salud</v>
          </cell>
          <cell r="E467" t="str">
            <v>AD400403</v>
          </cell>
          <cell r="F467">
            <v>38016</v>
          </cell>
          <cell r="G467">
            <v>15</v>
          </cell>
          <cell r="H467" t="str">
            <v>K</v>
          </cell>
          <cell r="I467" t="str">
            <v>BANCO AGRICOLA, S.A.</v>
          </cell>
          <cell r="J467" t="str">
            <v>Aporte Patronal ISSS (Mantenimiento de fontanería)</v>
          </cell>
          <cell r="K467">
            <v>6.1</v>
          </cell>
        </row>
        <row r="468">
          <cell r="C468">
            <v>61010507</v>
          </cell>
          <cell r="D468" t="str">
            <v>Aporte P. Reg.Salud</v>
          </cell>
          <cell r="E468" t="str">
            <v>AD400403</v>
          </cell>
          <cell r="F468">
            <v>38016</v>
          </cell>
          <cell r="G468">
            <v>2</v>
          </cell>
          <cell r="H468" t="str">
            <v>K</v>
          </cell>
          <cell r="I468" t="str">
            <v>BANCO AGRICOLA, S.A.</v>
          </cell>
          <cell r="J468" t="str">
            <v>Aporte Patronal Insaforp (Mantenimiento de fontane</v>
          </cell>
          <cell r="K468">
            <v>6.1</v>
          </cell>
        </row>
        <row r="469">
          <cell r="C469">
            <v>61010507</v>
          </cell>
          <cell r="D469" t="str">
            <v>Aporte P. Reg.Salud</v>
          </cell>
          <cell r="E469" t="str">
            <v>AD400403</v>
          </cell>
          <cell r="F469">
            <v>38032</v>
          </cell>
          <cell r="G469">
            <v>2</v>
          </cell>
          <cell r="H469" t="str">
            <v>K</v>
          </cell>
          <cell r="I469" t="str">
            <v>BANCO AGRICOLA, S.A.</v>
          </cell>
          <cell r="J469" t="str">
            <v>Aporte Patronal Insaforp (Mantenimiento de fontane</v>
          </cell>
          <cell r="K469">
            <v>6.1</v>
          </cell>
        </row>
        <row r="470">
          <cell r="C470">
            <v>61010507</v>
          </cell>
          <cell r="D470" t="str">
            <v>Aporte P. Reg.Salud</v>
          </cell>
          <cell r="E470" t="str">
            <v>AD400403</v>
          </cell>
          <cell r="F470">
            <v>38032</v>
          </cell>
          <cell r="G470">
            <v>15</v>
          </cell>
          <cell r="H470" t="str">
            <v>K</v>
          </cell>
          <cell r="I470" t="str">
            <v>BANCO AGRICOLA, S.A.</v>
          </cell>
          <cell r="J470" t="str">
            <v>Aporte Patronal ISSS (Mantenimiento de fontanería)</v>
          </cell>
          <cell r="K470">
            <v>6.1</v>
          </cell>
        </row>
        <row r="471">
          <cell r="C471">
            <v>61010507</v>
          </cell>
          <cell r="D471" t="str">
            <v>Aporte P. Reg.Salud</v>
          </cell>
          <cell r="E471" t="str">
            <v>AD400403</v>
          </cell>
          <cell r="F471">
            <v>38045</v>
          </cell>
          <cell r="G471">
            <v>2</v>
          </cell>
          <cell r="H471" t="str">
            <v>K</v>
          </cell>
          <cell r="I471" t="str">
            <v>BANCO AGRICOLA, S.A.</v>
          </cell>
          <cell r="J471" t="str">
            <v>Aporte Patronal Insaforp (Mantenimiento de fontane</v>
          </cell>
          <cell r="K471">
            <v>6.1</v>
          </cell>
        </row>
        <row r="472">
          <cell r="C472">
            <v>61010507</v>
          </cell>
          <cell r="D472" t="str">
            <v>Aporte P. Reg.Salud</v>
          </cell>
          <cell r="E472" t="str">
            <v>AD400403</v>
          </cell>
          <cell r="F472">
            <v>38045</v>
          </cell>
          <cell r="G472">
            <v>15</v>
          </cell>
          <cell r="H472" t="str">
            <v>K</v>
          </cell>
          <cell r="I472" t="str">
            <v>BANCO AGRICOLA, S.A.</v>
          </cell>
          <cell r="J472" t="str">
            <v>Aporte Patronal ISSS (Mantenimiento de fontanería)</v>
          </cell>
          <cell r="K472">
            <v>6.1</v>
          </cell>
        </row>
        <row r="473">
          <cell r="C473">
            <v>61010507</v>
          </cell>
          <cell r="D473" t="str">
            <v>Aporte P. Reg.Salud</v>
          </cell>
          <cell r="E473" t="str">
            <v>AD400403</v>
          </cell>
          <cell r="F473">
            <v>38061</v>
          </cell>
          <cell r="G473">
            <v>2</v>
          </cell>
          <cell r="H473" t="str">
            <v>K</v>
          </cell>
          <cell r="I473" t="str">
            <v>BANCO AGRICOLA, S.A.</v>
          </cell>
          <cell r="J473" t="str">
            <v>Aporte Patronal Insaforp (Mantenimiento de fontane</v>
          </cell>
          <cell r="K473">
            <v>6.1</v>
          </cell>
        </row>
        <row r="474">
          <cell r="C474">
            <v>61010507</v>
          </cell>
          <cell r="D474" t="str">
            <v>Aporte P. Reg.Salud</v>
          </cell>
          <cell r="E474" t="str">
            <v>AD400403</v>
          </cell>
          <cell r="F474">
            <v>38061</v>
          </cell>
          <cell r="G474">
            <v>15</v>
          </cell>
          <cell r="H474" t="str">
            <v>K</v>
          </cell>
          <cell r="I474" t="str">
            <v>BANCO AGRICOLA, S.A.</v>
          </cell>
          <cell r="J474" t="str">
            <v>Aporte Patronal ISSS (Mantenimiento de fontanería)</v>
          </cell>
          <cell r="K474">
            <v>6.1</v>
          </cell>
        </row>
        <row r="475">
          <cell r="C475">
            <v>61010507</v>
          </cell>
          <cell r="D475" t="str">
            <v>Aporte P. Reg.Salud</v>
          </cell>
          <cell r="E475" t="str">
            <v>AD400403</v>
          </cell>
          <cell r="F475">
            <v>38076</v>
          </cell>
          <cell r="G475">
            <v>2</v>
          </cell>
          <cell r="H475" t="str">
            <v>K</v>
          </cell>
          <cell r="I475" t="str">
            <v>BANCO AGRICOLA, S.A.</v>
          </cell>
          <cell r="J475" t="str">
            <v>Aporte Patronal Insaforp (Mantenimiento de fontane</v>
          </cell>
          <cell r="K475">
            <v>6.1</v>
          </cell>
        </row>
        <row r="476">
          <cell r="C476">
            <v>61010507</v>
          </cell>
          <cell r="D476" t="str">
            <v>Aporte P. Reg.Salud</v>
          </cell>
          <cell r="E476" t="str">
            <v>AD400403</v>
          </cell>
          <cell r="F476">
            <v>38076</v>
          </cell>
          <cell r="G476">
            <v>15</v>
          </cell>
          <cell r="H476" t="str">
            <v>K</v>
          </cell>
          <cell r="I476" t="str">
            <v>BANCO AGRICOLA, S.A.</v>
          </cell>
          <cell r="J476" t="str">
            <v>Aporte Patronal ISSS (Mantenimiento de fontanería)</v>
          </cell>
          <cell r="K476">
            <v>6.1</v>
          </cell>
        </row>
        <row r="477">
          <cell r="C477">
            <v>61010507</v>
          </cell>
          <cell r="D477" t="str">
            <v>Aporte P. Reg.Salud</v>
          </cell>
          <cell r="E477" t="str">
            <v>AD400403</v>
          </cell>
          <cell r="F477">
            <v>38092</v>
          </cell>
          <cell r="G477">
            <v>2</v>
          </cell>
          <cell r="H477" t="str">
            <v>K</v>
          </cell>
          <cell r="I477" t="str">
            <v>BANCO AGRICOLA, S.A.</v>
          </cell>
          <cell r="J477" t="str">
            <v>Aporte Patronal Insaforp (Mantenimiento de fontane</v>
          </cell>
          <cell r="K477">
            <v>6.1</v>
          </cell>
        </row>
        <row r="478">
          <cell r="C478">
            <v>61010507</v>
          </cell>
          <cell r="D478" t="str">
            <v>Aporte P. Reg.Salud</v>
          </cell>
          <cell r="E478" t="str">
            <v>AD400403</v>
          </cell>
          <cell r="F478">
            <v>38092</v>
          </cell>
          <cell r="G478">
            <v>15</v>
          </cell>
          <cell r="H478" t="str">
            <v>K</v>
          </cell>
          <cell r="I478" t="str">
            <v>BANCO AGRICOLA, S.A.</v>
          </cell>
          <cell r="J478" t="str">
            <v>Aporte Patronal ISSS (Mantenimiento de fontanería)</v>
          </cell>
          <cell r="K478">
            <v>6.1</v>
          </cell>
        </row>
        <row r="479">
          <cell r="C479">
            <v>61010507</v>
          </cell>
          <cell r="D479" t="str">
            <v>Aporte P. Reg.Salud</v>
          </cell>
          <cell r="E479" t="str">
            <v>AD400403</v>
          </cell>
          <cell r="F479">
            <v>38107</v>
          </cell>
          <cell r="G479">
            <v>2</v>
          </cell>
          <cell r="H479" t="str">
            <v>K</v>
          </cell>
          <cell r="I479" t="str">
            <v>BANCO AGRICOLA, S.A.</v>
          </cell>
          <cell r="J479" t="str">
            <v>Aporte Patronal Insaforp (Mantenimiento de fontane</v>
          </cell>
          <cell r="K479">
            <v>6.1</v>
          </cell>
        </row>
        <row r="480">
          <cell r="C480">
            <v>61010507</v>
          </cell>
          <cell r="D480" t="str">
            <v>Aporte P. Reg.Salud</v>
          </cell>
          <cell r="E480" t="str">
            <v>AD400403</v>
          </cell>
          <cell r="F480">
            <v>38107</v>
          </cell>
          <cell r="G480">
            <v>15</v>
          </cell>
          <cell r="H480" t="str">
            <v>K</v>
          </cell>
          <cell r="I480" t="str">
            <v>BANCO AGRICOLA, S.A.</v>
          </cell>
          <cell r="J480" t="str">
            <v>Aporte Patronal ISSS (Mantenimiento de fontanería)</v>
          </cell>
          <cell r="K480">
            <v>6.1</v>
          </cell>
        </row>
        <row r="481">
          <cell r="C481">
            <v>61010507</v>
          </cell>
          <cell r="D481" t="str">
            <v>Aporte P. Reg.Salud</v>
          </cell>
          <cell r="E481" t="str">
            <v>AD400403</v>
          </cell>
          <cell r="F481">
            <v>38122</v>
          </cell>
          <cell r="G481">
            <v>15</v>
          </cell>
          <cell r="H481" t="str">
            <v>K</v>
          </cell>
          <cell r="I481" t="str">
            <v>BANCO AGRICOLA, S.A.</v>
          </cell>
          <cell r="J481" t="str">
            <v>Aporte Patronal ISSS (Mantenimiento de fontanería)</v>
          </cell>
          <cell r="K481">
            <v>6.1</v>
          </cell>
        </row>
        <row r="482">
          <cell r="C482">
            <v>61010507</v>
          </cell>
          <cell r="D482" t="str">
            <v>Aporte P. Reg.Salud</v>
          </cell>
          <cell r="E482" t="str">
            <v>AD400403</v>
          </cell>
          <cell r="F482">
            <v>38122</v>
          </cell>
          <cell r="G482">
            <v>2</v>
          </cell>
          <cell r="H482" t="str">
            <v>K</v>
          </cell>
          <cell r="I482" t="str">
            <v>BANCO AGRICOLA, S.A.</v>
          </cell>
          <cell r="J482" t="str">
            <v>Aporte Patronal Insaforp (Mantenimiento de fontane</v>
          </cell>
          <cell r="K482">
            <v>6.1</v>
          </cell>
        </row>
        <row r="483">
          <cell r="C483">
            <v>61010507</v>
          </cell>
          <cell r="D483" t="str">
            <v>Aporte P. Reg.Salud</v>
          </cell>
          <cell r="E483" t="str">
            <v>AD400403</v>
          </cell>
          <cell r="F483">
            <v>38137</v>
          </cell>
          <cell r="G483">
            <v>15</v>
          </cell>
          <cell r="H483" t="str">
            <v>K</v>
          </cell>
          <cell r="I483" t="str">
            <v>BANCO AGRICOLA, S.A.</v>
          </cell>
          <cell r="J483" t="str">
            <v>Aporte Patronal ISSS (Mantenimiento de fontanería)</v>
          </cell>
          <cell r="K483">
            <v>6.1</v>
          </cell>
        </row>
        <row r="484">
          <cell r="C484">
            <v>61010507</v>
          </cell>
          <cell r="D484" t="str">
            <v>Aporte P. Reg.Salud</v>
          </cell>
          <cell r="E484" t="str">
            <v>AD400403</v>
          </cell>
          <cell r="F484">
            <v>38137</v>
          </cell>
          <cell r="G484">
            <v>2</v>
          </cell>
          <cell r="H484" t="str">
            <v>K</v>
          </cell>
          <cell r="I484" t="str">
            <v>BANCO AGRICOLA, S.A.</v>
          </cell>
          <cell r="J484" t="str">
            <v>Aporte Patronal Insaforp (Mantenimiento de fontane</v>
          </cell>
          <cell r="K484">
            <v>6.1</v>
          </cell>
        </row>
        <row r="485">
          <cell r="C485">
            <v>61010507</v>
          </cell>
          <cell r="D485" t="str">
            <v>Aporte P. Reg.Salud</v>
          </cell>
          <cell r="E485" t="str">
            <v>AD400403</v>
          </cell>
          <cell r="F485">
            <v>38153</v>
          </cell>
          <cell r="G485">
            <v>15</v>
          </cell>
          <cell r="H485" t="str">
            <v>K</v>
          </cell>
          <cell r="I485" t="str">
            <v>BANCO AGRICOLA, S.A.</v>
          </cell>
          <cell r="J485" t="str">
            <v>Aporte Patronal ISSS (Mantenimiento de fontanería)</v>
          </cell>
          <cell r="K485">
            <v>6.1</v>
          </cell>
        </row>
        <row r="486">
          <cell r="C486">
            <v>61010507</v>
          </cell>
          <cell r="D486" t="str">
            <v>Aporte P. Reg.Salud</v>
          </cell>
          <cell r="E486" t="str">
            <v>AD400403</v>
          </cell>
          <cell r="F486">
            <v>38153</v>
          </cell>
          <cell r="G486">
            <v>2</v>
          </cell>
          <cell r="H486" t="str">
            <v>K</v>
          </cell>
          <cell r="I486" t="str">
            <v>BANCO AGRICOLA, S.A.</v>
          </cell>
          <cell r="J486" t="str">
            <v>Aporte Patronal Insaforp (Mantenimiento de fontane</v>
          </cell>
          <cell r="K486">
            <v>6.1</v>
          </cell>
        </row>
        <row r="487">
          <cell r="C487">
            <v>61010507</v>
          </cell>
          <cell r="D487" t="str">
            <v>Aporte P. Reg.Salud</v>
          </cell>
          <cell r="E487" t="str">
            <v>AD400403</v>
          </cell>
          <cell r="F487">
            <v>38168</v>
          </cell>
          <cell r="G487">
            <v>2</v>
          </cell>
          <cell r="H487" t="str">
            <v>K</v>
          </cell>
          <cell r="I487" t="str">
            <v>BANCO AGRICOLA, S.A.</v>
          </cell>
          <cell r="J487" t="str">
            <v>Aporte Patronal Insaforp (Mantenimiento de fontane</v>
          </cell>
          <cell r="K487">
            <v>6.1</v>
          </cell>
        </row>
        <row r="488">
          <cell r="C488">
            <v>61010507</v>
          </cell>
          <cell r="D488" t="str">
            <v>Aporte P. Reg.Salud</v>
          </cell>
          <cell r="E488" t="str">
            <v>AD400403</v>
          </cell>
          <cell r="F488">
            <v>38168</v>
          </cell>
          <cell r="G488">
            <v>15</v>
          </cell>
          <cell r="H488" t="str">
            <v>K</v>
          </cell>
          <cell r="I488" t="str">
            <v>BANCO AGRICOLA, S.A.</v>
          </cell>
          <cell r="J488" t="str">
            <v>Aporte Patronal ISSS (Mantenimiento de fontanería)</v>
          </cell>
          <cell r="K488">
            <v>6.1</v>
          </cell>
        </row>
        <row r="489">
          <cell r="C489">
            <v>61010507</v>
          </cell>
          <cell r="D489" t="str">
            <v>Aporte P. Reg.Salud</v>
          </cell>
          <cell r="E489" t="str">
            <v>AD400403</v>
          </cell>
          <cell r="F489">
            <v>38183</v>
          </cell>
          <cell r="G489">
            <v>2</v>
          </cell>
          <cell r="H489" t="str">
            <v>K</v>
          </cell>
          <cell r="I489" t="str">
            <v>BANCO AGRICOLA, S.A.</v>
          </cell>
          <cell r="J489" t="str">
            <v>Aporte Patronal Insaforp (Mantenimiento de fontane</v>
          </cell>
          <cell r="K489">
            <v>6.1</v>
          </cell>
        </row>
        <row r="490">
          <cell r="C490">
            <v>61010507</v>
          </cell>
          <cell r="D490" t="str">
            <v>Aporte P. Reg.Salud</v>
          </cell>
          <cell r="E490" t="str">
            <v>AD400403</v>
          </cell>
          <cell r="F490">
            <v>38183</v>
          </cell>
          <cell r="G490">
            <v>15</v>
          </cell>
          <cell r="H490" t="str">
            <v>K</v>
          </cell>
          <cell r="I490" t="str">
            <v>BANCO AGRICOLA, S.A.</v>
          </cell>
          <cell r="J490" t="str">
            <v>Aporte Patronal ISSS (Mantenimiento de fontanería)</v>
          </cell>
          <cell r="K490">
            <v>6.1</v>
          </cell>
        </row>
        <row r="491">
          <cell r="C491">
            <v>61010507</v>
          </cell>
          <cell r="D491" t="str">
            <v>Aporte P. Reg.Salud</v>
          </cell>
          <cell r="E491" t="str">
            <v>AD400403</v>
          </cell>
          <cell r="F491">
            <v>38199</v>
          </cell>
          <cell r="G491">
            <v>2</v>
          </cell>
          <cell r="H491" t="str">
            <v>K</v>
          </cell>
          <cell r="I491" t="str">
            <v>BANCO AGRICOLA, S.A.</v>
          </cell>
          <cell r="J491" t="str">
            <v>Aporte Patronal Insaforp (Mantenimiento de fontane</v>
          </cell>
          <cell r="K491">
            <v>6.1</v>
          </cell>
        </row>
        <row r="492">
          <cell r="C492">
            <v>61010507</v>
          </cell>
          <cell r="D492" t="str">
            <v>Aporte P. Reg.Salud</v>
          </cell>
          <cell r="E492" t="str">
            <v>AD400403</v>
          </cell>
          <cell r="F492">
            <v>38199</v>
          </cell>
          <cell r="G492">
            <v>15</v>
          </cell>
          <cell r="H492" t="str">
            <v>K</v>
          </cell>
          <cell r="I492" t="str">
            <v>BANCO AGRICOLA, S.A.</v>
          </cell>
          <cell r="J492" t="str">
            <v>Aporte Patronal ISSS (Mantenimiento de fontanería)</v>
          </cell>
          <cell r="K492">
            <v>6.1</v>
          </cell>
        </row>
        <row r="493">
          <cell r="C493">
            <v>61010507</v>
          </cell>
          <cell r="D493" t="str">
            <v>Aporte P. Reg.Salud</v>
          </cell>
          <cell r="E493" t="str">
            <v>AD400403</v>
          </cell>
          <cell r="F493">
            <v>38214</v>
          </cell>
          <cell r="G493">
            <v>2</v>
          </cell>
          <cell r="H493" t="str">
            <v>K</v>
          </cell>
          <cell r="I493" t="str">
            <v>BANCO AGRICOLA, S.A.</v>
          </cell>
          <cell r="J493" t="str">
            <v>Aporte Patronal Insaforp (Mantenimiento de fontane</v>
          </cell>
          <cell r="K493">
            <v>6.1</v>
          </cell>
        </row>
        <row r="494">
          <cell r="C494">
            <v>61010507</v>
          </cell>
          <cell r="D494" t="str">
            <v>Aporte P. Reg.Salud</v>
          </cell>
          <cell r="E494" t="str">
            <v>AD400403</v>
          </cell>
          <cell r="F494">
            <v>38214</v>
          </cell>
          <cell r="G494">
            <v>15</v>
          </cell>
          <cell r="H494" t="str">
            <v>K</v>
          </cell>
          <cell r="I494" t="str">
            <v>BANCO AGRICOLA, S.A.</v>
          </cell>
          <cell r="J494" t="str">
            <v>Aporte Patronal ISSS (Mantenimiento de fontanería)</v>
          </cell>
          <cell r="K494">
            <v>6.1</v>
          </cell>
        </row>
        <row r="495">
          <cell r="C495">
            <v>61010507</v>
          </cell>
          <cell r="D495" t="str">
            <v>Aporte P. Reg.Salud</v>
          </cell>
          <cell r="E495" t="str">
            <v>AD400403</v>
          </cell>
          <cell r="F495">
            <v>38229</v>
          </cell>
          <cell r="G495">
            <v>2</v>
          </cell>
          <cell r="H495" t="str">
            <v>K</v>
          </cell>
          <cell r="I495" t="str">
            <v>BANCO AGRICOLA, S.A.</v>
          </cell>
          <cell r="J495" t="str">
            <v>Aporte Patronal Insaforp (Mantenimiento de fontane</v>
          </cell>
          <cell r="K495">
            <v>6.1</v>
          </cell>
        </row>
        <row r="496">
          <cell r="C496">
            <v>61010507</v>
          </cell>
          <cell r="D496" t="str">
            <v>Aporte P. Reg.Salud</v>
          </cell>
          <cell r="E496" t="str">
            <v>AD400403</v>
          </cell>
          <cell r="F496">
            <v>38229</v>
          </cell>
          <cell r="G496">
            <v>15</v>
          </cell>
          <cell r="H496" t="str">
            <v>K</v>
          </cell>
          <cell r="I496" t="str">
            <v>BANCO AGRICOLA, S.A.</v>
          </cell>
          <cell r="J496" t="str">
            <v>Aporte Patronal ISSS (Mantenimiento de fontanería)</v>
          </cell>
          <cell r="K496">
            <v>6.1</v>
          </cell>
        </row>
        <row r="497">
          <cell r="C497">
            <v>61010507</v>
          </cell>
          <cell r="D497" t="str">
            <v>Aporte P. Reg.Salud</v>
          </cell>
          <cell r="E497" t="str">
            <v>AD400405</v>
          </cell>
          <cell r="F497">
            <v>38001</v>
          </cell>
          <cell r="G497">
            <v>2.5</v>
          </cell>
          <cell r="H497" t="str">
            <v>K</v>
          </cell>
          <cell r="I497" t="str">
            <v>BANCO AGRICOLA, S.A.</v>
          </cell>
          <cell r="J497" t="str">
            <v>Aporte Patronal Insaforp (Mantenimiento de Pintura</v>
          </cell>
          <cell r="K497">
            <v>6.1</v>
          </cell>
        </row>
        <row r="498">
          <cell r="C498">
            <v>61010507</v>
          </cell>
          <cell r="D498" t="str">
            <v>Aporte P. Reg.Salud</v>
          </cell>
          <cell r="E498" t="str">
            <v>AD400405</v>
          </cell>
          <cell r="F498">
            <v>38001</v>
          </cell>
          <cell r="G498">
            <v>18.760000000000002</v>
          </cell>
          <cell r="H498" t="str">
            <v>K</v>
          </cell>
          <cell r="I498" t="str">
            <v>BANCO AGRICOLA, S.A.</v>
          </cell>
          <cell r="J498" t="str">
            <v>Aporte Patronal ISSS (Mantenimiento de Pintura y A</v>
          </cell>
          <cell r="K498">
            <v>6.1</v>
          </cell>
        </row>
        <row r="499">
          <cell r="C499">
            <v>61010507</v>
          </cell>
          <cell r="D499" t="str">
            <v>Aporte P. Reg.Salud</v>
          </cell>
          <cell r="E499" t="str">
            <v>AD400405</v>
          </cell>
          <cell r="F499">
            <v>38016</v>
          </cell>
          <cell r="G499">
            <v>2.5</v>
          </cell>
          <cell r="H499" t="str">
            <v>K</v>
          </cell>
          <cell r="I499" t="str">
            <v>BANCO AGRICOLA, S.A.</v>
          </cell>
          <cell r="J499" t="str">
            <v>Aporte Patronal Insaforp (Mantenimiento de Pintura</v>
          </cell>
          <cell r="K499">
            <v>6.1</v>
          </cell>
        </row>
        <row r="500">
          <cell r="C500">
            <v>61010507</v>
          </cell>
          <cell r="D500" t="str">
            <v>Aporte P. Reg.Salud</v>
          </cell>
          <cell r="E500" t="str">
            <v>AD400405</v>
          </cell>
          <cell r="F500">
            <v>38016</v>
          </cell>
          <cell r="G500">
            <v>18.739999999999998</v>
          </cell>
          <cell r="H500" t="str">
            <v>K</v>
          </cell>
          <cell r="I500" t="str">
            <v>BANCO AGRICOLA, S.A.</v>
          </cell>
          <cell r="J500" t="str">
            <v>Aporte Patronal ISSS (Mantenimiento de Pintura y A</v>
          </cell>
          <cell r="K500">
            <v>6.1</v>
          </cell>
        </row>
        <row r="501">
          <cell r="C501">
            <v>61010507</v>
          </cell>
          <cell r="D501" t="str">
            <v>Aporte P. Reg.Salud</v>
          </cell>
          <cell r="E501" t="str">
            <v>AD400405</v>
          </cell>
          <cell r="F501">
            <v>38032</v>
          </cell>
          <cell r="G501">
            <v>18.760000000000002</v>
          </cell>
          <cell r="H501" t="str">
            <v>K</v>
          </cell>
          <cell r="I501" t="str">
            <v>BANCO AGRICOLA, S.A.</v>
          </cell>
          <cell r="J501" t="str">
            <v>Aporte Patronal ISSS (Mantenimiento de Pintura y A</v>
          </cell>
          <cell r="K501">
            <v>6.1</v>
          </cell>
        </row>
        <row r="502">
          <cell r="C502">
            <v>61010507</v>
          </cell>
          <cell r="D502" t="str">
            <v>Aporte P. Reg.Salud</v>
          </cell>
          <cell r="E502" t="str">
            <v>AD400405</v>
          </cell>
          <cell r="F502">
            <v>38032</v>
          </cell>
          <cell r="G502">
            <v>2.5</v>
          </cell>
          <cell r="H502" t="str">
            <v>K</v>
          </cell>
          <cell r="I502" t="str">
            <v>BANCO AGRICOLA, S.A.</v>
          </cell>
          <cell r="J502" t="str">
            <v>Aporte Patronal Insaforp (Mantenimiento de Pintura</v>
          </cell>
          <cell r="K502">
            <v>6.1</v>
          </cell>
        </row>
        <row r="503">
          <cell r="C503">
            <v>61010507</v>
          </cell>
          <cell r="D503" t="str">
            <v>Aporte P. Reg.Salud</v>
          </cell>
          <cell r="E503" t="str">
            <v>AD400405</v>
          </cell>
          <cell r="F503">
            <v>38045</v>
          </cell>
          <cell r="G503">
            <v>18.739999999999998</v>
          </cell>
          <cell r="H503" t="str">
            <v>K</v>
          </cell>
          <cell r="I503" t="str">
            <v>BANCO AGRICOLA, S.A.</v>
          </cell>
          <cell r="J503" t="str">
            <v>Aporte Patronal ISSS (Mantenimiento de Pintura y A</v>
          </cell>
          <cell r="K503">
            <v>6.1</v>
          </cell>
        </row>
        <row r="504">
          <cell r="C504">
            <v>61010507</v>
          </cell>
          <cell r="D504" t="str">
            <v>Aporte P. Reg.Salud</v>
          </cell>
          <cell r="E504" t="str">
            <v>AD400405</v>
          </cell>
          <cell r="F504">
            <v>38045</v>
          </cell>
          <cell r="G504">
            <v>2.5</v>
          </cell>
          <cell r="H504" t="str">
            <v>K</v>
          </cell>
          <cell r="I504" t="str">
            <v>BANCO AGRICOLA, S.A.</v>
          </cell>
          <cell r="J504" t="str">
            <v>Aporte Patronal Insaforp (Mantenimiento de Pintura</v>
          </cell>
          <cell r="K504">
            <v>6.1</v>
          </cell>
        </row>
        <row r="505">
          <cell r="C505">
            <v>61010507</v>
          </cell>
          <cell r="D505" t="str">
            <v>Aporte P. Reg.Salud</v>
          </cell>
          <cell r="E505" t="str">
            <v>AD400405</v>
          </cell>
          <cell r="F505">
            <v>38061</v>
          </cell>
          <cell r="G505">
            <v>18.760000000000002</v>
          </cell>
          <cell r="H505" t="str">
            <v>K</v>
          </cell>
          <cell r="I505" t="str">
            <v>BANCO AGRICOLA, S.A.</v>
          </cell>
          <cell r="J505" t="str">
            <v>Aporte Patronal ISSS (Mantenimiento de Pintura y A</v>
          </cell>
          <cell r="K505">
            <v>6.1</v>
          </cell>
        </row>
        <row r="506">
          <cell r="C506">
            <v>61010507</v>
          </cell>
          <cell r="D506" t="str">
            <v>Aporte P. Reg.Salud</v>
          </cell>
          <cell r="E506" t="str">
            <v>AD400405</v>
          </cell>
          <cell r="F506">
            <v>38061</v>
          </cell>
          <cell r="G506">
            <v>2.5</v>
          </cell>
          <cell r="H506" t="str">
            <v>K</v>
          </cell>
          <cell r="I506" t="str">
            <v>BANCO AGRICOLA, S.A.</v>
          </cell>
          <cell r="J506" t="str">
            <v>Aporte Patronal Insaforp (Mantenimiento de Pintura</v>
          </cell>
          <cell r="K506">
            <v>6.1</v>
          </cell>
        </row>
        <row r="507">
          <cell r="C507">
            <v>61010507</v>
          </cell>
          <cell r="D507" t="str">
            <v>Aporte P. Reg.Salud</v>
          </cell>
          <cell r="E507" t="str">
            <v>AD400405</v>
          </cell>
          <cell r="F507">
            <v>38076</v>
          </cell>
          <cell r="G507">
            <v>18.739999999999998</v>
          </cell>
          <cell r="H507" t="str">
            <v>K</v>
          </cell>
          <cell r="I507" t="str">
            <v>BANCO AGRICOLA, S.A.</v>
          </cell>
          <cell r="J507" t="str">
            <v>Aporte Patronal ISSS (Mantenimiento de Pintura y A</v>
          </cell>
          <cell r="K507">
            <v>6.1</v>
          </cell>
        </row>
        <row r="508">
          <cell r="C508">
            <v>61010507</v>
          </cell>
          <cell r="D508" t="str">
            <v>Aporte P. Reg.Salud</v>
          </cell>
          <cell r="E508" t="str">
            <v>AD400405</v>
          </cell>
          <cell r="F508">
            <v>38076</v>
          </cell>
          <cell r="G508">
            <v>2.5</v>
          </cell>
          <cell r="H508" t="str">
            <v>K</v>
          </cell>
          <cell r="I508" t="str">
            <v>BANCO AGRICOLA, S.A.</v>
          </cell>
          <cell r="J508" t="str">
            <v>Aporte Patronal Insaforp (Mantenimiento de Pintura</v>
          </cell>
          <cell r="K508">
            <v>6.1</v>
          </cell>
        </row>
        <row r="509">
          <cell r="C509">
            <v>61010507</v>
          </cell>
          <cell r="D509" t="str">
            <v>Aporte P. Reg.Salud</v>
          </cell>
          <cell r="E509" t="str">
            <v>AD400405</v>
          </cell>
          <cell r="F509">
            <v>38092</v>
          </cell>
          <cell r="G509">
            <v>18.760000000000002</v>
          </cell>
          <cell r="H509" t="str">
            <v>K</v>
          </cell>
          <cell r="I509" t="str">
            <v>BANCO AGRICOLA, S.A.</v>
          </cell>
          <cell r="J509" t="str">
            <v>Aporte Patronal ISSS (Mantenimiento de Pintura y A</v>
          </cell>
          <cell r="K509">
            <v>6.1</v>
          </cell>
        </row>
        <row r="510">
          <cell r="C510">
            <v>61010507</v>
          </cell>
          <cell r="D510" t="str">
            <v>Aporte P. Reg.Salud</v>
          </cell>
          <cell r="E510" t="str">
            <v>AD400405</v>
          </cell>
          <cell r="F510">
            <v>38092</v>
          </cell>
          <cell r="G510">
            <v>2.5</v>
          </cell>
          <cell r="H510" t="str">
            <v>K</v>
          </cell>
          <cell r="I510" t="str">
            <v>BANCO AGRICOLA, S.A.</v>
          </cell>
          <cell r="J510" t="str">
            <v>Aporte Patronal Insaforp (Mantenimiento de Pintura</v>
          </cell>
          <cell r="K510">
            <v>6.1</v>
          </cell>
        </row>
        <row r="511">
          <cell r="C511">
            <v>61010507</v>
          </cell>
          <cell r="D511" t="str">
            <v>Aporte P. Reg.Salud</v>
          </cell>
          <cell r="E511" t="str">
            <v>AD400405</v>
          </cell>
          <cell r="F511">
            <v>38107</v>
          </cell>
          <cell r="G511">
            <v>18.739999999999998</v>
          </cell>
          <cell r="H511" t="str">
            <v>K</v>
          </cell>
          <cell r="I511" t="str">
            <v>BANCO AGRICOLA, S.A.</v>
          </cell>
          <cell r="J511" t="str">
            <v>Aporte Patronal ISSS (Mantenimiento de Pintura y A</v>
          </cell>
          <cell r="K511">
            <v>6.1</v>
          </cell>
        </row>
        <row r="512">
          <cell r="C512">
            <v>61010507</v>
          </cell>
          <cell r="D512" t="str">
            <v>Aporte P. Reg.Salud</v>
          </cell>
          <cell r="E512" t="str">
            <v>AD400405</v>
          </cell>
          <cell r="F512">
            <v>38107</v>
          </cell>
          <cell r="G512">
            <v>2.5</v>
          </cell>
          <cell r="H512" t="str">
            <v>K</v>
          </cell>
          <cell r="I512" t="str">
            <v>BANCO AGRICOLA, S.A.</v>
          </cell>
          <cell r="J512" t="str">
            <v>Aporte Patronal Insaforp (Mantenimiento de Pintura</v>
          </cell>
          <cell r="K512">
            <v>6.1</v>
          </cell>
        </row>
        <row r="513">
          <cell r="C513">
            <v>61010507</v>
          </cell>
          <cell r="D513" t="str">
            <v>Aporte P. Reg.Salud</v>
          </cell>
          <cell r="E513" t="str">
            <v>AD400405</v>
          </cell>
          <cell r="F513">
            <v>38122</v>
          </cell>
          <cell r="G513">
            <v>2.5</v>
          </cell>
          <cell r="H513" t="str">
            <v>K</v>
          </cell>
          <cell r="I513" t="str">
            <v>BANCO AGRICOLA, S.A.</v>
          </cell>
          <cell r="J513" t="str">
            <v>Aporte Patronal Insaforp (Mantenimiento de Pintura</v>
          </cell>
          <cell r="K513">
            <v>6.1</v>
          </cell>
        </row>
        <row r="514">
          <cell r="C514">
            <v>61010507</v>
          </cell>
          <cell r="D514" t="str">
            <v>Aporte P. Reg.Salud</v>
          </cell>
          <cell r="E514" t="str">
            <v>AD400405</v>
          </cell>
          <cell r="F514">
            <v>38122</v>
          </cell>
          <cell r="G514">
            <v>18.760000000000002</v>
          </cell>
          <cell r="H514" t="str">
            <v>K</v>
          </cell>
          <cell r="I514" t="str">
            <v>BANCO AGRICOLA, S.A.</v>
          </cell>
          <cell r="J514" t="str">
            <v>Aporte Patronal ISSS (Mantenimiento de Pintura y A</v>
          </cell>
          <cell r="K514">
            <v>6.1</v>
          </cell>
        </row>
        <row r="515">
          <cell r="C515">
            <v>61010507</v>
          </cell>
          <cell r="D515" t="str">
            <v>Aporte P. Reg.Salud</v>
          </cell>
          <cell r="E515" t="str">
            <v>AD400405</v>
          </cell>
          <cell r="F515">
            <v>38137</v>
          </cell>
          <cell r="G515">
            <v>2.5</v>
          </cell>
          <cell r="H515" t="str">
            <v>K</v>
          </cell>
          <cell r="I515" t="str">
            <v>BANCO AGRICOLA, S.A.</v>
          </cell>
          <cell r="J515" t="str">
            <v>Aporte Patronal Insaforp (Mantenimiento de Pintura</v>
          </cell>
          <cell r="K515">
            <v>6.1</v>
          </cell>
        </row>
        <row r="516">
          <cell r="C516">
            <v>61010507</v>
          </cell>
          <cell r="D516" t="str">
            <v>Aporte P. Reg.Salud</v>
          </cell>
          <cell r="E516" t="str">
            <v>AD400405</v>
          </cell>
          <cell r="F516">
            <v>38137</v>
          </cell>
          <cell r="G516">
            <v>18.739999999999998</v>
          </cell>
          <cell r="H516" t="str">
            <v>K</v>
          </cell>
          <cell r="I516" t="str">
            <v>BANCO AGRICOLA, S.A.</v>
          </cell>
          <cell r="J516" t="str">
            <v>Aporte Patronal ISSS (Mantenimiento de Pintura y A</v>
          </cell>
          <cell r="K516">
            <v>6.1</v>
          </cell>
        </row>
        <row r="517">
          <cell r="C517">
            <v>61010507</v>
          </cell>
          <cell r="D517" t="str">
            <v>Aporte P. Reg.Salud</v>
          </cell>
          <cell r="E517" t="str">
            <v>AD400405</v>
          </cell>
          <cell r="F517">
            <v>38153</v>
          </cell>
          <cell r="G517">
            <v>2.5</v>
          </cell>
          <cell r="H517" t="str">
            <v>K</v>
          </cell>
          <cell r="I517" t="str">
            <v>BANCO AGRICOLA, S.A.</v>
          </cell>
          <cell r="J517" t="str">
            <v>Aporte Patronal Insaforp (Mantenimiento de Pintura</v>
          </cell>
          <cell r="K517">
            <v>6.1</v>
          </cell>
        </row>
        <row r="518">
          <cell r="C518">
            <v>61010507</v>
          </cell>
          <cell r="D518" t="str">
            <v>Aporte P. Reg.Salud</v>
          </cell>
          <cell r="E518" t="str">
            <v>AD400405</v>
          </cell>
          <cell r="F518">
            <v>38153</v>
          </cell>
          <cell r="G518">
            <v>18.760000000000002</v>
          </cell>
          <cell r="H518" t="str">
            <v>K</v>
          </cell>
          <cell r="I518" t="str">
            <v>BANCO AGRICOLA, S.A.</v>
          </cell>
          <cell r="J518" t="str">
            <v>Aporte Patronal ISSS (Mantenimiento de Pintura y A</v>
          </cell>
          <cell r="K518">
            <v>6.1</v>
          </cell>
        </row>
        <row r="519">
          <cell r="C519">
            <v>61010507</v>
          </cell>
          <cell r="D519" t="str">
            <v>Aporte P. Reg.Salud</v>
          </cell>
          <cell r="E519" t="str">
            <v>AD400405</v>
          </cell>
          <cell r="F519">
            <v>38168</v>
          </cell>
          <cell r="G519">
            <v>2.5</v>
          </cell>
          <cell r="H519" t="str">
            <v>K</v>
          </cell>
          <cell r="I519" t="str">
            <v>BANCO AGRICOLA, S.A.</v>
          </cell>
          <cell r="J519" t="str">
            <v>Aporte Patronal Insaforp (Mantenimiento de Pintura</v>
          </cell>
          <cell r="K519">
            <v>6.1</v>
          </cell>
        </row>
        <row r="520">
          <cell r="C520">
            <v>61010507</v>
          </cell>
          <cell r="D520" t="str">
            <v>Aporte P. Reg.Salud</v>
          </cell>
          <cell r="E520" t="str">
            <v>AD400405</v>
          </cell>
          <cell r="F520">
            <v>38168</v>
          </cell>
          <cell r="G520">
            <v>18.739999999999998</v>
          </cell>
          <cell r="H520" t="str">
            <v>K</v>
          </cell>
          <cell r="I520" t="str">
            <v>BANCO AGRICOLA, S.A.</v>
          </cell>
          <cell r="J520" t="str">
            <v>Aporte Patronal ISSS (Mantenimiento de Pintura y A</v>
          </cell>
          <cell r="K520">
            <v>6.1</v>
          </cell>
        </row>
        <row r="521">
          <cell r="C521">
            <v>61010507</v>
          </cell>
          <cell r="D521" t="str">
            <v>Aporte P. Reg.Salud</v>
          </cell>
          <cell r="E521" t="str">
            <v>AD400405</v>
          </cell>
          <cell r="F521">
            <v>38183</v>
          </cell>
          <cell r="G521">
            <v>2.5</v>
          </cell>
          <cell r="H521" t="str">
            <v>K</v>
          </cell>
          <cell r="I521" t="str">
            <v>BANCO AGRICOLA, S.A.</v>
          </cell>
          <cell r="J521" t="str">
            <v>Aporte Patronal Insaforp (Mantenimiento de Pintura</v>
          </cell>
          <cell r="K521">
            <v>6.1</v>
          </cell>
        </row>
        <row r="522">
          <cell r="C522">
            <v>61010507</v>
          </cell>
          <cell r="D522" t="str">
            <v>Aporte P. Reg.Salud</v>
          </cell>
          <cell r="E522" t="str">
            <v>AD400405</v>
          </cell>
          <cell r="F522">
            <v>38183</v>
          </cell>
          <cell r="G522">
            <v>18.760000000000002</v>
          </cell>
          <cell r="H522" t="str">
            <v>K</v>
          </cell>
          <cell r="I522" t="str">
            <v>BANCO AGRICOLA, S.A.</v>
          </cell>
          <cell r="J522" t="str">
            <v>Aporte Patronal ISSS (Mantenimiento de Pintura y A</v>
          </cell>
          <cell r="K522">
            <v>6.1</v>
          </cell>
        </row>
        <row r="523">
          <cell r="C523">
            <v>61010507</v>
          </cell>
          <cell r="D523" t="str">
            <v>Aporte P. Reg.Salud</v>
          </cell>
          <cell r="E523" t="str">
            <v>AD400405</v>
          </cell>
          <cell r="F523">
            <v>38199</v>
          </cell>
          <cell r="G523">
            <v>2.5</v>
          </cell>
          <cell r="H523" t="str">
            <v>K</v>
          </cell>
          <cell r="I523" t="str">
            <v>BANCO AGRICOLA, S.A.</v>
          </cell>
          <cell r="J523" t="str">
            <v>Aporte Patronal Insaforp (Mantenimiento de Pintura</v>
          </cell>
          <cell r="K523">
            <v>6.1</v>
          </cell>
        </row>
        <row r="524">
          <cell r="C524">
            <v>61010507</v>
          </cell>
          <cell r="D524" t="str">
            <v>Aporte P. Reg.Salud</v>
          </cell>
          <cell r="E524" t="str">
            <v>AD400405</v>
          </cell>
          <cell r="F524">
            <v>38199</v>
          </cell>
          <cell r="G524">
            <v>18.739999999999998</v>
          </cell>
          <cell r="H524" t="str">
            <v>K</v>
          </cell>
          <cell r="I524" t="str">
            <v>BANCO AGRICOLA, S.A.</v>
          </cell>
          <cell r="J524" t="str">
            <v>Aporte Patronal ISSS (Mantenimiento de Pintura y A</v>
          </cell>
          <cell r="K524">
            <v>6.1</v>
          </cell>
        </row>
        <row r="525">
          <cell r="C525">
            <v>61010507</v>
          </cell>
          <cell r="D525" t="str">
            <v>Aporte P. Reg.Salud</v>
          </cell>
          <cell r="E525" t="str">
            <v>AD400405</v>
          </cell>
          <cell r="F525">
            <v>38214</v>
          </cell>
          <cell r="G525">
            <v>2.5</v>
          </cell>
          <cell r="H525" t="str">
            <v>K</v>
          </cell>
          <cell r="I525" t="str">
            <v>BANCO AGRICOLA, S.A.</v>
          </cell>
          <cell r="J525" t="str">
            <v>Aporte Patronal Insaforp (Mantenimiento de Pintura</v>
          </cell>
          <cell r="K525">
            <v>6.1</v>
          </cell>
        </row>
        <row r="526">
          <cell r="C526">
            <v>61010507</v>
          </cell>
          <cell r="D526" t="str">
            <v>Aporte P. Reg.Salud</v>
          </cell>
          <cell r="E526" t="str">
            <v>AD400405</v>
          </cell>
          <cell r="F526">
            <v>38214</v>
          </cell>
          <cell r="G526">
            <v>18.760000000000002</v>
          </cell>
          <cell r="H526" t="str">
            <v>K</v>
          </cell>
          <cell r="I526" t="str">
            <v>BANCO AGRICOLA, S.A.</v>
          </cell>
          <cell r="J526" t="str">
            <v>Aporte Patronal ISSS (Mantenimiento de Pintura y A</v>
          </cell>
          <cell r="K526">
            <v>6.1</v>
          </cell>
        </row>
        <row r="527">
          <cell r="C527">
            <v>61010507</v>
          </cell>
          <cell r="D527" t="str">
            <v>Aporte P. Reg.Salud</v>
          </cell>
          <cell r="E527" t="str">
            <v>AD400405</v>
          </cell>
          <cell r="F527">
            <v>38229</v>
          </cell>
          <cell r="G527">
            <v>2.5</v>
          </cell>
          <cell r="H527" t="str">
            <v>K</v>
          </cell>
          <cell r="I527" t="str">
            <v>BANCO AGRICOLA, S.A.</v>
          </cell>
          <cell r="J527" t="str">
            <v>Aporte Patronal Insaforp (Mantenimiento de Pintura</v>
          </cell>
          <cell r="K527">
            <v>6.1</v>
          </cell>
        </row>
        <row r="528">
          <cell r="C528">
            <v>61010507</v>
          </cell>
          <cell r="D528" t="str">
            <v>Aporte P. Reg.Salud</v>
          </cell>
          <cell r="E528" t="str">
            <v>AD400405</v>
          </cell>
          <cell r="F528">
            <v>38229</v>
          </cell>
          <cell r="G528">
            <v>18.739999999999998</v>
          </cell>
          <cell r="H528" t="str">
            <v>K</v>
          </cell>
          <cell r="I528" t="str">
            <v>BANCO AGRICOLA, S.A.</v>
          </cell>
          <cell r="J528" t="str">
            <v>Aporte Patronal ISSS (Mantenimiento de Pintura y A</v>
          </cell>
          <cell r="K528">
            <v>6.1</v>
          </cell>
        </row>
        <row r="529">
          <cell r="C529">
            <v>61010507</v>
          </cell>
          <cell r="D529" t="str">
            <v>Aporte P. Reg.Salud</v>
          </cell>
          <cell r="E529" t="str">
            <v>AD400406</v>
          </cell>
          <cell r="F529">
            <v>38001</v>
          </cell>
          <cell r="G529">
            <v>9.3800000000000008</v>
          </cell>
          <cell r="H529" t="str">
            <v>K</v>
          </cell>
          <cell r="I529" t="str">
            <v>BANCO AGRICOLA, S.A.</v>
          </cell>
          <cell r="J529" t="str">
            <v>Aporte Patronal ISSS (Mntenimiento Otros)</v>
          </cell>
          <cell r="K529">
            <v>6.1</v>
          </cell>
        </row>
        <row r="530">
          <cell r="C530">
            <v>61010507</v>
          </cell>
          <cell r="D530" t="str">
            <v>Aporte P. Reg.Salud</v>
          </cell>
          <cell r="E530" t="str">
            <v>AD400406</v>
          </cell>
          <cell r="F530">
            <v>38001</v>
          </cell>
          <cell r="G530">
            <v>1.25</v>
          </cell>
          <cell r="H530" t="str">
            <v>K</v>
          </cell>
          <cell r="I530" t="str">
            <v>BANCO AGRICOLA, S.A.</v>
          </cell>
          <cell r="J530" t="str">
            <v>Aporte Patronal Insaforp (Mntenimiento Otros)</v>
          </cell>
          <cell r="K530">
            <v>6.1</v>
          </cell>
        </row>
        <row r="531">
          <cell r="C531">
            <v>61010507</v>
          </cell>
          <cell r="D531" t="str">
            <v>Aporte P. Reg.Salud</v>
          </cell>
          <cell r="E531" t="str">
            <v>AD400406</v>
          </cell>
          <cell r="F531">
            <v>38016</v>
          </cell>
          <cell r="G531">
            <v>9.3699999999999992</v>
          </cell>
          <cell r="H531" t="str">
            <v>K</v>
          </cell>
          <cell r="I531" t="str">
            <v>BANCO AGRICOLA, S.A.</v>
          </cell>
          <cell r="J531" t="str">
            <v>Aporte Patronal ISSS (Mntenimiento Otros)</v>
          </cell>
          <cell r="K531">
            <v>6.1</v>
          </cell>
        </row>
        <row r="532">
          <cell r="C532">
            <v>61010507</v>
          </cell>
          <cell r="D532" t="str">
            <v>Aporte P. Reg.Salud</v>
          </cell>
          <cell r="E532" t="str">
            <v>AD400406</v>
          </cell>
          <cell r="F532">
            <v>38016</v>
          </cell>
          <cell r="G532">
            <v>1.25</v>
          </cell>
          <cell r="H532" t="str">
            <v>K</v>
          </cell>
          <cell r="I532" t="str">
            <v>BANCO AGRICOLA, S.A.</v>
          </cell>
          <cell r="J532" t="str">
            <v>Aporte Patronal Insaforp (Mntenimiento Otros)</v>
          </cell>
          <cell r="K532">
            <v>6.1</v>
          </cell>
        </row>
        <row r="533">
          <cell r="C533">
            <v>61010507</v>
          </cell>
          <cell r="D533" t="str">
            <v>Aporte P. Reg.Salud</v>
          </cell>
          <cell r="E533" t="str">
            <v>AD400406</v>
          </cell>
          <cell r="F533">
            <v>38032</v>
          </cell>
          <cell r="G533">
            <v>1.25</v>
          </cell>
          <cell r="H533" t="str">
            <v>K</v>
          </cell>
          <cell r="I533" t="str">
            <v>BANCO AGRICOLA, S.A.</v>
          </cell>
          <cell r="J533" t="str">
            <v>Aporte Patronal Insaforp (Mntenimiento Otros)</v>
          </cell>
          <cell r="K533">
            <v>6.1</v>
          </cell>
        </row>
        <row r="534">
          <cell r="C534">
            <v>61010507</v>
          </cell>
          <cell r="D534" t="str">
            <v>Aporte P. Reg.Salud</v>
          </cell>
          <cell r="E534" t="str">
            <v>AD400406</v>
          </cell>
          <cell r="F534">
            <v>38032</v>
          </cell>
          <cell r="G534">
            <v>9.3800000000000008</v>
          </cell>
          <cell r="H534" t="str">
            <v>K</v>
          </cell>
          <cell r="I534" t="str">
            <v>BANCO AGRICOLA, S.A.</v>
          </cell>
          <cell r="J534" t="str">
            <v>Aporte Patronal ISSS (Mntenimiento Otros)</v>
          </cell>
          <cell r="K534">
            <v>6.1</v>
          </cell>
        </row>
        <row r="535">
          <cell r="C535">
            <v>61010507</v>
          </cell>
          <cell r="D535" t="str">
            <v>Aporte P. Reg.Salud</v>
          </cell>
          <cell r="E535" t="str">
            <v>AD400406</v>
          </cell>
          <cell r="F535">
            <v>38045</v>
          </cell>
          <cell r="G535">
            <v>1.25</v>
          </cell>
          <cell r="H535" t="str">
            <v>K</v>
          </cell>
          <cell r="I535" t="str">
            <v>BANCO AGRICOLA, S.A.</v>
          </cell>
          <cell r="J535" t="str">
            <v>Aporte Patronal Insaforp (Mntenimiento Otros)</v>
          </cell>
          <cell r="K535">
            <v>6.1</v>
          </cell>
        </row>
        <row r="536">
          <cell r="C536">
            <v>61010507</v>
          </cell>
          <cell r="D536" t="str">
            <v>Aporte P. Reg.Salud</v>
          </cell>
          <cell r="E536" t="str">
            <v>AD400406</v>
          </cell>
          <cell r="F536">
            <v>38045</v>
          </cell>
          <cell r="G536">
            <v>9.3699999999999992</v>
          </cell>
          <cell r="H536" t="str">
            <v>K</v>
          </cell>
          <cell r="I536" t="str">
            <v>BANCO AGRICOLA, S.A.</v>
          </cell>
          <cell r="J536" t="str">
            <v>Aporte Patronal ISSS (Mntenimiento Otros)</v>
          </cell>
          <cell r="K536">
            <v>6.1</v>
          </cell>
        </row>
        <row r="537">
          <cell r="C537">
            <v>61010507</v>
          </cell>
          <cell r="D537" t="str">
            <v>Aporte P. Reg.Salud</v>
          </cell>
          <cell r="E537" t="str">
            <v>AD400406</v>
          </cell>
          <cell r="F537">
            <v>38061</v>
          </cell>
          <cell r="G537">
            <v>1.25</v>
          </cell>
          <cell r="H537" t="str">
            <v>K</v>
          </cell>
          <cell r="I537" t="str">
            <v>BANCO AGRICOLA, S.A.</v>
          </cell>
          <cell r="J537" t="str">
            <v>Aporte Patronal Insaforp (Mntenimiento Otros)</v>
          </cell>
          <cell r="K537">
            <v>6.1</v>
          </cell>
        </row>
        <row r="538">
          <cell r="C538">
            <v>61010507</v>
          </cell>
          <cell r="D538" t="str">
            <v>Aporte P. Reg.Salud</v>
          </cell>
          <cell r="E538" t="str">
            <v>AD400406</v>
          </cell>
          <cell r="F538">
            <v>38061</v>
          </cell>
          <cell r="G538">
            <v>9.3800000000000008</v>
          </cell>
          <cell r="H538" t="str">
            <v>K</v>
          </cell>
          <cell r="I538" t="str">
            <v>BANCO AGRICOLA, S.A.</v>
          </cell>
          <cell r="J538" t="str">
            <v>Aporte Patronal ISSS (Mntenimiento Otros)</v>
          </cell>
          <cell r="K538">
            <v>6.1</v>
          </cell>
        </row>
        <row r="539">
          <cell r="C539">
            <v>61010507</v>
          </cell>
          <cell r="D539" t="str">
            <v>Aporte P. Reg.Salud</v>
          </cell>
          <cell r="E539" t="str">
            <v>AD400406</v>
          </cell>
          <cell r="F539">
            <v>38076</v>
          </cell>
          <cell r="G539">
            <v>1.25</v>
          </cell>
          <cell r="H539" t="str">
            <v>K</v>
          </cell>
          <cell r="I539" t="str">
            <v>BANCO AGRICOLA, S.A.</v>
          </cell>
          <cell r="J539" t="str">
            <v>Aporte Patronal Insaforp (Mntenimiento Otros)</v>
          </cell>
          <cell r="K539">
            <v>6.1</v>
          </cell>
        </row>
        <row r="540">
          <cell r="C540">
            <v>61010507</v>
          </cell>
          <cell r="D540" t="str">
            <v>Aporte P. Reg.Salud</v>
          </cell>
          <cell r="E540" t="str">
            <v>AD400406</v>
          </cell>
          <cell r="F540">
            <v>38076</v>
          </cell>
          <cell r="G540">
            <v>9.3699999999999992</v>
          </cell>
          <cell r="H540" t="str">
            <v>K</v>
          </cell>
          <cell r="I540" t="str">
            <v>BANCO AGRICOLA, S.A.</v>
          </cell>
          <cell r="J540" t="str">
            <v>Aporte Patronal ISSS (Mntenimiento Otros)</v>
          </cell>
          <cell r="K540">
            <v>6.1</v>
          </cell>
        </row>
        <row r="541">
          <cell r="C541">
            <v>61010507</v>
          </cell>
          <cell r="D541" t="str">
            <v>Aporte P. Reg.Salud</v>
          </cell>
          <cell r="E541" t="str">
            <v>AD400406</v>
          </cell>
          <cell r="F541">
            <v>38092</v>
          </cell>
          <cell r="G541">
            <v>1.25</v>
          </cell>
          <cell r="H541" t="str">
            <v>K</v>
          </cell>
          <cell r="I541" t="str">
            <v>BANCO AGRICOLA, S.A.</v>
          </cell>
          <cell r="J541" t="str">
            <v>Aporte Patronal Insaforp (Mntenimiento Otros)</v>
          </cell>
          <cell r="K541">
            <v>6.1</v>
          </cell>
        </row>
        <row r="542">
          <cell r="C542">
            <v>61010507</v>
          </cell>
          <cell r="D542" t="str">
            <v>Aporte P. Reg.Salud</v>
          </cell>
          <cell r="E542" t="str">
            <v>AD400406</v>
          </cell>
          <cell r="F542">
            <v>38092</v>
          </cell>
          <cell r="G542">
            <v>9.3800000000000008</v>
          </cell>
          <cell r="H542" t="str">
            <v>K</v>
          </cell>
          <cell r="I542" t="str">
            <v>BANCO AGRICOLA, S.A.</v>
          </cell>
          <cell r="J542" t="str">
            <v>Aporte Patronal ISSS (Mntenimiento Otros)</v>
          </cell>
          <cell r="K542">
            <v>6.1</v>
          </cell>
        </row>
        <row r="543">
          <cell r="C543">
            <v>61010507</v>
          </cell>
          <cell r="D543" t="str">
            <v>Aporte P. Reg.Salud</v>
          </cell>
          <cell r="E543" t="str">
            <v>AD400406</v>
          </cell>
          <cell r="F543">
            <v>38107</v>
          </cell>
          <cell r="G543">
            <v>1.25</v>
          </cell>
          <cell r="H543" t="str">
            <v>K</v>
          </cell>
          <cell r="I543" t="str">
            <v>BANCO AGRICOLA, S.A.</v>
          </cell>
          <cell r="J543" t="str">
            <v>Aporte Patronal Insaforp (Mntenimiento Otros)</v>
          </cell>
          <cell r="K543">
            <v>6.1</v>
          </cell>
        </row>
        <row r="544">
          <cell r="C544">
            <v>61010507</v>
          </cell>
          <cell r="D544" t="str">
            <v>Aporte P. Reg.Salud</v>
          </cell>
          <cell r="E544" t="str">
            <v>AD400406</v>
          </cell>
          <cell r="F544">
            <v>38107</v>
          </cell>
          <cell r="G544">
            <v>9.3699999999999992</v>
          </cell>
          <cell r="H544" t="str">
            <v>K</v>
          </cell>
          <cell r="I544" t="str">
            <v>BANCO AGRICOLA, S.A.</v>
          </cell>
          <cell r="J544" t="str">
            <v>Aporte Patronal ISSS (Mntenimiento Otros)</v>
          </cell>
          <cell r="K544">
            <v>6.1</v>
          </cell>
        </row>
        <row r="545">
          <cell r="C545">
            <v>61010507</v>
          </cell>
          <cell r="D545" t="str">
            <v>Aporte P. Reg.Salud</v>
          </cell>
          <cell r="E545" t="str">
            <v>AD400406</v>
          </cell>
          <cell r="F545">
            <v>38122</v>
          </cell>
          <cell r="G545">
            <v>1.25</v>
          </cell>
          <cell r="H545" t="str">
            <v>K</v>
          </cell>
          <cell r="I545" t="str">
            <v>BANCO AGRICOLA, S.A.</v>
          </cell>
          <cell r="J545" t="str">
            <v>Aporte Patronal Insaforp (Mntenimiento Otros)</v>
          </cell>
          <cell r="K545">
            <v>6.1</v>
          </cell>
        </row>
        <row r="546">
          <cell r="C546">
            <v>61010507</v>
          </cell>
          <cell r="D546" t="str">
            <v>Aporte P. Reg.Salud</v>
          </cell>
          <cell r="E546" t="str">
            <v>AD400406</v>
          </cell>
          <cell r="F546">
            <v>38122</v>
          </cell>
          <cell r="G546">
            <v>9.3800000000000008</v>
          </cell>
          <cell r="H546" t="str">
            <v>K</v>
          </cell>
          <cell r="I546" t="str">
            <v>BANCO AGRICOLA, S.A.</v>
          </cell>
          <cell r="J546" t="str">
            <v>Aporte Patronal ISSS (Mntenimiento Otros)</v>
          </cell>
          <cell r="K546">
            <v>6.1</v>
          </cell>
        </row>
        <row r="547">
          <cell r="C547">
            <v>61010507</v>
          </cell>
          <cell r="D547" t="str">
            <v>Aporte P. Reg.Salud</v>
          </cell>
          <cell r="E547" t="str">
            <v>AD400406</v>
          </cell>
          <cell r="F547">
            <v>38137</v>
          </cell>
          <cell r="G547">
            <v>1.25</v>
          </cell>
          <cell r="H547" t="str">
            <v>K</v>
          </cell>
          <cell r="I547" t="str">
            <v>BANCO AGRICOLA, S.A.</v>
          </cell>
          <cell r="J547" t="str">
            <v>Aporte Patronal Insaforp (Mntenimiento Otros)</v>
          </cell>
          <cell r="K547">
            <v>6.1</v>
          </cell>
        </row>
        <row r="548">
          <cell r="C548">
            <v>61010507</v>
          </cell>
          <cell r="D548" t="str">
            <v>Aporte P. Reg.Salud</v>
          </cell>
          <cell r="E548" t="str">
            <v>AD400406</v>
          </cell>
          <cell r="F548">
            <v>38137</v>
          </cell>
          <cell r="G548">
            <v>9.3699999999999992</v>
          </cell>
          <cell r="H548" t="str">
            <v>K</v>
          </cell>
          <cell r="I548" t="str">
            <v>BANCO AGRICOLA, S.A.</v>
          </cell>
          <cell r="J548" t="str">
            <v>Aporte Patronal ISSS (Mntenimiento Otros)</v>
          </cell>
          <cell r="K548">
            <v>6.1</v>
          </cell>
        </row>
        <row r="549">
          <cell r="C549">
            <v>61010507</v>
          </cell>
          <cell r="D549" t="str">
            <v>Aporte P. Reg.Salud</v>
          </cell>
          <cell r="E549" t="str">
            <v>AD400406</v>
          </cell>
          <cell r="F549">
            <v>38153</v>
          </cell>
          <cell r="G549">
            <v>1.25</v>
          </cell>
          <cell r="H549" t="str">
            <v>K</v>
          </cell>
          <cell r="I549" t="str">
            <v>BANCO AGRICOLA, S.A.</v>
          </cell>
          <cell r="J549" t="str">
            <v>Aporte Patronal Insaforp (Mntenimiento Otros)</v>
          </cell>
          <cell r="K549">
            <v>6.1</v>
          </cell>
        </row>
        <row r="550">
          <cell r="C550">
            <v>61010507</v>
          </cell>
          <cell r="D550" t="str">
            <v>Aporte P. Reg.Salud</v>
          </cell>
          <cell r="E550" t="str">
            <v>AD400406</v>
          </cell>
          <cell r="F550">
            <v>38153</v>
          </cell>
          <cell r="G550">
            <v>9.3800000000000008</v>
          </cell>
          <cell r="H550" t="str">
            <v>K</v>
          </cell>
          <cell r="I550" t="str">
            <v>BANCO AGRICOLA, S.A.</v>
          </cell>
          <cell r="J550" t="str">
            <v>Aporte Patronal ISSS (Mntenimiento Otros)</v>
          </cell>
          <cell r="K550">
            <v>6.1</v>
          </cell>
        </row>
        <row r="551">
          <cell r="C551">
            <v>61010507</v>
          </cell>
          <cell r="D551" t="str">
            <v>Aporte P. Reg.Salud</v>
          </cell>
          <cell r="E551" t="str">
            <v>AD400406</v>
          </cell>
          <cell r="F551">
            <v>38168</v>
          </cell>
          <cell r="G551">
            <v>1.25</v>
          </cell>
          <cell r="H551" t="str">
            <v>K</v>
          </cell>
          <cell r="I551" t="str">
            <v>BANCO AGRICOLA, S.A.</v>
          </cell>
          <cell r="J551" t="str">
            <v>Aporte Patronal Insaforp (Mntenimiento Otros)</v>
          </cell>
          <cell r="K551">
            <v>6.1</v>
          </cell>
        </row>
        <row r="552">
          <cell r="C552">
            <v>61010507</v>
          </cell>
          <cell r="D552" t="str">
            <v>Aporte P. Reg.Salud</v>
          </cell>
          <cell r="E552" t="str">
            <v>AD400406</v>
          </cell>
          <cell r="F552">
            <v>38168</v>
          </cell>
          <cell r="G552">
            <v>9.3699999999999992</v>
          </cell>
          <cell r="H552" t="str">
            <v>K</v>
          </cell>
          <cell r="I552" t="str">
            <v>BANCO AGRICOLA, S.A.</v>
          </cell>
          <cell r="J552" t="str">
            <v>Aporte Patronal ISSS (Mntenimiento Otros)</v>
          </cell>
          <cell r="K552">
            <v>6.1</v>
          </cell>
        </row>
        <row r="553">
          <cell r="C553">
            <v>61010507</v>
          </cell>
          <cell r="D553" t="str">
            <v>Aporte P. Reg.Salud</v>
          </cell>
          <cell r="E553" t="str">
            <v>AD400406</v>
          </cell>
          <cell r="F553">
            <v>38183</v>
          </cell>
          <cell r="G553">
            <v>1.25</v>
          </cell>
          <cell r="H553" t="str">
            <v>K</v>
          </cell>
          <cell r="I553" t="str">
            <v>BANCO AGRICOLA, S.A.</v>
          </cell>
          <cell r="J553" t="str">
            <v>Aporte Patronal Insaforp (Mntenimiento Otros)</v>
          </cell>
          <cell r="K553">
            <v>6.1</v>
          </cell>
        </row>
        <row r="554">
          <cell r="C554">
            <v>61010507</v>
          </cell>
          <cell r="D554" t="str">
            <v>Aporte P. Reg.Salud</v>
          </cell>
          <cell r="E554" t="str">
            <v>AD400406</v>
          </cell>
          <cell r="F554">
            <v>38183</v>
          </cell>
          <cell r="G554">
            <v>9.3800000000000008</v>
          </cell>
          <cell r="H554" t="str">
            <v>K</v>
          </cell>
          <cell r="I554" t="str">
            <v>BANCO AGRICOLA, S.A.</v>
          </cell>
          <cell r="J554" t="str">
            <v>Aporte Patronal ISSS (Mntenimiento Otros)</v>
          </cell>
          <cell r="K554">
            <v>6.1</v>
          </cell>
        </row>
        <row r="555">
          <cell r="C555">
            <v>61010507</v>
          </cell>
          <cell r="D555" t="str">
            <v>Aporte P. Reg.Salud</v>
          </cell>
          <cell r="E555" t="str">
            <v>AD400406</v>
          </cell>
          <cell r="F555">
            <v>38199</v>
          </cell>
          <cell r="G555">
            <v>1.25</v>
          </cell>
          <cell r="H555" t="str">
            <v>K</v>
          </cell>
          <cell r="I555" t="str">
            <v>BANCO AGRICOLA, S.A.</v>
          </cell>
          <cell r="J555" t="str">
            <v>Aporte Patronal Insaforp (Mntenimiento Otros)</v>
          </cell>
          <cell r="K555">
            <v>6.1</v>
          </cell>
        </row>
        <row r="556">
          <cell r="C556">
            <v>61010507</v>
          </cell>
          <cell r="D556" t="str">
            <v>Aporte P. Reg.Salud</v>
          </cell>
          <cell r="E556" t="str">
            <v>AD400406</v>
          </cell>
          <cell r="F556">
            <v>38199</v>
          </cell>
          <cell r="G556">
            <v>9.3699999999999992</v>
          </cell>
          <cell r="H556" t="str">
            <v>K</v>
          </cell>
          <cell r="I556" t="str">
            <v>BANCO AGRICOLA, S.A.</v>
          </cell>
          <cell r="J556" t="str">
            <v>Aporte Patronal ISSS (Mntenimiento Otros)</v>
          </cell>
          <cell r="K556">
            <v>6.1</v>
          </cell>
        </row>
        <row r="557">
          <cell r="C557">
            <v>61010507</v>
          </cell>
          <cell r="D557" t="str">
            <v>Aporte P. Reg.Salud</v>
          </cell>
          <cell r="E557" t="str">
            <v>AD400406</v>
          </cell>
          <cell r="F557">
            <v>38214</v>
          </cell>
          <cell r="G557">
            <v>1.25</v>
          </cell>
          <cell r="H557" t="str">
            <v>K</v>
          </cell>
          <cell r="I557" t="str">
            <v>BANCO AGRICOLA, S.A.</v>
          </cell>
          <cell r="J557" t="str">
            <v>Aporte Patronal Insaforp (Mntenimiento Otros)</v>
          </cell>
          <cell r="K557">
            <v>6.1</v>
          </cell>
        </row>
        <row r="558">
          <cell r="C558">
            <v>61010507</v>
          </cell>
          <cell r="D558" t="str">
            <v>Aporte P. Reg.Salud</v>
          </cell>
          <cell r="E558" t="str">
            <v>AD400406</v>
          </cell>
          <cell r="F558">
            <v>38214</v>
          </cell>
          <cell r="G558">
            <v>9.3800000000000008</v>
          </cell>
          <cell r="H558" t="str">
            <v>K</v>
          </cell>
          <cell r="I558" t="str">
            <v>BANCO AGRICOLA, S.A.</v>
          </cell>
          <cell r="J558" t="str">
            <v>Aporte Patronal ISSS (Mntenimiento Otros)</v>
          </cell>
          <cell r="K558">
            <v>6.1</v>
          </cell>
        </row>
        <row r="559">
          <cell r="C559">
            <v>61010507</v>
          </cell>
          <cell r="D559" t="str">
            <v>Aporte P. Reg.Salud</v>
          </cell>
          <cell r="E559" t="str">
            <v>AD400406</v>
          </cell>
          <cell r="F559">
            <v>38229</v>
          </cell>
          <cell r="G559">
            <v>1.25</v>
          </cell>
          <cell r="H559" t="str">
            <v>K</v>
          </cell>
          <cell r="I559" t="str">
            <v>BANCO AGRICOLA, S.A.</v>
          </cell>
          <cell r="J559" t="str">
            <v>Aporte Patronal Insaforp (Mntenimiento Otros)</v>
          </cell>
          <cell r="K559">
            <v>6.1</v>
          </cell>
        </row>
        <row r="560">
          <cell r="C560">
            <v>61010507</v>
          </cell>
          <cell r="D560" t="str">
            <v>Aporte P. Reg.Salud</v>
          </cell>
          <cell r="E560" t="str">
            <v>AD400406</v>
          </cell>
          <cell r="F560">
            <v>38229</v>
          </cell>
          <cell r="G560">
            <v>9.3699999999999992</v>
          </cell>
          <cell r="H560" t="str">
            <v>K</v>
          </cell>
          <cell r="I560" t="str">
            <v>BANCO AGRICOLA, S.A.</v>
          </cell>
          <cell r="J560" t="str">
            <v>Aporte Patronal ISSS (Mntenimiento Otros)</v>
          </cell>
          <cell r="K560">
            <v>6.1</v>
          </cell>
        </row>
        <row r="561">
          <cell r="C561">
            <v>61010507</v>
          </cell>
          <cell r="D561" t="str">
            <v>Aporte P. Reg.Salud</v>
          </cell>
          <cell r="G561">
            <v>2638.19</v>
          </cell>
        </row>
        <row r="562">
          <cell r="C562">
            <v>61010601</v>
          </cell>
          <cell r="D562" t="str">
            <v>Uniformes</v>
          </cell>
          <cell r="E562" t="str">
            <v>AD400401</v>
          </cell>
          <cell r="F562">
            <v>38045</v>
          </cell>
          <cell r="G562">
            <v>-0.05</v>
          </cell>
          <cell r="H562" t="str">
            <v>S</v>
          </cell>
          <cell r="I562" t="str">
            <v>Ent.Mda/Rec.Fac.Op.</v>
          </cell>
          <cell r="J562" t="str">
            <v>15 GABACHAS EN GABARDINA, CON LOGO ESTAMPADO</v>
          </cell>
          <cell r="K562">
            <v>6.6</v>
          </cell>
        </row>
        <row r="563">
          <cell r="C563">
            <v>61010601</v>
          </cell>
          <cell r="D563" t="str">
            <v>Uniformes</v>
          </cell>
          <cell r="E563" t="str">
            <v>AD400401</v>
          </cell>
          <cell r="F563">
            <v>38045</v>
          </cell>
          <cell r="G563">
            <v>163.80000000000001</v>
          </cell>
          <cell r="H563" t="str">
            <v>S</v>
          </cell>
          <cell r="I563" t="str">
            <v>Ent.Mda/Rec.Fac.Op.</v>
          </cell>
          <cell r="J563" t="str">
            <v>Gabachas con logo</v>
          </cell>
          <cell r="K563">
            <v>6.6</v>
          </cell>
        </row>
        <row r="564">
          <cell r="C564">
            <v>61010601</v>
          </cell>
          <cell r="D564" t="str">
            <v>Uniformes</v>
          </cell>
          <cell r="E564" t="str">
            <v>AD400401</v>
          </cell>
          <cell r="F564">
            <v>38045</v>
          </cell>
          <cell r="G564">
            <v>155</v>
          </cell>
          <cell r="H564" t="str">
            <v>S</v>
          </cell>
          <cell r="I564" t="str">
            <v>Ent.Mda/Rec.Fac.Op.</v>
          </cell>
          <cell r="J564" t="str">
            <v>PANTALONES JEANS</v>
          </cell>
          <cell r="K564">
            <v>6.6</v>
          </cell>
        </row>
        <row r="565">
          <cell r="C565">
            <v>61010601</v>
          </cell>
          <cell r="D565" t="str">
            <v>Uniformes</v>
          </cell>
          <cell r="G565">
            <v>318.75</v>
          </cell>
        </row>
        <row r="566">
          <cell r="C566">
            <v>61010602</v>
          </cell>
          <cell r="D566" t="str">
            <v>Serv.Cafet. y Rest.</v>
          </cell>
          <cell r="E566" t="str">
            <v>AD400401</v>
          </cell>
          <cell r="F566">
            <v>37993</v>
          </cell>
          <cell r="G566">
            <v>4.8600000000000003</v>
          </cell>
          <cell r="H566" t="str">
            <v>K</v>
          </cell>
          <cell r="I566" t="str">
            <v>PROVEEDOR LOCAL NO RECURRENTE</v>
          </cell>
          <cell r="J566" t="str">
            <v>COMPRA DE AGUA CRISTAL USO DE OFICINA</v>
          </cell>
          <cell r="K566" t="str">
            <v>6,10</v>
          </cell>
        </row>
        <row r="567">
          <cell r="C567">
            <v>61010602</v>
          </cell>
          <cell r="D567" t="str">
            <v>Serv.Cafet. y Rest.</v>
          </cell>
          <cell r="E567" t="str">
            <v>AD400401</v>
          </cell>
          <cell r="F567">
            <v>38002</v>
          </cell>
          <cell r="G567">
            <v>15.15</v>
          </cell>
          <cell r="H567" t="str">
            <v>K</v>
          </cell>
          <cell r="I567" t="str">
            <v>PROVEEDOR LOCAL NO RECURRENTE</v>
          </cell>
          <cell r="J567" t="str">
            <v>CREMA PARA CAFE KRAFT 16 OZ, ETC.</v>
          </cell>
          <cell r="K567" t="str">
            <v>6,10</v>
          </cell>
        </row>
        <row r="568">
          <cell r="C568">
            <v>61010602</v>
          </cell>
          <cell r="D568" t="str">
            <v>Serv.Cafet. y Rest.</v>
          </cell>
          <cell r="E568" t="str">
            <v>AD400401</v>
          </cell>
          <cell r="F568">
            <v>38007</v>
          </cell>
          <cell r="G568">
            <v>6.48</v>
          </cell>
          <cell r="H568" t="str">
            <v>K</v>
          </cell>
          <cell r="I568" t="str">
            <v>PROVEEDOR LOCAL NO RECURRENTE</v>
          </cell>
          <cell r="J568" t="str">
            <v>4 AGUA GARAFON</v>
          </cell>
          <cell r="K568" t="str">
            <v>6,10</v>
          </cell>
        </row>
        <row r="569">
          <cell r="C569">
            <v>61010602</v>
          </cell>
          <cell r="D569" t="str">
            <v>Serv.Cafet. y Rest.</v>
          </cell>
          <cell r="E569" t="str">
            <v>AD400401</v>
          </cell>
          <cell r="F569">
            <v>38017</v>
          </cell>
          <cell r="G569">
            <v>6.48</v>
          </cell>
          <cell r="H569" t="str">
            <v>K</v>
          </cell>
          <cell r="I569" t="str">
            <v>PROVEEDOR LOCAL NO RECURRENTE</v>
          </cell>
          <cell r="J569" t="str">
            <v>4 AGUA GARRAFON</v>
          </cell>
          <cell r="K569" t="str">
            <v>6,10</v>
          </cell>
        </row>
        <row r="570">
          <cell r="C570">
            <v>61010602</v>
          </cell>
          <cell r="D570" t="str">
            <v>Serv.Cafet. y Rest.</v>
          </cell>
          <cell r="E570" t="str">
            <v>AD400401</v>
          </cell>
          <cell r="F570">
            <v>38017</v>
          </cell>
          <cell r="G570">
            <v>6.48</v>
          </cell>
          <cell r="H570" t="str">
            <v>K</v>
          </cell>
          <cell r="I570" t="str">
            <v>PROVEEDOR LOCAL NO RECURRENTE</v>
          </cell>
          <cell r="J570" t="str">
            <v>4 AGUA GARRAFON</v>
          </cell>
          <cell r="K570" t="str">
            <v>6,10</v>
          </cell>
        </row>
        <row r="571">
          <cell r="C571">
            <v>61010602</v>
          </cell>
          <cell r="D571" t="str">
            <v>Serv.Cafet. y Rest.</v>
          </cell>
          <cell r="E571" t="str">
            <v>AD400401</v>
          </cell>
          <cell r="F571">
            <v>38029</v>
          </cell>
          <cell r="G571">
            <v>4.8600000000000003</v>
          </cell>
          <cell r="H571" t="str">
            <v>K</v>
          </cell>
          <cell r="I571" t="str">
            <v>MARIA ROSENDA DIAZ CEDILLO</v>
          </cell>
          <cell r="J571" t="str">
            <v>3 AGUA GARAFON</v>
          </cell>
          <cell r="K571" t="str">
            <v>6,10</v>
          </cell>
        </row>
        <row r="572">
          <cell r="C572">
            <v>61010602</v>
          </cell>
          <cell r="D572" t="str">
            <v>Serv.Cafet. y Rest.</v>
          </cell>
          <cell r="E572" t="str">
            <v>AD400401</v>
          </cell>
          <cell r="F572">
            <v>38029</v>
          </cell>
          <cell r="G572">
            <v>15.29</v>
          </cell>
          <cell r="H572" t="str">
            <v>K</v>
          </cell>
          <cell r="I572" t="str">
            <v>CALLEJA, S.A. DE C.V.</v>
          </cell>
          <cell r="J572" t="str">
            <v>COCA COLA LATA 24/354 ML., HIELO POLAR</v>
          </cell>
          <cell r="K572">
            <v>6.4</v>
          </cell>
        </row>
        <row r="573">
          <cell r="C573">
            <v>61010602</v>
          </cell>
          <cell r="D573" t="str">
            <v>Serv.Cafet. y Rest.</v>
          </cell>
          <cell r="E573" t="str">
            <v>AD400401</v>
          </cell>
          <cell r="F573">
            <v>38045</v>
          </cell>
          <cell r="G573">
            <v>6.48</v>
          </cell>
          <cell r="H573" t="str">
            <v>K</v>
          </cell>
          <cell r="I573" t="str">
            <v>MARIA ROSENDA DIAZ CEDILLO</v>
          </cell>
          <cell r="J573" t="str">
            <v>1 AGUA GARRAFON</v>
          </cell>
          <cell r="K573" t="str">
            <v>6,10</v>
          </cell>
        </row>
        <row r="574">
          <cell r="C574">
            <v>61010602</v>
          </cell>
          <cell r="D574" t="str">
            <v>Serv.Cafet. y Rest.</v>
          </cell>
          <cell r="E574" t="str">
            <v>AD400401</v>
          </cell>
          <cell r="F574">
            <v>38045</v>
          </cell>
          <cell r="G574">
            <v>15.6</v>
          </cell>
          <cell r="H574" t="str">
            <v>K</v>
          </cell>
          <cell r="I574" t="str">
            <v>CALLEJA, S.A. DE C.V.</v>
          </cell>
          <cell r="J574" t="str">
            <v>PASTELES, FANTA NARANJA, TWO PACK Y OTROS</v>
          </cell>
          <cell r="K574">
            <v>6.4</v>
          </cell>
        </row>
        <row r="575">
          <cell r="C575">
            <v>61010602</v>
          </cell>
          <cell r="D575" t="str">
            <v>Serv.Cafet. y Rest.</v>
          </cell>
          <cell r="E575" t="str">
            <v>AD400401</v>
          </cell>
          <cell r="F575">
            <v>38045</v>
          </cell>
          <cell r="G575">
            <v>4.8600000000000003</v>
          </cell>
          <cell r="H575" t="str">
            <v>K</v>
          </cell>
          <cell r="I575" t="str">
            <v>MARIA ROSENDA DIAZ CEDILLO</v>
          </cell>
          <cell r="J575" t="str">
            <v>3 AGUA GARRAFON</v>
          </cell>
          <cell r="K575" t="str">
            <v>6,10</v>
          </cell>
        </row>
        <row r="576">
          <cell r="C576">
            <v>61010602</v>
          </cell>
          <cell r="D576" t="str">
            <v>Serv.Cafet. y Rest.</v>
          </cell>
          <cell r="E576" t="str">
            <v>AD400401</v>
          </cell>
          <cell r="F576">
            <v>38045</v>
          </cell>
          <cell r="G576">
            <v>11.12</v>
          </cell>
          <cell r="H576" t="str">
            <v>K</v>
          </cell>
          <cell r="I576" t="str">
            <v>CALLEJA, S.A. DE C.V.</v>
          </cell>
          <cell r="J576" t="str">
            <v>PASTELES SELECTOS  P/ATENCION AL PERSONAL</v>
          </cell>
          <cell r="K576">
            <v>6.4</v>
          </cell>
        </row>
        <row r="577">
          <cell r="C577">
            <v>61010602</v>
          </cell>
          <cell r="D577" t="str">
            <v>Serv.Cafet. y Rest.</v>
          </cell>
          <cell r="E577" t="str">
            <v>AD400401</v>
          </cell>
          <cell r="F577">
            <v>38064</v>
          </cell>
          <cell r="G577">
            <v>4.8600000000000003</v>
          </cell>
          <cell r="H577" t="str">
            <v>K</v>
          </cell>
          <cell r="I577" t="str">
            <v>MARIA ROSENDA DIAZ CEDILLO</v>
          </cell>
          <cell r="J577" t="str">
            <v>3 AGUA GARRAFON</v>
          </cell>
          <cell r="K577" t="str">
            <v>6,10</v>
          </cell>
        </row>
        <row r="578">
          <cell r="C578">
            <v>61010602</v>
          </cell>
          <cell r="D578" t="str">
            <v>Serv.Cafet. y Rest.</v>
          </cell>
          <cell r="E578" t="str">
            <v>AD400401</v>
          </cell>
          <cell r="F578">
            <v>38054</v>
          </cell>
          <cell r="G578">
            <v>8.1</v>
          </cell>
          <cell r="H578" t="str">
            <v>K</v>
          </cell>
          <cell r="I578" t="str">
            <v>MARIA ROSENDA DIAZ CEDILLO</v>
          </cell>
          <cell r="J578" t="str">
            <v>5 AGUA GARRAFON</v>
          </cell>
          <cell r="K578" t="str">
            <v>6,10</v>
          </cell>
        </row>
        <row r="579">
          <cell r="C579">
            <v>61010602</v>
          </cell>
          <cell r="D579" t="str">
            <v>Serv.Cafet. y Rest.</v>
          </cell>
          <cell r="E579" t="str">
            <v>AD400401</v>
          </cell>
          <cell r="F579">
            <v>38054</v>
          </cell>
          <cell r="G579">
            <v>10.88</v>
          </cell>
          <cell r="H579" t="str">
            <v>K</v>
          </cell>
          <cell r="I579" t="str">
            <v>PROVEEDOR LOCAL NO RECURRENTE</v>
          </cell>
          <cell r="J579" t="str">
            <v>COCA COLA DIETETICA LATA, ETC.</v>
          </cell>
          <cell r="K579">
            <v>6.4</v>
          </cell>
        </row>
        <row r="580">
          <cell r="C580">
            <v>61010602</v>
          </cell>
          <cell r="D580" t="str">
            <v>Serv.Cafet. y Rest.</v>
          </cell>
          <cell r="E580" t="str">
            <v>AD400401</v>
          </cell>
          <cell r="F580">
            <v>38076</v>
          </cell>
          <cell r="G580">
            <v>8.1</v>
          </cell>
          <cell r="H580" t="str">
            <v>K</v>
          </cell>
          <cell r="I580" t="str">
            <v>MARIA ROSENDA DIAZ CEDILLO</v>
          </cell>
          <cell r="J580" t="str">
            <v>5 AGUA GARRAFON</v>
          </cell>
          <cell r="K580" t="str">
            <v>6,10</v>
          </cell>
        </row>
        <row r="581">
          <cell r="C581">
            <v>61010602</v>
          </cell>
          <cell r="D581" t="str">
            <v>Serv.Cafet. y Rest.</v>
          </cell>
          <cell r="E581" t="str">
            <v>AD400401</v>
          </cell>
          <cell r="F581">
            <v>38089</v>
          </cell>
          <cell r="G581">
            <v>6.48</v>
          </cell>
          <cell r="H581" t="str">
            <v>K</v>
          </cell>
          <cell r="I581" t="str">
            <v>MARIA ROSENDA DIAZ CEDILLO</v>
          </cell>
          <cell r="J581" t="str">
            <v>4 AGUA GARRAFON CRISTAL</v>
          </cell>
          <cell r="K581" t="str">
            <v>6,10</v>
          </cell>
        </row>
        <row r="582">
          <cell r="C582">
            <v>61010602</v>
          </cell>
          <cell r="D582" t="str">
            <v>Serv.Cafet. y Rest.</v>
          </cell>
          <cell r="E582" t="str">
            <v>AD400401</v>
          </cell>
          <cell r="F582">
            <v>38078</v>
          </cell>
          <cell r="G582">
            <v>4.8600000000000003</v>
          </cell>
          <cell r="H582" t="str">
            <v>K</v>
          </cell>
          <cell r="I582" t="str">
            <v>MARIA ROSENDA DIAZ CEDILLO</v>
          </cell>
          <cell r="J582" t="str">
            <v>3 AGUA GARRAFON</v>
          </cell>
          <cell r="K582" t="str">
            <v>6,10</v>
          </cell>
        </row>
        <row r="583">
          <cell r="C583">
            <v>61010602</v>
          </cell>
          <cell r="D583" t="str">
            <v>Serv.Cafet. y Rest.</v>
          </cell>
          <cell r="E583" t="str">
            <v>AD400401</v>
          </cell>
          <cell r="F583">
            <v>38120</v>
          </cell>
          <cell r="G583">
            <v>8.1</v>
          </cell>
          <cell r="H583" t="str">
            <v>K</v>
          </cell>
          <cell r="I583" t="str">
            <v>MARIA ROSENDA DIAZ CEDILLO</v>
          </cell>
          <cell r="J583" t="str">
            <v>5 AGUA GARRAFON</v>
          </cell>
          <cell r="K583" t="str">
            <v>6,10</v>
          </cell>
        </row>
        <row r="584">
          <cell r="C584">
            <v>61010602</v>
          </cell>
          <cell r="D584" t="str">
            <v>Serv.Cafet. y Rest.</v>
          </cell>
          <cell r="E584" t="str">
            <v>AD400401</v>
          </cell>
          <cell r="F584">
            <v>38135</v>
          </cell>
          <cell r="G584">
            <v>8.1</v>
          </cell>
          <cell r="H584" t="str">
            <v>K</v>
          </cell>
          <cell r="I584" t="str">
            <v>MARIA ROSENDA DIAZ CEDILLO</v>
          </cell>
          <cell r="J584" t="str">
            <v>AGUA GARRAFON 5</v>
          </cell>
          <cell r="K584" t="str">
            <v>6,10</v>
          </cell>
        </row>
        <row r="585">
          <cell r="C585">
            <v>61010602</v>
          </cell>
          <cell r="D585" t="str">
            <v>Serv.Cafet. y Rest.</v>
          </cell>
          <cell r="E585" t="str">
            <v>AD400401</v>
          </cell>
          <cell r="F585">
            <v>38132</v>
          </cell>
          <cell r="G585">
            <v>3.24</v>
          </cell>
          <cell r="H585" t="str">
            <v>K</v>
          </cell>
          <cell r="I585" t="str">
            <v>MARIA ROSENDA DIAZ CEDILLO</v>
          </cell>
          <cell r="J585" t="str">
            <v>2 AGUA GARRAFON</v>
          </cell>
          <cell r="K585" t="str">
            <v>6,10</v>
          </cell>
        </row>
        <row r="586">
          <cell r="C586">
            <v>61010602</v>
          </cell>
          <cell r="D586" t="str">
            <v>Serv.Cafet. y Rest.</v>
          </cell>
          <cell r="E586" t="str">
            <v>AD400401</v>
          </cell>
          <cell r="F586">
            <v>38132</v>
          </cell>
          <cell r="G586">
            <v>6.48</v>
          </cell>
          <cell r="H586" t="str">
            <v>K</v>
          </cell>
          <cell r="I586" t="str">
            <v>MARIA ROSENDA DIAZ CEDILLO</v>
          </cell>
          <cell r="J586" t="str">
            <v>4 AGUA GARRAFON</v>
          </cell>
          <cell r="K586" t="str">
            <v>6,10</v>
          </cell>
        </row>
        <row r="587">
          <cell r="C587">
            <v>61010602</v>
          </cell>
          <cell r="D587" t="str">
            <v>Serv.Cafet. y Rest.</v>
          </cell>
          <cell r="E587" t="str">
            <v>AD400401</v>
          </cell>
          <cell r="F587">
            <v>38132</v>
          </cell>
          <cell r="G587">
            <v>8.1</v>
          </cell>
          <cell r="H587" t="str">
            <v>K</v>
          </cell>
          <cell r="I587" t="str">
            <v>MARIA ROSENDA DIAZ CEDILLO</v>
          </cell>
          <cell r="J587" t="str">
            <v>5 AGUA GARRAFON</v>
          </cell>
          <cell r="K587" t="str">
            <v>6,10</v>
          </cell>
        </row>
        <row r="588">
          <cell r="C588">
            <v>61010602</v>
          </cell>
          <cell r="D588" t="str">
            <v>Serv.Cafet. y Rest.</v>
          </cell>
          <cell r="E588" t="str">
            <v>AD400401</v>
          </cell>
          <cell r="F588">
            <v>38138</v>
          </cell>
          <cell r="G588">
            <v>6.48</v>
          </cell>
          <cell r="H588" t="str">
            <v>K</v>
          </cell>
          <cell r="I588" t="str">
            <v>MARIA ROSENDA DIAZ CEDILLO</v>
          </cell>
          <cell r="J588" t="str">
            <v>4 AGUA GARRAFON</v>
          </cell>
          <cell r="K588" t="str">
            <v>6,10</v>
          </cell>
        </row>
        <row r="589">
          <cell r="C589">
            <v>61010602</v>
          </cell>
          <cell r="D589" t="str">
            <v>Serv.Cafet. y Rest.</v>
          </cell>
          <cell r="E589" t="str">
            <v>AD400401</v>
          </cell>
          <cell r="F589">
            <v>38140</v>
          </cell>
          <cell r="G589">
            <v>8.1</v>
          </cell>
          <cell r="H589" t="str">
            <v>K</v>
          </cell>
          <cell r="I589" t="str">
            <v>MARIA ROSENDA DIAZ CEDILLO</v>
          </cell>
          <cell r="J589" t="str">
            <v>5 AGUA GARAFON</v>
          </cell>
          <cell r="K589" t="str">
            <v>6,10</v>
          </cell>
        </row>
        <row r="590">
          <cell r="C590">
            <v>61010602</v>
          </cell>
          <cell r="D590" t="str">
            <v>Serv.Cafet. y Rest.</v>
          </cell>
          <cell r="E590" t="str">
            <v>AD400401</v>
          </cell>
          <cell r="F590">
            <v>38140</v>
          </cell>
          <cell r="G590">
            <v>6.49</v>
          </cell>
          <cell r="H590" t="str">
            <v>K</v>
          </cell>
          <cell r="I590" t="str">
            <v>MARIA ROSENDA DIAZ CEDILLO</v>
          </cell>
          <cell r="J590" t="str">
            <v>3 AGUA GARAFON</v>
          </cell>
          <cell r="K590" t="str">
            <v>6,10</v>
          </cell>
        </row>
        <row r="591">
          <cell r="C591">
            <v>61010602</v>
          </cell>
          <cell r="D591" t="str">
            <v>Serv.Cafet. y Rest.</v>
          </cell>
          <cell r="E591" t="str">
            <v>AD400401</v>
          </cell>
          <cell r="F591">
            <v>38155</v>
          </cell>
          <cell r="G591">
            <v>8.1</v>
          </cell>
          <cell r="H591" t="str">
            <v>K</v>
          </cell>
          <cell r="I591" t="str">
            <v>MARIA ROSENDA DIAZ CEDILLO</v>
          </cell>
          <cell r="J591" t="str">
            <v>5 GARRAFON  AGUA</v>
          </cell>
          <cell r="K591" t="str">
            <v>6,10</v>
          </cell>
        </row>
        <row r="592">
          <cell r="C592">
            <v>61010602</v>
          </cell>
          <cell r="D592" t="str">
            <v>Serv.Cafet. y Rest.</v>
          </cell>
          <cell r="E592" t="str">
            <v>AD400401</v>
          </cell>
          <cell r="F592">
            <v>38155</v>
          </cell>
          <cell r="G592">
            <v>4.8600000000000003</v>
          </cell>
          <cell r="H592" t="str">
            <v>K</v>
          </cell>
          <cell r="I592" t="str">
            <v>MARIA ROSENDA DIAZ CEDILLO</v>
          </cell>
          <cell r="J592" t="str">
            <v>3 GARRAFON  AGUA</v>
          </cell>
          <cell r="K592" t="str">
            <v>6,10</v>
          </cell>
        </row>
        <row r="593">
          <cell r="C593">
            <v>61010602</v>
          </cell>
          <cell r="D593" t="str">
            <v>Serv.Cafet. y Rest.</v>
          </cell>
          <cell r="E593" t="str">
            <v>AD400401</v>
          </cell>
          <cell r="F593">
            <v>38167</v>
          </cell>
          <cell r="G593">
            <v>20.29</v>
          </cell>
          <cell r="H593" t="str">
            <v>K</v>
          </cell>
          <cell r="I593" t="str">
            <v>PROVEEDOR LOCAL NO RECURRENTE</v>
          </cell>
          <cell r="J593" t="str">
            <v>24 GASEOSAS, 1 BOLSA DE GALLETA ETC.</v>
          </cell>
          <cell r="K593">
            <v>6.4</v>
          </cell>
        </row>
        <row r="594">
          <cell r="C594">
            <v>61010602</v>
          </cell>
          <cell r="D594" t="str">
            <v>Serv.Cafet. y Rest.</v>
          </cell>
          <cell r="E594" t="str">
            <v>AD400401</v>
          </cell>
          <cell r="F594">
            <v>38162</v>
          </cell>
          <cell r="G594">
            <v>9.7200000000000006</v>
          </cell>
          <cell r="H594" t="str">
            <v>K</v>
          </cell>
          <cell r="I594" t="str">
            <v>MARIA ROSENDA DIAZ CEDILLO</v>
          </cell>
          <cell r="J594" t="str">
            <v>6 AGUA GARRAFON</v>
          </cell>
          <cell r="K594" t="str">
            <v>6,10</v>
          </cell>
        </row>
        <row r="595">
          <cell r="C595">
            <v>61010602</v>
          </cell>
          <cell r="D595" t="str">
            <v>Serv.Cafet. y Rest.</v>
          </cell>
          <cell r="E595" t="str">
            <v>AD400401</v>
          </cell>
          <cell r="F595">
            <v>38146</v>
          </cell>
          <cell r="G595">
            <v>9.7200000000000006</v>
          </cell>
          <cell r="H595" t="str">
            <v>K</v>
          </cell>
          <cell r="I595" t="str">
            <v>MARIA ROSENDA DIAZ CEDILLO</v>
          </cell>
          <cell r="J595" t="str">
            <v>6 AGUA GARRAFON</v>
          </cell>
          <cell r="K595" t="str">
            <v>6,10</v>
          </cell>
        </row>
        <row r="596">
          <cell r="C596">
            <v>61010602</v>
          </cell>
          <cell r="D596" t="str">
            <v>Serv.Cafet. y Rest.</v>
          </cell>
          <cell r="E596" t="str">
            <v>AD400401</v>
          </cell>
          <cell r="F596">
            <v>38153</v>
          </cell>
          <cell r="G596">
            <v>4.8600000000000003</v>
          </cell>
          <cell r="H596" t="str">
            <v>K</v>
          </cell>
          <cell r="I596" t="str">
            <v>PROVEEDOR LOCAL NO RECURRENTE</v>
          </cell>
          <cell r="J596" t="str">
            <v>3 GARRAFON DE AGUA</v>
          </cell>
          <cell r="K596" t="str">
            <v>6,10</v>
          </cell>
        </row>
        <row r="597">
          <cell r="C597">
            <v>61010602</v>
          </cell>
          <cell r="D597" t="str">
            <v>Serv.Cafet. y Rest.</v>
          </cell>
          <cell r="E597" t="str">
            <v>AD400401</v>
          </cell>
          <cell r="F597">
            <v>38153</v>
          </cell>
          <cell r="G597">
            <v>6.48</v>
          </cell>
          <cell r="H597" t="str">
            <v>K</v>
          </cell>
          <cell r="I597" t="str">
            <v>PROVEEDOR LOCAL NO RECURRENTE</v>
          </cell>
          <cell r="J597" t="str">
            <v>4 GARRAFON DE AGUA</v>
          </cell>
          <cell r="K597" t="str">
            <v>6,10</v>
          </cell>
        </row>
        <row r="598">
          <cell r="C598">
            <v>61010602</v>
          </cell>
          <cell r="D598" t="str">
            <v>Serv.Cafet. y Rest.</v>
          </cell>
          <cell r="E598" t="str">
            <v>AD400401</v>
          </cell>
          <cell r="F598">
            <v>38175</v>
          </cell>
          <cell r="G598">
            <v>12.96</v>
          </cell>
          <cell r="H598" t="str">
            <v>K</v>
          </cell>
          <cell r="I598" t="str">
            <v>PROVEEDOR LOCAL NO RECURRENTE</v>
          </cell>
          <cell r="J598" t="str">
            <v>8 GARRAFON DE AGUA</v>
          </cell>
          <cell r="K598" t="str">
            <v>6,10</v>
          </cell>
        </row>
        <row r="599">
          <cell r="C599">
            <v>61010602</v>
          </cell>
          <cell r="D599" t="str">
            <v>Serv.Cafet. y Rest.</v>
          </cell>
          <cell r="E599" t="str">
            <v>AD400401</v>
          </cell>
          <cell r="F599">
            <v>38181</v>
          </cell>
          <cell r="G599">
            <v>0.69</v>
          </cell>
          <cell r="H599" t="str">
            <v>S</v>
          </cell>
          <cell r="I599" t="str">
            <v>Otros Mnttos.</v>
          </cell>
          <cell r="J599" t="str">
            <v>PARA PANTRIS DE OFICINA ADMINISTRATIVA</v>
          </cell>
          <cell r="K599">
            <v>8</v>
          </cell>
        </row>
        <row r="600">
          <cell r="C600">
            <v>61010602</v>
          </cell>
          <cell r="D600" t="str">
            <v>Serv.Cafet. y Rest.</v>
          </cell>
          <cell r="E600" t="str">
            <v>AD400401</v>
          </cell>
          <cell r="F600">
            <v>38181</v>
          </cell>
          <cell r="G600">
            <v>11.43</v>
          </cell>
          <cell r="H600" t="str">
            <v>S</v>
          </cell>
          <cell r="I600" t="str">
            <v>Otros Mnttos.</v>
          </cell>
          <cell r="J600" t="str">
            <v>COMPRA DE CAFE PARA LA PNC</v>
          </cell>
          <cell r="K600">
            <v>6.7</v>
          </cell>
        </row>
        <row r="601">
          <cell r="C601">
            <v>61010602</v>
          </cell>
          <cell r="D601" t="str">
            <v>Serv.Cafet. y Rest.</v>
          </cell>
          <cell r="E601" t="str">
            <v>AD400401</v>
          </cell>
          <cell r="F601">
            <v>38181</v>
          </cell>
          <cell r="G601">
            <v>0.5</v>
          </cell>
          <cell r="H601" t="str">
            <v>S</v>
          </cell>
          <cell r="I601" t="str">
            <v>Otros Mnttos.</v>
          </cell>
          <cell r="J601" t="str">
            <v>POR TRAER BOLSAS DEL SUPER</v>
          </cell>
          <cell r="K601">
            <v>6.4</v>
          </cell>
        </row>
        <row r="602">
          <cell r="C602">
            <v>61010602</v>
          </cell>
          <cell r="D602" t="str">
            <v>Serv.Cafet. y Rest.</v>
          </cell>
          <cell r="E602" t="str">
            <v>AD400401</v>
          </cell>
          <cell r="F602">
            <v>38181</v>
          </cell>
          <cell r="G602">
            <v>9.7200000000000006</v>
          </cell>
          <cell r="H602" t="str">
            <v>K</v>
          </cell>
          <cell r="I602" t="str">
            <v>PROVEEDOR LOCAL NO RECURRENTE</v>
          </cell>
          <cell r="J602" t="str">
            <v>6 GARRAFON AGUA</v>
          </cell>
          <cell r="K602" t="str">
            <v>6,10</v>
          </cell>
        </row>
        <row r="603">
          <cell r="C603">
            <v>61010602</v>
          </cell>
          <cell r="D603" t="str">
            <v>Serv.Cafet. y Rest.</v>
          </cell>
          <cell r="E603" t="str">
            <v>AD400401</v>
          </cell>
          <cell r="F603">
            <v>38183</v>
          </cell>
          <cell r="G603">
            <v>8.1</v>
          </cell>
          <cell r="H603" t="str">
            <v>K</v>
          </cell>
          <cell r="I603" t="str">
            <v>PROVEEDOR LOCAL NO RECURRENTE</v>
          </cell>
          <cell r="J603" t="str">
            <v>5 GARRAFON AGUA</v>
          </cell>
          <cell r="K603" t="str">
            <v>6,10</v>
          </cell>
        </row>
        <row r="604">
          <cell r="C604">
            <v>61010602</v>
          </cell>
          <cell r="D604" t="str">
            <v>Serv.Cafet. y Rest.</v>
          </cell>
          <cell r="E604" t="str">
            <v>AD400401</v>
          </cell>
          <cell r="F604">
            <v>38183</v>
          </cell>
          <cell r="G604">
            <v>3.24</v>
          </cell>
          <cell r="H604" t="str">
            <v>K</v>
          </cell>
          <cell r="I604" t="str">
            <v>MARIA ROSENDA DIAZ CEDILLO</v>
          </cell>
          <cell r="J604" t="str">
            <v>2 GARRAFON AGUA</v>
          </cell>
          <cell r="K604" t="str">
            <v>6,10</v>
          </cell>
        </row>
        <row r="605">
          <cell r="C605">
            <v>61010602</v>
          </cell>
          <cell r="D605" t="str">
            <v>Serv.Cafet. y Rest.</v>
          </cell>
          <cell r="E605" t="str">
            <v>AD400401</v>
          </cell>
          <cell r="F605">
            <v>38209</v>
          </cell>
          <cell r="G605">
            <v>0.6</v>
          </cell>
          <cell r="H605" t="str">
            <v>K</v>
          </cell>
          <cell r="I605" t="str">
            <v>PROVEEDOR LOCAL NO RECURRENTE</v>
          </cell>
          <cell r="J605" t="str">
            <v>COMPRA DE BUDIN</v>
          </cell>
          <cell r="K605">
            <v>6.4</v>
          </cell>
        </row>
        <row r="606">
          <cell r="C606">
            <v>61010602</v>
          </cell>
          <cell r="D606" t="str">
            <v>Serv.Cafet. y Rest.</v>
          </cell>
          <cell r="E606" t="str">
            <v>AD400406</v>
          </cell>
          <cell r="F606">
            <v>38077</v>
          </cell>
          <cell r="G606">
            <v>1.8</v>
          </cell>
          <cell r="H606" t="str">
            <v>K</v>
          </cell>
          <cell r="I606" t="str">
            <v>PROVEEDOR LOCAL NO RECURRENTE</v>
          </cell>
          <cell r="J606" t="str">
            <v>ATENCION AL PERSONAL DE MANTENIMIENTO</v>
          </cell>
          <cell r="K606">
            <v>6.4</v>
          </cell>
        </row>
        <row r="607">
          <cell r="C607">
            <v>61010602</v>
          </cell>
          <cell r="D607" t="str">
            <v>Serv.Cafet. y Rest.</v>
          </cell>
          <cell r="G607">
            <v>309.10000000000002</v>
          </cell>
        </row>
        <row r="608">
          <cell r="C608">
            <v>61010609</v>
          </cell>
          <cell r="D608" t="str">
            <v>Transp.p/personal</v>
          </cell>
          <cell r="E608" t="str">
            <v>AD400401</v>
          </cell>
          <cell r="F608">
            <v>38029</v>
          </cell>
          <cell r="G608">
            <v>4</v>
          </cell>
          <cell r="H608" t="str">
            <v>K</v>
          </cell>
          <cell r="I608" t="str">
            <v>PROVEEDOR LOCAL NO RECURRENTE</v>
          </cell>
          <cell r="J608" t="str">
            <v>SERIVICIO DE TAXI EL DIA 29/12/03 OPERACIONES</v>
          </cell>
          <cell r="K608">
            <v>6.4</v>
          </cell>
        </row>
        <row r="609">
          <cell r="C609">
            <v>61010609</v>
          </cell>
          <cell r="D609" t="str">
            <v>Transp.p/personal</v>
          </cell>
          <cell r="E609" t="str">
            <v>AD400401</v>
          </cell>
          <cell r="F609">
            <v>38197</v>
          </cell>
          <cell r="G609">
            <v>2</v>
          </cell>
          <cell r="H609" t="str">
            <v>K</v>
          </cell>
          <cell r="I609" t="str">
            <v>PROVEEDOR LOCAL NO RECURRENTE</v>
          </cell>
          <cell r="J609" t="str">
            <v>PRESTADO A CLELIA GIL O´VALLE</v>
          </cell>
          <cell r="K609">
            <v>6.4</v>
          </cell>
        </row>
        <row r="610">
          <cell r="C610">
            <v>61010609</v>
          </cell>
          <cell r="D610" t="str">
            <v>Transp.p/personal</v>
          </cell>
          <cell r="E610" t="str">
            <v>AD400402</v>
          </cell>
          <cell r="F610">
            <v>38045</v>
          </cell>
          <cell r="G610">
            <v>148</v>
          </cell>
          <cell r="H610" t="str">
            <v>S</v>
          </cell>
          <cell r="I610" t="str">
            <v>Ent.Mda/Rec.Fac.Op.</v>
          </cell>
          <cell r="J610" t="str">
            <v>Servicio de taxi empleados horario noctu</v>
          </cell>
          <cell r="K610">
            <v>6.4</v>
          </cell>
        </row>
        <row r="611">
          <cell r="C611">
            <v>61010609</v>
          </cell>
          <cell r="D611" t="str">
            <v>Transp.p/personal</v>
          </cell>
          <cell r="E611" t="str">
            <v>AD400402</v>
          </cell>
          <cell r="F611">
            <v>38077</v>
          </cell>
          <cell r="G611">
            <v>12</v>
          </cell>
          <cell r="H611" t="str">
            <v>K</v>
          </cell>
          <cell r="I611" t="str">
            <v>PROVEEDOR LOCAL NO RECURRENTE</v>
          </cell>
          <cell r="J611" t="str">
            <v>SERIVICIOS DE TAXI NOCTURNO MTTO.</v>
          </cell>
          <cell r="K611">
            <v>6.4</v>
          </cell>
        </row>
        <row r="612">
          <cell r="C612">
            <v>61010609</v>
          </cell>
          <cell r="D612" t="str">
            <v>Transp.p/personal</v>
          </cell>
          <cell r="E612" t="str">
            <v>AD400402</v>
          </cell>
          <cell r="F612">
            <v>38181</v>
          </cell>
          <cell r="G612">
            <v>11</v>
          </cell>
          <cell r="H612" t="str">
            <v>S</v>
          </cell>
          <cell r="I612" t="str">
            <v>Otros Mnttos.</v>
          </cell>
          <cell r="J612" t="str">
            <v>SERIVICIOS DE TAXI NOCTURNO MTTO.</v>
          </cell>
          <cell r="K612">
            <v>6.4</v>
          </cell>
        </row>
        <row r="613">
          <cell r="C613">
            <v>61010609</v>
          </cell>
          <cell r="D613" t="str">
            <v>Transp.p/personal</v>
          </cell>
          <cell r="E613" t="str">
            <v>AD400402</v>
          </cell>
          <cell r="F613">
            <v>38195</v>
          </cell>
          <cell r="G613">
            <v>12</v>
          </cell>
          <cell r="H613" t="str">
            <v>K</v>
          </cell>
          <cell r="I613" t="str">
            <v>PROVEEDOR LOCAL NO RECURRENTE</v>
          </cell>
          <cell r="J613" t="str">
            <v>TRANSPORTE POR TRABAJO NOCTURNO</v>
          </cell>
          <cell r="K613">
            <v>6.4</v>
          </cell>
        </row>
        <row r="614">
          <cell r="C614">
            <v>61010609</v>
          </cell>
          <cell r="D614" t="str">
            <v>Transp.p/personal</v>
          </cell>
          <cell r="E614" t="str">
            <v>AD400406</v>
          </cell>
          <cell r="F614">
            <v>38009</v>
          </cell>
          <cell r="G614">
            <v>74.5</v>
          </cell>
          <cell r="H614" t="str">
            <v>K</v>
          </cell>
          <cell r="I614" t="str">
            <v>PROVEEDOR LOCAL NO RECURRENTE</v>
          </cell>
          <cell r="J614" t="str">
            <v>SERVICIOS DE TAXI NOCTURNO P/OPERCIONES</v>
          </cell>
          <cell r="K614">
            <v>6.4</v>
          </cell>
        </row>
        <row r="615">
          <cell r="C615">
            <v>61010609</v>
          </cell>
          <cell r="D615" t="str">
            <v>Transp.p/personal</v>
          </cell>
          <cell r="E615" t="str">
            <v>AD400406</v>
          </cell>
          <cell r="F615">
            <v>38017</v>
          </cell>
          <cell r="G615">
            <v>68</v>
          </cell>
          <cell r="H615" t="str">
            <v>K</v>
          </cell>
          <cell r="I615" t="str">
            <v>PROVEEDOR LOCAL NO RECURRENTE</v>
          </cell>
          <cell r="J615" t="str">
            <v>TRANSPORTE NOCTURNO PERSONAL DE OPERACION</v>
          </cell>
          <cell r="K615">
            <v>6.4</v>
          </cell>
        </row>
        <row r="616">
          <cell r="C616">
            <v>61010609</v>
          </cell>
          <cell r="D616" t="str">
            <v>Transp.p/personal</v>
          </cell>
          <cell r="E616" t="str">
            <v>AD400406</v>
          </cell>
          <cell r="F616">
            <v>38017</v>
          </cell>
          <cell r="G616">
            <v>4</v>
          </cell>
          <cell r="H616" t="str">
            <v>S</v>
          </cell>
          <cell r="I616" t="str">
            <v>Gasolina</v>
          </cell>
          <cell r="J616" t="str">
            <v>SERVICIOS DE TAXI NOCTURNOS LOS DIAS 15/01/04</v>
          </cell>
          <cell r="K616">
            <v>6.4</v>
          </cell>
        </row>
        <row r="617">
          <cell r="C617">
            <v>61010609</v>
          </cell>
          <cell r="D617" t="str">
            <v>Transp.p/personal</v>
          </cell>
          <cell r="E617" t="str">
            <v>AD400406</v>
          </cell>
          <cell r="F617">
            <v>38045</v>
          </cell>
          <cell r="G617">
            <v>28</v>
          </cell>
          <cell r="H617" t="str">
            <v>K</v>
          </cell>
          <cell r="I617" t="str">
            <v>PROVEEDOR LOCAL NO RECURRENTE</v>
          </cell>
          <cell r="J617" t="str">
            <v>TRANSPORTE NOCTURNOS AL PERSONAL DE MTTO</v>
          </cell>
          <cell r="K617">
            <v>6.4</v>
          </cell>
        </row>
        <row r="618">
          <cell r="C618">
            <v>61010609</v>
          </cell>
          <cell r="D618" t="str">
            <v>Transp.p/personal</v>
          </cell>
          <cell r="E618" t="str">
            <v>AD400406</v>
          </cell>
          <cell r="F618">
            <v>38054</v>
          </cell>
          <cell r="G618">
            <v>5</v>
          </cell>
          <cell r="H618" t="str">
            <v>K</v>
          </cell>
          <cell r="I618" t="str">
            <v>PROVEEDOR LOCAL NO RECURRENTE</v>
          </cell>
          <cell r="J618" t="str">
            <v>SERVICIOS DE TAXI NOCTURNO A OPERACION</v>
          </cell>
          <cell r="K618">
            <v>6.4</v>
          </cell>
        </row>
        <row r="619">
          <cell r="C619">
            <v>61010609</v>
          </cell>
          <cell r="D619" t="str">
            <v>Transp.p/personal</v>
          </cell>
          <cell r="E619" t="str">
            <v>AD400406</v>
          </cell>
          <cell r="F619">
            <v>38072</v>
          </cell>
          <cell r="G619">
            <v>30</v>
          </cell>
          <cell r="H619" t="str">
            <v>K</v>
          </cell>
          <cell r="I619" t="str">
            <v>PROVEEDOR LOCAL NO RECURRENTE</v>
          </cell>
          <cell r="J619" t="str">
            <v>REINTEGRO DE TAXI OPERACION CCPM</v>
          </cell>
          <cell r="K619">
            <v>6.4</v>
          </cell>
        </row>
        <row r="620">
          <cell r="C620">
            <v>61010609</v>
          </cell>
          <cell r="D620" t="str">
            <v>Transp.p/personal</v>
          </cell>
          <cell r="E620" t="str">
            <v>AD400406</v>
          </cell>
          <cell r="F620">
            <v>38072</v>
          </cell>
          <cell r="G620">
            <v>20</v>
          </cell>
          <cell r="H620" t="str">
            <v>K</v>
          </cell>
          <cell r="I620" t="str">
            <v>PROVEEDOR LOCAL NO RECURRENTE</v>
          </cell>
          <cell r="J620" t="str">
            <v>REINTEGRO DE TAXI OPERACION CCPM</v>
          </cell>
          <cell r="K620">
            <v>6.4</v>
          </cell>
        </row>
        <row r="621">
          <cell r="C621">
            <v>61010609</v>
          </cell>
          <cell r="D621" t="str">
            <v>Transp.p/personal</v>
          </cell>
          <cell r="E621" t="str">
            <v>AD400406</v>
          </cell>
          <cell r="F621">
            <v>38120</v>
          </cell>
          <cell r="G621">
            <v>20</v>
          </cell>
          <cell r="H621" t="str">
            <v>K</v>
          </cell>
          <cell r="I621" t="str">
            <v>PROVEEDOR LOCAL NO RECURRENTE</v>
          </cell>
          <cell r="J621" t="str">
            <v>SERV. DE TAXI A JORGE BELLOSO ABRIL 2004</v>
          </cell>
          <cell r="K621">
            <v>6.4</v>
          </cell>
        </row>
        <row r="622">
          <cell r="C622">
            <v>61010609</v>
          </cell>
          <cell r="D622" t="str">
            <v>Transp.p/personal</v>
          </cell>
          <cell r="E622" t="str">
            <v>AD400406</v>
          </cell>
          <cell r="F622">
            <v>38135</v>
          </cell>
          <cell r="G622">
            <v>12</v>
          </cell>
          <cell r="H622" t="str">
            <v>K</v>
          </cell>
          <cell r="I622" t="str">
            <v>PROVEEDOR LOCAL NO RECURRENTE</v>
          </cell>
          <cell r="J622" t="str">
            <v>TRANSPORTE NOCTURNO CARPIO</v>
          </cell>
          <cell r="K622">
            <v>6.4</v>
          </cell>
        </row>
        <row r="623">
          <cell r="C623">
            <v>61010609</v>
          </cell>
          <cell r="D623" t="str">
            <v>Transp.p/personal</v>
          </cell>
          <cell r="E623" t="str">
            <v>AD400406</v>
          </cell>
          <cell r="F623">
            <v>38162</v>
          </cell>
          <cell r="G623">
            <v>4</v>
          </cell>
          <cell r="H623" t="str">
            <v>K</v>
          </cell>
          <cell r="I623" t="str">
            <v>PROVEEDOR LOCAL NO RECURRENTE</v>
          </cell>
          <cell r="J623" t="str">
            <v>TRANSPORTE NOCTURNO</v>
          </cell>
          <cell r="K623">
            <v>6.4</v>
          </cell>
        </row>
        <row r="624">
          <cell r="C624">
            <v>61010609</v>
          </cell>
          <cell r="D624" t="str">
            <v>Transp.p/personal</v>
          </cell>
          <cell r="E624" t="str">
            <v>AD400406</v>
          </cell>
          <cell r="F624">
            <v>38153</v>
          </cell>
          <cell r="G624">
            <v>40</v>
          </cell>
          <cell r="H624" t="str">
            <v>K</v>
          </cell>
          <cell r="I624" t="str">
            <v>PROVEEDOR LOCAL NO RECURRENTE</v>
          </cell>
          <cell r="J624" t="str">
            <v>TRANSPORTE NOCTURNO PERSONAL OPERATIVO</v>
          </cell>
          <cell r="K624">
            <v>6.4</v>
          </cell>
        </row>
        <row r="625">
          <cell r="C625">
            <v>61010609</v>
          </cell>
          <cell r="D625" t="str">
            <v>Transp.p/personal</v>
          </cell>
          <cell r="E625" t="str">
            <v>AD400406</v>
          </cell>
          <cell r="F625">
            <v>38209</v>
          </cell>
          <cell r="G625">
            <v>5</v>
          </cell>
          <cell r="H625" t="str">
            <v>K</v>
          </cell>
          <cell r="I625" t="str">
            <v>PROVEEDOR LOCAL NO RECURRENTE</v>
          </cell>
          <cell r="J625" t="str">
            <v>SERV. DE TAXI A JORGE BELLOSO</v>
          </cell>
          <cell r="K625">
            <v>6.4</v>
          </cell>
        </row>
        <row r="626">
          <cell r="C626">
            <v>61010609</v>
          </cell>
          <cell r="D626" t="str">
            <v>Transp.p/personal</v>
          </cell>
          <cell r="E626" t="str">
            <v>AD400406</v>
          </cell>
          <cell r="F626">
            <v>38226</v>
          </cell>
          <cell r="G626">
            <v>5</v>
          </cell>
          <cell r="H626" t="str">
            <v>K</v>
          </cell>
          <cell r="I626" t="str">
            <v>PROVEEDOR LOCAL NO RECURRENTE</v>
          </cell>
          <cell r="J626" t="str">
            <v>TRANSP. A JARVIER MEJIA SUP. DE FUMIGACION DE TROL</v>
          </cell>
          <cell r="K626">
            <v>6.4</v>
          </cell>
        </row>
        <row r="627">
          <cell r="C627">
            <v>61010609</v>
          </cell>
          <cell r="D627" t="str">
            <v>Transp.p/personal</v>
          </cell>
          <cell r="G627">
            <v>504.5</v>
          </cell>
        </row>
        <row r="628">
          <cell r="C628">
            <v>61010701</v>
          </cell>
          <cell r="D628" t="str">
            <v>Agua</v>
          </cell>
          <cell r="E628" t="str">
            <v>AD400404</v>
          </cell>
          <cell r="F628">
            <v>38168</v>
          </cell>
          <cell r="G628">
            <v>-222.2</v>
          </cell>
          <cell r="H628" t="str">
            <v>S</v>
          </cell>
          <cell r="I628" t="str">
            <v>Agua</v>
          </cell>
          <cell r="J628" t="str">
            <v>PAPEL HIGIENICO JR SCOTT</v>
          </cell>
          <cell r="K628">
            <v>5.0999999999999996</v>
          </cell>
        </row>
        <row r="629">
          <cell r="C629">
            <v>61010701</v>
          </cell>
          <cell r="D629" t="str">
            <v>Agua</v>
          </cell>
          <cell r="E629" t="str">
            <v>AD400404</v>
          </cell>
          <cell r="F629">
            <v>38168</v>
          </cell>
          <cell r="G629">
            <v>222.2</v>
          </cell>
          <cell r="H629" t="str">
            <v>S</v>
          </cell>
          <cell r="I629" t="str">
            <v>Ent.Mda/Rec.Fac.Op.</v>
          </cell>
          <cell r="J629" t="str">
            <v>PAPEL HIGIENICO JR SCOTT</v>
          </cell>
          <cell r="K629">
            <v>5.0999999999999996</v>
          </cell>
        </row>
        <row r="630">
          <cell r="C630">
            <v>61010701</v>
          </cell>
          <cell r="D630" t="str">
            <v>Agua</v>
          </cell>
          <cell r="E630" t="str">
            <v>AD500501</v>
          </cell>
          <cell r="F630">
            <v>38047</v>
          </cell>
          <cell r="G630">
            <v>275.25</v>
          </cell>
          <cell r="H630" t="str">
            <v>K</v>
          </cell>
          <cell r="I630" t="str">
            <v>DESARROLLOS INMOBILIARIOS COMERCIAL</v>
          </cell>
          <cell r="J630" t="str">
            <v>SERVICIOS DE AGUA POTABLE EN AREAS COMUNES</v>
          </cell>
          <cell r="K630">
            <v>4.0999999999999996</v>
          </cell>
        </row>
        <row r="631">
          <cell r="C631">
            <v>61010701</v>
          </cell>
          <cell r="D631" t="str">
            <v>Agua</v>
          </cell>
          <cell r="E631" t="str">
            <v>AD500501</v>
          </cell>
          <cell r="F631">
            <v>38168</v>
          </cell>
          <cell r="G631">
            <v>-347.72</v>
          </cell>
          <cell r="H631" t="str">
            <v>K</v>
          </cell>
          <cell r="I631" t="str">
            <v>DESARROLLOS INMOBILIARIOS COMERCIAL</v>
          </cell>
          <cell r="J631" t="str">
            <v>CONSUMO DE AGUA POTABLE EN CTA ASOCIADA DEICE</v>
          </cell>
          <cell r="K631">
            <v>4.0999999999999996</v>
          </cell>
        </row>
        <row r="632">
          <cell r="C632">
            <v>61010701</v>
          </cell>
          <cell r="D632" t="str">
            <v>Agua</v>
          </cell>
          <cell r="E632" t="str">
            <v>AD500501</v>
          </cell>
          <cell r="F632">
            <v>38168</v>
          </cell>
          <cell r="G632">
            <v>-8</v>
          </cell>
          <cell r="H632" t="str">
            <v>K</v>
          </cell>
          <cell r="I632" t="str">
            <v>DESARROLLOS INMOBILIARIOS COMERCIAL</v>
          </cell>
          <cell r="J632" t="str">
            <v>CONSUMO DE AGUA POTABLE EN CTA 11129999  DEICE</v>
          </cell>
          <cell r="K632">
            <v>4.0999999999999996</v>
          </cell>
        </row>
        <row r="633">
          <cell r="C633">
            <v>61010701</v>
          </cell>
          <cell r="D633" t="str">
            <v>Agua</v>
          </cell>
          <cell r="E633" t="str">
            <v>AD500502</v>
          </cell>
          <cell r="F633">
            <v>38047</v>
          </cell>
          <cell r="G633">
            <v>668.98</v>
          </cell>
          <cell r="H633" t="str">
            <v>K</v>
          </cell>
          <cell r="I633" t="str">
            <v>DESARROLLOS INMOBILIARIOS COMERCIAL</v>
          </cell>
          <cell r="J633" t="str">
            <v>SERVICIOS DE AGUA POTABLE EN AREAS COMUNES</v>
          </cell>
          <cell r="K633">
            <v>4.0999999999999996</v>
          </cell>
        </row>
        <row r="634">
          <cell r="C634">
            <v>61010701</v>
          </cell>
          <cell r="D634" t="str">
            <v>Agua</v>
          </cell>
          <cell r="E634" t="str">
            <v>AD500503</v>
          </cell>
          <cell r="F634">
            <v>38047</v>
          </cell>
          <cell r="G634">
            <v>57.12</v>
          </cell>
          <cell r="H634" t="str">
            <v>K</v>
          </cell>
          <cell r="I634" t="str">
            <v>DESARROLLOS INMOBILIARIOS COMERCIAL</v>
          </cell>
          <cell r="J634" t="str">
            <v>SERVICIOS DE AGUA POTABLE EN AREAS COMUNES</v>
          </cell>
          <cell r="K634">
            <v>4.0999999999999996</v>
          </cell>
        </row>
        <row r="635">
          <cell r="C635">
            <v>61010701</v>
          </cell>
          <cell r="D635" t="str">
            <v>Agua</v>
          </cell>
          <cell r="E635" t="str">
            <v>AD500504</v>
          </cell>
          <cell r="F635">
            <v>38047</v>
          </cell>
          <cell r="G635">
            <v>56.5</v>
          </cell>
          <cell r="H635" t="str">
            <v>K</v>
          </cell>
          <cell r="I635" t="str">
            <v>DESARROLLOS INMOBILIARIOS COMERCIAL</v>
          </cell>
          <cell r="J635" t="str">
            <v>SERVICIOS DE AGUA POTABLE EN AREAS COMUNES</v>
          </cell>
          <cell r="K635">
            <v>4.0999999999999996</v>
          </cell>
        </row>
        <row r="636">
          <cell r="C636">
            <v>61010701</v>
          </cell>
          <cell r="D636" t="str">
            <v>Agua</v>
          </cell>
          <cell r="E636" t="str">
            <v>AD500512</v>
          </cell>
          <cell r="F636">
            <v>38106</v>
          </cell>
          <cell r="G636">
            <v>1175.23</v>
          </cell>
          <cell r="H636" t="str">
            <v>K</v>
          </cell>
          <cell r="I636" t="str">
            <v>DESARROLLOS INMOBILIARIOS COMERCIAL</v>
          </cell>
          <cell r="J636" t="str">
            <v>SERV. DE AGUA POTABLE CCPM DEL 22/01 AL 22/03/2004</v>
          </cell>
          <cell r="K636">
            <v>4.0999999999999996</v>
          </cell>
        </row>
        <row r="637">
          <cell r="C637">
            <v>61010701</v>
          </cell>
          <cell r="D637" t="str">
            <v>Agua</v>
          </cell>
          <cell r="E637" t="str">
            <v>AD500512</v>
          </cell>
          <cell r="F637">
            <v>38138</v>
          </cell>
          <cell r="G637">
            <v>587.62</v>
          </cell>
          <cell r="H637" t="str">
            <v>K</v>
          </cell>
          <cell r="I637" t="str">
            <v>DESARROLLOS INMOBILIARIOS COMERCIAL</v>
          </cell>
          <cell r="J637" t="str">
            <v>ESTIMACION DE AGUA POTABLE AREAS COMUNES MAY04</v>
          </cell>
          <cell r="K637">
            <v>4.0999999999999996</v>
          </cell>
        </row>
        <row r="638">
          <cell r="C638">
            <v>61010701</v>
          </cell>
          <cell r="D638" t="str">
            <v>Agua</v>
          </cell>
          <cell r="E638" t="str">
            <v>AD500512</v>
          </cell>
          <cell r="F638">
            <v>38168</v>
          </cell>
          <cell r="G638">
            <v>935.34</v>
          </cell>
          <cell r="H638" t="str">
            <v>K</v>
          </cell>
          <cell r="I638" t="str">
            <v>DESARROLLOS INMOBILIARIOS COMERCIAL</v>
          </cell>
          <cell r="J638" t="str">
            <v>ESTIMACION DE AGUA POTABLE AREAS COMUNES 06-2004</v>
          </cell>
          <cell r="K638">
            <v>4.0999999999999996</v>
          </cell>
        </row>
        <row r="639">
          <cell r="C639">
            <v>61010701</v>
          </cell>
          <cell r="D639" t="str">
            <v>Agua</v>
          </cell>
          <cell r="E639" t="str">
            <v>AD500512</v>
          </cell>
          <cell r="F639">
            <v>38199</v>
          </cell>
          <cell r="G639">
            <v>558.27</v>
          </cell>
          <cell r="H639" t="str">
            <v>K</v>
          </cell>
          <cell r="I639" t="str">
            <v>DESARROLLOS INMOBILIARIOS COMERCIAL</v>
          </cell>
          <cell r="J639" t="str">
            <v>ESTIMACION DE AGUA POTABLE AREAS COMUNES 07-2004</v>
          </cell>
          <cell r="K639">
            <v>4.0999999999999996</v>
          </cell>
        </row>
        <row r="640">
          <cell r="C640">
            <v>61010701</v>
          </cell>
          <cell r="D640" t="str">
            <v>Agua</v>
          </cell>
          <cell r="G640">
            <v>3958.59</v>
          </cell>
        </row>
        <row r="641">
          <cell r="C641">
            <v>61010702</v>
          </cell>
          <cell r="D641" t="str">
            <v>Energía</v>
          </cell>
          <cell r="E641" t="str">
            <v>AD500513</v>
          </cell>
          <cell r="F641">
            <v>38017</v>
          </cell>
          <cell r="G641">
            <v>7153.88</v>
          </cell>
          <cell r="H641" t="str">
            <v>K</v>
          </cell>
          <cell r="I641" t="str">
            <v>DESARROLLOS INMOBILIARIOS COMERCIAL</v>
          </cell>
          <cell r="J641" t="str">
            <v>SERV. DE ENERGIA ELECTRICA AREAS COM. CCPM 01-2004</v>
          </cell>
          <cell r="K641">
            <v>3.1</v>
          </cell>
        </row>
        <row r="642">
          <cell r="C642">
            <v>61010702</v>
          </cell>
          <cell r="D642" t="str">
            <v>Energía</v>
          </cell>
          <cell r="E642" t="str">
            <v>AD500513</v>
          </cell>
          <cell r="F642">
            <v>38046</v>
          </cell>
          <cell r="G642">
            <v>5989.79</v>
          </cell>
          <cell r="H642" t="str">
            <v>S</v>
          </cell>
          <cell r="I642" t="str">
            <v>Energía</v>
          </cell>
          <cell r="J642" t="str">
            <v>SERVICIOS ENERGIA ELECTRICA ARIAS COMUNES FEB 04</v>
          </cell>
          <cell r="K642">
            <v>3.1</v>
          </cell>
        </row>
        <row r="643">
          <cell r="C643">
            <v>61010702</v>
          </cell>
          <cell r="D643" t="str">
            <v>Energía</v>
          </cell>
          <cell r="E643" t="str">
            <v>AD500513</v>
          </cell>
          <cell r="F643">
            <v>38077</v>
          </cell>
          <cell r="G643">
            <v>6172.58</v>
          </cell>
          <cell r="H643" t="str">
            <v>K</v>
          </cell>
          <cell r="I643" t="str">
            <v>DESARROLLOS INMOBILIARIOS COMERCIAL</v>
          </cell>
          <cell r="J643" t="str">
            <v>SERVICIOS DE ENERGIA ELECTRICA AREAS COM. MAR/04</v>
          </cell>
          <cell r="K643">
            <v>3.1</v>
          </cell>
        </row>
        <row r="644">
          <cell r="C644">
            <v>61010702</v>
          </cell>
          <cell r="D644" t="str">
            <v>Energía</v>
          </cell>
          <cell r="E644" t="str">
            <v>AD500513</v>
          </cell>
          <cell r="F644">
            <v>38106</v>
          </cell>
          <cell r="G644">
            <v>6554.19</v>
          </cell>
          <cell r="H644" t="str">
            <v>K</v>
          </cell>
          <cell r="I644" t="str">
            <v>DESARROLLOS INMOBILIARIOS COMERCIAL</v>
          </cell>
          <cell r="J644" t="str">
            <v>SERVICIOS DE ENERGIA ELECTRICA AREAS COM. MAR/04</v>
          </cell>
          <cell r="K644">
            <v>3.1</v>
          </cell>
        </row>
        <row r="645">
          <cell r="C645">
            <v>61010702</v>
          </cell>
          <cell r="D645" t="str">
            <v>Energía</v>
          </cell>
          <cell r="E645" t="str">
            <v>AD500513</v>
          </cell>
          <cell r="F645">
            <v>38138</v>
          </cell>
          <cell r="G645">
            <v>7361.48</v>
          </cell>
          <cell r="H645" t="str">
            <v>K</v>
          </cell>
          <cell r="I645" t="str">
            <v>DESARROLLOS INMOBILIARIOS COMERCIAL</v>
          </cell>
          <cell r="J645" t="str">
            <v>SERVICIOS DE ENERGIA ELECTRICA AREAS COM. MAY/04</v>
          </cell>
          <cell r="K645">
            <v>3.1</v>
          </cell>
        </row>
        <row r="646">
          <cell r="C646">
            <v>61010702</v>
          </cell>
          <cell r="D646" t="str">
            <v>Energía</v>
          </cell>
          <cell r="E646" t="str">
            <v>AD500513</v>
          </cell>
          <cell r="F646">
            <v>38168</v>
          </cell>
          <cell r="G646">
            <v>7667</v>
          </cell>
          <cell r="H646" t="str">
            <v>K</v>
          </cell>
          <cell r="I646" t="str">
            <v>DESARROLLOS INMOBILIARIOS COMERCIAL</v>
          </cell>
          <cell r="J646" t="str">
            <v>SERVICIO DE ENERGIA ELECTRICA  JUNIO 04</v>
          </cell>
          <cell r="K646">
            <v>3.1</v>
          </cell>
        </row>
        <row r="647">
          <cell r="C647">
            <v>61010702</v>
          </cell>
          <cell r="D647" t="str">
            <v>Energía</v>
          </cell>
          <cell r="E647" t="str">
            <v>AD500513</v>
          </cell>
          <cell r="F647">
            <v>38199</v>
          </cell>
          <cell r="G647">
            <v>8202.7199999999993</v>
          </cell>
          <cell r="H647" t="str">
            <v>S</v>
          </cell>
          <cell r="I647" t="str">
            <v>Otras</v>
          </cell>
          <cell r="J647" t="str">
            <v>SERVICIO DE ENERGIA ELECTRICA  JULIO 04</v>
          </cell>
          <cell r="K647">
            <v>3.1</v>
          </cell>
        </row>
        <row r="648">
          <cell r="C648">
            <v>61010702</v>
          </cell>
          <cell r="D648" t="str">
            <v>Energía</v>
          </cell>
          <cell r="G648">
            <v>49101.64</v>
          </cell>
        </row>
        <row r="649">
          <cell r="C649">
            <v>61010703</v>
          </cell>
          <cell r="D649" t="str">
            <v>Comunicaciones</v>
          </cell>
          <cell r="E649" t="str">
            <v>AD400401</v>
          </cell>
          <cell r="F649">
            <v>38009</v>
          </cell>
          <cell r="G649">
            <v>84.64</v>
          </cell>
          <cell r="H649" t="str">
            <v>K</v>
          </cell>
          <cell r="I649" t="str">
            <v>PROVEEDOR LOCAL NO RECURRENTE</v>
          </cell>
          <cell r="J649" t="str">
            <v>SERVICIOS TELEFONICA ENERO 2004</v>
          </cell>
          <cell r="K649">
            <v>6.5</v>
          </cell>
        </row>
        <row r="650">
          <cell r="C650">
            <v>61010703</v>
          </cell>
          <cell r="D650" t="str">
            <v>Comunicaciones</v>
          </cell>
          <cell r="E650" t="str">
            <v>AD400401</v>
          </cell>
          <cell r="F650">
            <v>38046</v>
          </cell>
          <cell r="G650">
            <v>1.46</v>
          </cell>
          <cell r="H650" t="str">
            <v>K</v>
          </cell>
          <cell r="I650" t="str">
            <v>PROVEEDOR LOCAL NO RECURRENTE</v>
          </cell>
          <cell r="J650" t="str">
            <v>SERV. DE COMUNICACION COURRIER 01-2004</v>
          </cell>
          <cell r="K650">
            <v>6.5</v>
          </cell>
        </row>
        <row r="651">
          <cell r="C651">
            <v>61010703</v>
          </cell>
          <cell r="D651" t="str">
            <v>Comunicaciones</v>
          </cell>
          <cell r="E651" t="str">
            <v>AD400401</v>
          </cell>
          <cell r="F651">
            <v>38046</v>
          </cell>
          <cell r="G651">
            <v>155.86000000000001</v>
          </cell>
          <cell r="H651" t="str">
            <v>K</v>
          </cell>
          <cell r="I651" t="str">
            <v>TELEFONICA MOVILES EL SALVADOR, S.A</v>
          </cell>
          <cell r="J651" t="str">
            <v>SERVICIOS DE COMUNICACION ENERO 2004</v>
          </cell>
          <cell r="K651">
            <v>6.5</v>
          </cell>
        </row>
        <row r="652">
          <cell r="C652">
            <v>61010703</v>
          </cell>
          <cell r="D652" t="str">
            <v>Comunicaciones</v>
          </cell>
          <cell r="E652" t="str">
            <v>AD400401</v>
          </cell>
          <cell r="F652">
            <v>38054</v>
          </cell>
          <cell r="G652">
            <v>56.49</v>
          </cell>
          <cell r="H652" t="str">
            <v>K</v>
          </cell>
          <cell r="I652" t="str">
            <v>PROVEEDOR LOCAL NO RECURRENTE</v>
          </cell>
          <cell r="J652" t="str">
            <v>SERVICIOS DE COMUNICACION ING. SANCHEZ</v>
          </cell>
          <cell r="K652">
            <v>6.5</v>
          </cell>
        </row>
        <row r="653">
          <cell r="C653">
            <v>61010703</v>
          </cell>
          <cell r="D653" t="str">
            <v>Comunicaciones</v>
          </cell>
          <cell r="E653" t="str">
            <v>AD400401</v>
          </cell>
          <cell r="F653">
            <v>38077</v>
          </cell>
          <cell r="G653">
            <v>50.71</v>
          </cell>
          <cell r="H653" t="str">
            <v>K</v>
          </cell>
          <cell r="I653" t="str">
            <v>PROVEEDOR LOCAL NO RECURRENTE</v>
          </cell>
          <cell r="J653" t="str">
            <v>ING. LUIS SANCHEZ, SERVICIOS DE COMUNICACION 15/02</v>
          </cell>
          <cell r="K653">
            <v>6.5</v>
          </cell>
        </row>
        <row r="654">
          <cell r="C654">
            <v>61010703</v>
          </cell>
          <cell r="D654" t="str">
            <v>Comunicaciones</v>
          </cell>
          <cell r="E654" t="str">
            <v>AD400401</v>
          </cell>
          <cell r="F654">
            <v>38091</v>
          </cell>
          <cell r="G654">
            <v>210.58</v>
          </cell>
          <cell r="H654" t="str">
            <v>K</v>
          </cell>
          <cell r="I654" t="str">
            <v>TELEFONICA MOVILES EL SALVADOR, S.A</v>
          </cell>
          <cell r="J654" t="str">
            <v>SERVICIOS DE COMUNICACION FEBRERO 2004</v>
          </cell>
          <cell r="K654">
            <v>6.5</v>
          </cell>
        </row>
        <row r="655">
          <cell r="C655">
            <v>61010703</v>
          </cell>
          <cell r="D655" t="str">
            <v>Comunicaciones</v>
          </cell>
          <cell r="E655" t="str">
            <v>AD400401</v>
          </cell>
          <cell r="F655">
            <v>38091</v>
          </cell>
          <cell r="G655">
            <v>121.2</v>
          </cell>
          <cell r="H655" t="str">
            <v>K</v>
          </cell>
          <cell r="I655" t="str">
            <v>TELEFONICA MOVILES EL SALVADOR, S.A</v>
          </cell>
          <cell r="J655" t="str">
            <v>SERVICIOS DE COMUNICACION FEBRERO 2004</v>
          </cell>
          <cell r="K655">
            <v>6.5</v>
          </cell>
        </row>
        <row r="656">
          <cell r="C656">
            <v>61010703</v>
          </cell>
          <cell r="D656" t="str">
            <v>Comunicaciones</v>
          </cell>
          <cell r="E656" t="str">
            <v>AD400401</v>
          </cell>
          <cell r="F656">
            <v>38105</v>
          </cell>
          <cell r="G656">
            <v>196.65</v>
          </cell>
          <cell r="H656" t="str">
            <v>K</v>
          </cell>
          <cell r="I656" t="str">
            <v>TELEFONICA MOVILES EL SALVADOR, S.A</v>
          </cell>
          <cell r="J656" t="str">
            <v>SERVICIOS DE COMUNICACION MARZO 2004</v>
          </cell>
          <cell r="K656">
            <v>6.5</v>
          </cell>
        </row>
        <row r="657">
          <cell r="C657">
            <v>61010703</v>
          </cell>
          <cell r="D657" t="str">
            <v>Comunicaciones</v>
          </cell>
          <cell r="E657" t="str">
            <v>AD400401</v>
          </cell>
          <cell r="F657">
            <v>38105</v>
          </cell>
          <cell r="G657">
            <v>70.58</v>
          </cell>
          <cell r="H657" t="str">
            <v>K</v>
          </cell>
          <cell r="I657" t="str">
            <v>TELEFONICA MOVILES EL SALVADOR, S.A</v>
          </cell>
          <cell r="J657" t="str">
            <v>SERVICIOS DE COMUNICACION MARZO 2004</v>
          </cell>
          <cell r="K657">
            <v>6.5</v>
          </cell>
        </row>
        <row r="658">
          <cell r="C658">
            <v>61010703</v>
          </cell>
          <cell r="D658" t="str">
            <v>Comunicaciones</v>
          </cell>
          <cell r="E658" t="str">
            <v>AD400401</v>
          </cell>
          <cell r="F658">
            <v>38132</v>
          </cell>
          <cell r="G658">
            <v>200.39</v>
          </cell>
          <cell r="H658" t="str">
            <v>K</v>
          </cell>
          <cell r="I658" t="str">
            <v>TELEFONICA MOVILES EL SALVADOR, S.A</v>
          </cell>
          <cell r="J658" t="str">
            <v>SERVICIOS DE COMUNICACION ABRIL 2004</v>
          </cell>
          <cell r="K658">
            <v>6.5</v>
          </cell>
        </row>
        <row r="659">
          <cell r="C659">
            <v>61010703</v>
          </cell>
          <cell r="D659" t="str">
            <v>Comunicaciones</v>
          </cell>
          <cell r="E659" t="str">
            <v>AD400401</v>
          </cell>
          <cell r="F659">
            <v>38132</v>
          </cell>
          <cell r="G659">
            <v>87.21</v>
          </cell>
          <cell r="H659" t="str">
            <v>K</v>
          </cell>
          <cell r="I659" t="str">
            <v>TELEFONICA MOVILES EL SALVADOR, S.A</v>
          </cell>
          <cell r="J659" t="str">
            <v>SERVICIOS DE COMUNICACION ABRIL 2004</v>
          </cell>
          <cell r="K659">
            <v>6.5</v>
          </cell>
        </row>
        <row r="660">
          <cell r="C660">
            <v>61010703</v>
          </cell>
          <cell r="D660" t="str">
            <v>Comunicaciones</v>
          </cell>
          <cell r="E660" t="str">
            <v>AD400401</v>
          </cell>
          <cell r="F660">
            <v>38161</v>
          </cell>
          <cell r="G660">
            <v>36.659999999999997</v>
          </cell>
          <cell r="H660" t="str">
            <v>K</v>
          </cell>
          <cell r="I660" t="str">
            <v>TELEFONICA MOVILES EL SALVADOR, S.A</v>
          </cell>
          <cell r="J660" t="str">
            <v>SERVICIOS DE COMUNICACION MAYO 2004</v>
          </cell>
          <cell r="K660">
            <v>6.5</v>
          </cell>
        </row>
        <row r="661">
          <cell r="C661">
            <v>61010703</v>
          </cell>
          <cell r="D661" t="str">
            <v>Comunicaciones</v>
          </cell>
          <cell r="E661" t="str">
            <v>AD400401</v>
          </cell>
          <cell r="F661">
            <v>38161</v>
          </cell>
          <cell r="G661">
            <v>126.08</v>
          </cell>
          <cell r="H661" t="str">
            <v>K</v>
          </cell>
          <cell r="I661" t="str">
            <v>TELEFONICA MOVILES EL SALVADOR, S.A</v>
          </cell>
          <cell r="J661" t="str">
            <v>SERVICIOS DE COMUNICACION MAYO 2004</v>
          </cell>
          <cell r="K661">
            <v>6.5</v>
          </cell>
        </row>
        <row r="662">
          <cell r="C662">
            <v>61010703</v>
          </cell>
          <cell r="D662" t="str">
            <v>Comunicaciones</v>
          </cell>
          <cell r="E662" t="str">
            <v>AD400401</v>
          </cell>
          <cell r="F662">
            <v>38168</v>
          </cell>
          <cell r="G662">
            <v>26.49</v>
          </cell>
          <cell r="H662" t="str">
            <v>S</v>
          </cell>
          <cell r="I662" t="str">
            <v>Limp.Higiene y Dec.</v>
          </cell>
          <cell r="J662" t="str">
            <v>REINTEGRO DE COMUNICACION ING. LUIS SANCHEZ</v>
          </cell>
          <cell r="K662">
            <v>6.5</v>
          </cell>
        </row>
        <row r="663">
          <cell r="C663">
            <v>61010703</v>
          </cell>
          <cell r="D663" t="str">
            <v>Comunicaciones</v>
          </cell>
          <cell r="E663" t="str">
            <v>AD400401</v>
          </cell>
          <cell r="F663">
            <v>38162</v>
          </cell>
          <cell r="G663">
            <v>46.4</v>
          </cell>
          <cell r="H663" t="str">
            <v>K</v>
          </cell>
          <cell r="I663" t="str">
            <v>PROVEEDOR LOCAL NO RECURRENTE</v>
          </cell>
          <cell r="J663" t="str">
            <v>REINTEGRO DE TELEFONO AL ING. SANCHEZ</v>
          </cell>
          <cell r="K663">
            <v>6.5</v>
          </cell>
        </row>
        <row r="664">
          <cell r="C664">
            <v>61010703</v>
          </cell>
          <cell r="D664" t="str">
            <v>Comunicaciones</v>
          </cell>
          <cell r="E664" t="str">
            <v>AD400401</v>
          </cell>
          <cell r="F664">
            <v>38183</v>
          </cell>
          <cell r="G664">
            <v>-1620</v>
          </cell>
          <cell r="H664" t="str">
            <v>S</v>
          </cell>
          <cell r="I664" t="str">
            <v>Otros Gastos Anticip</v>
          </cell>
          <cell r="J664" t="str">
            <v>ADQUISICION DE 6 RADIOS MOTOROLAS - OPERACIONES</v>
          </cell>
          <cell r="K664" t="str">
            <v>INV</v>
          </cell>
        </row>
        <row r="665">
          <cell r="C665">
            <v>61010703</v>
          </cell>
          <cell r="D665" t="str">
            <v>Comunicaciones</v>
          </cell>
          <cell r="E665" t="str">
            <v>AD400401</v>
          </cell>
          <cell r="F665">
            <v>38183</v>
          </cell>
          <cell r="G665">
            <v>-95.8</v>
          </cell>
          <cell r="H665" t="str">
            <v>S</v>
          </cell>
          <cell r="I665" t="str">
            <v>Otros Gastos Anticip</v>
          </cell>
          <cell r="J665" t="str">
            <v>ADQUISICION DE 2 BATERIAS DE ALTA CAPACIDAD</v>
          </cell>
          <cell r="K665" t="str">
            <v>INV</v>
          </cell>
        </row>
        <row r="666">
          <cell r="C666">
            <v>61010703</v>
          </cell>
          <cell r="D666" t="str">
            <v>Comunicaciones</v>
          </cell>
          <cell r="E666" t="str">
            <v>AD400401</v>
          </cell>
          <cell r="F666">
            <v>38174</v>
          </cell>
          <cell r="G666">
            <v>1620</v>
          </cell>
          <cell r="H666" t="str">
            <v>S</v>
          </cell>
          <cell r="I666" t="str">
            <v>Ent.Mda/Rec.Fac.Op.</v>
          </cell>
          <cell r="J666" t="str">
            <v>RAD.PORTATILES MOTOROLA M-EP450 16 CAN.</v>
          </cell>
          <cell r="K666" t="str">
            <v>INV</v>
          </cell>
        </row>
        <row r="667">
          <cell r="C667">
            <v>61010703</v>
          </cell>
          <cell r="D667" t="str">
            <v>Comunicaciones</v>
          </cell>
          <cell r="E667" t="str">
            <v>AD400401</v>
          </cell>
          <cell r="F667">
            <v>38174</v>
          </cell>
          <cell r="G667">
            <v>95.8</v>
          </cell>
          <cell r="H667" t="str">
            <v>S</v>
          </cell>
          <cell r="I667" t="str">
            <v>Ent.Mda/Rec.Fac.Op.</v>
          </cell>
          <cell r="J667" t="str">
            <v>BATERIA ALTA CAPACIDAD  (17 HORAS)</v>
          </cell>
          <cell r="K667" t="str">
            <v>INV</v>
          </cell>
        </row>
        <row r="668">
          <cell r="C668">
            <v>61010703</v>
          </cell>
          <cell r="D668" t="str">
            <v>Comunicaciones</v>
          </cell>
          <cell r="E668" t="str">
            <v>AD400401</v>
          </cell>
          <cell r="F668">
            <v>38183</v>
          </cell>
          <cell r="G668">
            <v>51.84</v>
          </cell>
          <cell r="H668" t="str">
            <v>K</v>
          </cell>
          <cell r="I668" t="str">
            <v>TELEFONICA MOVILES EL SALVADOR, S.A</v>
          </cell>
          <cell r="J668" t="str">
            <v>USO DE CELULAR AL GERENTE OPERA16/05 AL 15/06/2004</v>
          </cell>
          <cell r="K668">
            <v>6.5</v>
          </cell>
        </row>
        <row r="669">
          <cell r="C669">
            <v>61010703</v>
          </cell>
          <cell r="D669" t="str">
            <v>Comunicaciones</v>
          </cell>
          <cell r="E669" t="str">
            <v>AD400401</v>
          </cell>
          <cell r="F669">
            <v>38183</v>
          </cell>
          <cell r="G669">
            <v>33.83</v>
          </cell>
          <cell r="H669" t="str">
            <v>K</v>
          </cell>
          <cell r="I669" t="str">
            <v>TELEFONICA MOVILES EL SALVADOR, S.A</v>
          </cell>
          <cell r="J669" t="str">
            <v>USO DE CELULAR AL GERENTE FINAN16/05 AL 15/06/2004</v>
          </cell>
          <cell r="K669">
            <v>6.5</v>
          </cell>
        </row>
        <row r="670">
          <cell r="C670">
            <v>61010703</v>
          </cell>
          <cell r="D670" t="str">
            <v>Comunicaciones</v>
          </cell>
          <cell r="E670" t="str">
            <v>AD400401</v>
          </cell>
          <cell r="F670">
            <v>38194</v>
          </cell>
          <cell r="G670">
            <v>27.89</v>
          </cell>
          <cell r="H670" t="str">
            <v>K</v>
          </cell>
          <cell r="I670" t="str">
            <v>TELEFONICA MOVILES EL SALVADOR, S.A</v>
          </cell>
          <cell r="J670" t="str">
            <v>SERVICIOS DE COMUNICACION JUNIO 2004</v>
          </cell>
          <cell r="K670">
            <v>6.5</v>
          </cell>
        </row>
        <row r="671">
          <cell r="C671">
            <v>61010703</v>
          </cell>
          <cell r="D671" t="str">
            <v>Comunicaciones</v>
          </cell>
          <cell r="E671" t="str">
            <v>AD400401</v>
          </cell>
          <cell r="F671">
            <v>38194</v>
          </cell>
          <cell r="G671">
            <v>154.33000000000001</v>
          </cell>
          <cell r="H671" t="str">
            <v>K</v>
          </cell>
          <cell r="I671" t="str">
            <v>TELEFONICA MOVILES EL SALVADOR, S.A</v>
          </cell>
          <cell r="J671" t="str">
            <v>SERVICIOS DE COMUNICACION JUNIO 2004</v>
          </cell>
          <cell r="K671">
            <v>6.5</v>
          </cell>
        </row>
        <row r="672">
          <cell r="C672">
            <v>61010703</v>
          </cell>
          <cell r="D672" t="str">
            <v>Comunicaciones</v>
          </cell>
          <cell r="E672" t="str">
            <v>AD400401</v>
          </cell>
          <cell r="F672">
            <v>38224</v>
          </cell>
          <cell r="G672">
            <v>31.3</v>
          </cell>
          <cell r="H672" t="str">
            <v>K</v>
          </cell>
          <cell r="I672" t="str">
            <v>TELEFONICA MOVILES EL SALVADOR, S.A</v>
          </cell>
          <cell r="J672" t="str">
            <v>SERVICIOS DE COMUNICACION DE JULIO 2004</v>
          </cell>
          <cell r="K672">
            <v>6.5</v>
          </cell>
        </row>
        <row r="673">
          <cell r="C673">
            <v>61010703</v>
          </cell>
          <cell r="D673" t="str">
            <v>Comunicaciones</v>
          </cell>
          <cell r="E673" t="str">
            <v>AD400401</v>
          </cell>
          <cell r="F673">
            <v>38224</v>
          </cell>
          <cell r="G673">
            <v>169.77</v>
          </cell>
          <cell r="H673" t="str">
            <v>K</v>
          </cell>
          <cell r="I673" t="str">
            <v>TELEFONICA MOVILES EL SALVADOR, S.A</v>
          </cell>
          <cell r="J673" t="str">
            <v>SERVICIOS DE COMUNICACION DE JULIO 2004</v>
          </cell>
          <cell r="K673">
            <v>6.5</v>
          </cell>
        </row>
        <row r="674">
          <cell r="C674">
            <v>61010703</v>
          </cell>
          <cell r="D674" t="str">
            <v>Comunicaciones</v>
          </cell>
          <cell r="E674" t="str">
            <v>AD400406</v>
          </cell>
          <cell r="F674">
            <v>38046</v>
          </cell>
          <cell r="G674">
            <v>406.12</v>
          </cell>
          <cell r="H674" t="str">
            <v>K</v>
          </cell>
          <cell r="I674" t="str">
            <v>TELEFONICA MOVILES EL SALVADOR, S.A</v>
          </cell>
          <cell r="J674" t="str">
            <v>SERVICIOS DE COMUNICACION ENERO 2004</v>
          </cell>
          <cell r="K674">
            <v>6.5</v>
          </cell>
        </row>
        <row r="675">
          <cell r="C675">
            <v>61010703</v>
          </cell>
          <cell r="D675" t="str">
            <v>Comunicaciones</v>
          </cell>
          <cell r="G675">
            <v>2346.48</v>
          </cell>
        </row>
        <row r="676">
          <cell r="C676">
            <v>61010704</v>
          </cell>
          <cell r="D676" t="str">
            <v>Limp.Higiene y Dec.</v>
          </cell>
          <cell r="E676" t="str">
            <v>AD400401</v>
          </cell>
          <cell r="F676">
            <v>38132</v>
          </cell>
          <cell r="G676">
            <v>26.49</v>
          </cell>
          <cell r="H676" t="str">
            <v>K</v>
          </cell>
          <cell r="I676" t="str">
            <v>PROVEEDOR LOCAL NO RECURRENTE</v>
          </cell>
          <cell r="J676" t="str">
            <v>REINTEGRO DE COMUNICACION ING. LUIS SANCHEZ</v>
          </cell>
          <cell r="K676">
            <v>6.5</v>
          </cell>
        </row>
        <row r="677">
          <cell r="C677">
            <v>61010704</v>
          </cell>
          <cell r="D677" t="str">
            <v>Limp.Higiene y Dec.</v>
          </cell>
          <cell r="E677" t="str">
            <v>AD400401</v>
          </cell>
          <cell r="F677">
            <v>38168</v>
          </cell>
          <cell r="G677">
            <v>-26.49</v>
          </cell>
          <cell r="H677" t="str">
            <v>S</v>
          </cell>
          <cell r="I677" t="str">
            <v>Comunicaciones</v>
          </cell>
          <cell r="J677" t="str">
            <v>REINTEGRO DE COMUNICACION ING. LUIS SANCHEZ</v>
          </cell>
          <cell r="K677">
            <v>6.5</v>
          </cell>
        </row>
        <row r="678">
          <cell r="C678">
            <v>61010704</v>
          </cell>
          <cell r="D678" t="str">
            <v>Limp.Higiene y Dec.</v>
          </cell>
          <cell r="E678" t="str">
            <v>AD400401</v>
          </cell>
          <cell r="F678">
            <v>38152</v>
          </cell>
          <cell r="G678">
            <v>25.3</v>
          </cell>
          <cell r="H678" t="str">
            <v>S</v>
          </cell>
          <cell r="I678" t="str">
            <v>Ent.Mda/Rec.Fac.Op.</v>
          </cell>
          <cell r="J678" t="str">
            <v>CONSUMO DE PAPEL HIGIENICO Y PAPEL TOALL</v>
          </cell>
          <cell r="K678">
            <v>5.0999999999999996</v>
          </cell>
        </row>
        <row r="679">
          <cell r="C679">
            <v>61010704</v>
          </cell>
          <cell r="D679" t="str">
            <v>Limp.Higiene y Dec.</v>
          </cell>
          <cell r="E679" t="str">
            <v>AD400401</v>
          </cell>
          <cell r="F679">
            <v>38181</v>
          </cell>
          <cell r="G679">
            <v>2.88</v>
          </cell>
          <cell r="H679" t="str">
            <v>S</v>
          </cell>
          <cell r="I679" t="str">
            <v>Otros Mnttos.</v>
          </cell>
          <cell r="J679" t="str">
            <v>GRANULOS MATA MOSCA</v>
          </cell>
          <cell r="K679">
            <v>1.7</v>
          </cell>
        </row>
        <row r="680">
          <cell r="C680">
            <v>61010704</v>
          </cell>
          <cell r="D680" t="str">
            <v>Limp.Higiene y Dec.</v>
          </cell>
          <cell r="E680" t="str">
            <v>AD400401</v>
          </cell>
          <cell r="F680">
            <v>38181</v>
          </cell>
          <cell r="G680">
            <v>5.75</v>
          </cell>
          <cell r="H680" t="str">
            <v>S</v>
          </cell>
          <cell r="I680" t="str">
            <v>Otros Mnttos.</v>
          </cell>
          <cell r="J680" t="str">
            <v>2 GRANULOS RATA MOSC</v>
          </cell>
          <cell r="K680">
            <v>1.7</v>
          </cell>
        </row>
        <row r="681">
          <cell r="C681">
            <v>61010704</v>
          </cell>
          <cell r="D681" t="str">
            <v>Limp.Higiene y Dec.</v>
          </cell>
          <cell r="E681" t="str">
            <v>AD400401</v>
          </cell>
          <cell r="F681">
            <v>38181</v>
          </cell>
          <cell r="G681">
            <v>2.88</v>
          </cell>
          <cell r="H681" t="str">
            <v>S</v>
          </cell>
          <cell r="I681" t="str">
            <v>Otros Mnttos.</v>
          </cell>
          <cell r="J681" t="str">
            <v>GRANULOS MATA MOSCA</v>
          </cell>
          <cell r="K681">
            <v>1.7</v>
          </cell>
        </row>
        <row r="682">
          <cell r="C682">
            <v>61010704</v>
          </cell>
          <cell r="D682" t="str">
            <v>Limp.Higiene y Dec.</v>
          </cell>
          <cell r="E682" t="str">
            <v>AD400401</v>
          </cell>
          <cell r="F682">
            <v>38181</v>
          </cell>
          <cell r="G682">
            <v>2.88</v>
          </cell>
          <cell r="H682" t="str">
            <v>S</v>
          </cell>
          <cell r="I682" t="str">
            <v>Otros Mnttos.</v>
          </cell>
          <cell r="J682" t="str">
            <v>GRANULOS MATA MOSCA</v>
          </cell>
          <cell r="K682">
            <v>1.7</v>
          </cell>
        </row>
        <row r="683">
          <cell r="C683">
            <v>61010704</v>
          </cell>
          <cell r="D683" t="str">
            <v>Limp.Higiene y Dec.</v>
          </cell>
          <cell r="E683" t="str">
            <v>AD400401</v>
          </cell>
          <cell r="F683">
            <v>38181</v>
          </cell>
          <cell r="G683">
            <v>8.6300000000000008</v>
          </cell>
          <cell r="H683" t="str">
            <v>S</v>
          </cell>
          <cell r="I683" t="str">
            <v>Otros Mnttos.</v>
          </cell>
          <cell r="J683" t="str">
            <v>GRANULOS MATA MOSCA</v>
          </cell>
          <cell r="K683">
            <v>1.7</v>
          </cell>
        </row>
        <row r="684">
          <cell r="C684">
            <v>61010704</v>
          </cell>
          <cell r="D684" t="str">
            <v>Limp.Higiene y Dec.</v>
          </cell>
          <cell r="E684" t="str">
            <v>AD400401</v>
          </cell>
          <cell r="F684">
            <v>38216</v>
          </cell>
          <cell r="G684">
            <v>257.52</v>
          </cell>
          <cell r="H684" t="str">
            <v>S</v>
          </cell>
          <cell r="I684" t="str">
            <v>Ent.Mda/Rec.Fac.Op.</v>
          </cell>
          <cell r="J684" t="str">
            <v>MANTTO.PREVENTIVO SEMESTRAL CUOTA 3/6</v>
          </cell>
          <cell r="K684">
            <v>1.7</v>
          </cell>
        </row>
        <row r="685">
          <cell r="C685">
            <v>61010704</v>
          </cell>
          <cell r="D685" t="str">
            <v>Limp.Higiene y Dec.</v>
          </cell>
          <cell r="E685" t="str">
            <v>AD400403</v>
          </cell>
          <cell r="F685">
            <v>38183</v>
          </cell>
          <cell r="G685">
            <v>17</v>
          </cell>
          <cell r="H685" t="str">
            <v>K</v>
          </cell>
          <cell r="I685" t="str">
            <v>PROVEEDOR LOCAL NO RECURRENTE</v>
          </cell>
          <cell r="J685" t="str">
            <v>10 GLNS SUPER BLANCO LEJIA CONCENTRADA P/POZO</v>
          </cell>
          <cell r="K685">
            <v>2.2200000000000002</v>
          </cell>
        </row>
        <row r="686">
          <cell r="C686">
            <v>61010704</v>
          </cell>
          <cell r="D686" t="str">
            <v>Limp.Higiene y Dec.</v>
          </cell>
          <cell r="E686" t="str">
            <v>AD400403</v>
          </cell>
          <cell r="F686">
            <v>38183</v>
          </cell>
          <cell r="G686">
            <v>41.16</v>
          </cell>
          <cell r="H686" t="str">
            <v>K</v>
          </cell>
          <cell r="I686" t="str">
            <v>PROVEEDOR LOCAL NO RECURRENTE</v>
          </cell>
          <cell r="J686" t="str">
            <v>LIMPIEZA DE FUENTES DESMALEZADO</v>
          </cell>
          <cell r="K686">
            <v>2.14</v>
          </cell>
        </row>
        <row r="687">
          <cell r="C687">
            <v>61010704</v>
          </cell>
          <cell r="D687" t="str">
            <v>Limp.Higiene y Dec.</v>
          </cell>
          <cell r="E687" t="str">
            <v>AD400404</v>
          </cell>
          <cell r="F687">
            <v>37993</v>
          </cell>
          <cell r="G687">
            <v>288</v>
          </cell>
          <cell r="H687" t="str">
            <v>K</v>
          </cell>
          <cell r="I687" t="str">
            <v>ENMANUEL , S.A. DE C.V.</v>
          </cell>
          <cell r="J687" t="str">
            <v>SISTEMA SANOR CONTROL DE OLORES</v>
          </cell>
          <cell r="K687">
            <v>5.2</v>
          </cell>
        </row>
        <row r="688">
          <cell r="C688">
            <v>61010704</v>
          </cell>
          <cell r="D688" t="str">
            <v>Limp.Higiene y Dec.</v>
          </cell>
          <cell r="E688" t="str">
            <v>AD400404</v>
          </cell>
          <cell r="F688">
            <v>37993</v>
          </cell>
          <cell r="G688">
            <v>90</v>
          </cell>
          <cell r="H688" t="str">
            <v>K</v>
          </cell>
          <cell r="I688" t="str">
            <v>PROVEEDOR LOCAL NO RECURRENTE</v>
          </cell>
          <cell r="J688" t="str">
            <v>VIAJE DE RECOLECCION DE BASURA 01/01/2004</v>
          </cell>
          <cell r="K688">
            <v>1.5</v>
          </cell>
        </row>
        <row r="689">
          <cell r="C689">
            <v>61010704</v>
          </cell>
          <cell r="D689" t="str">
            <v>Limp.Higiene y Dec.</v>
          </cell>
          <cell r="E689" t="str">
            <v>AD400404</v>
          </cell>
          <cell r="F689">
            <v>37993</v>
          </cell>
          <cell r="G689">
            <v>222.2</v>
          </cell>
          <cell r="H689" t="str">
            <v>K</v>
          </cell>
          <cell r="I689" t="str">
            <v>CEK DE CENTROAMERICA EL SALVADOR,</v>
          </cell>
          <cell r="J689" t="str">
            <v>PAPEL HIGIENICO JR. SCOTT</v>
          </cell>
          <cell r="K689">
            <v>5.0999999999999996</v>
          </cell>
        </row>
        <row r="690">
          <cell r="C690">
            <v>61010704</v>
          </cell>
          <cell r="D690" t="str">
            <v>Limp.Higiene y Dec.</v>
          </cell>
          <cell r="E690" t="str">
            <v>AD400404</v>
          </cell>
          <cell r="F690">
            <v>37999</v>
          </cell>
          <cell r="G690">
            <v>277.76</v>
          </cell>
          <cell r="H690" t="str">
            <v>K</v>
          </cell>
          <cell r="I690" t="str">
            <v>CEK DE CENTROAMERICA EL SALVADOR,</v>
          </cell>
          <cell r="J690" t="str">
            <v>PAPEL HIGIENICO JR. SCOTT</v>
          </cell>
          <cell r="K690">
            <v>5.0999999999999996</v>
          </cell>
        </row>
        <row r="691">
          <cell r="C691">
            <v>61010704</v>
          </cell>
          <cell r="D691" t="str">
            <v>Limp.Higiene y Dec.</v>
          </cell>
          <cell r="E691" t="str">
            <v>AD400404</v>
          </cell>
          <cell r="F691">
            <v>38046</v>
          </cell>
          <cell r="G691">
            <v>-7132.56</v>
          </cell>
          <cell r="H691" t="str">
            <v>S</v>
          </cell>
          <cell r="I691" t="str">
            <v>Limp.Higiene y Dec.</v>
          </cell>
          <cell r="J691" t="str">
            <v>SERVICIOS COMPLEMENTO LIMPIEZA CCPM</v>
          </cell>
          <cell r="K691">
            <v>1.1000000000000001</v>
          </cell>
        </row>
        <row r="692">
          <cell r="C692">
            <v>61010704</v>
          </cell>
          <cell r="D692" t="str">
            <v>Limp.Higiene y Dec.</v>
          </cell>
          <cell r="E692" t="str">
            <v>AD400404</v>
          </cell>
          <cell r="F692">
            <v>38018</v>
          </cell>
          <cell r="G692">
            <v>-73.61</v>
          </cell>
          <cell r="H692" t="str">
            <v>K</v>
          </cell>
          <cell r="I692" t="str">
            <v>CEK DE CENTROAMERICA EL SALVADOR,</v>
          </cell>
          <cell r="J692" t="str">
            <v>Papel higienico y toulla Jr. Scott</v>
          </cell>
          <cell r="K692">
            <v>5.0999999999999996</v>
          </cell>
        </row>
        <row r="693">
          <cell r="C693">
            <v>61010704</v>
          </cell>
          <cell r="D693" t="str">
            <v>Limp.Higiene y Dec.</v>
          </cell>
          <cell r="E693" t="str">
            <v>AD400404</v>
          </cell>
          <cell r="F693">
            <v>38029</v>
          </cell>
          <cell r="G693">
            <v>3.42</v>
          </cell>
          <cell r="H693" t="str">
            <v>K</v>
          </cell>
          <cell r="I693" t="str">
            <v>PROVEEDOR LOCAL NO RECURRENTE</v>
          </cell>
          <cell r="J693" t="str">
            <v>MEDICION DEL PESO DE CONTENEDOR DE BASURA CCPM</v>
          </cell>
          <cell r="K693">
            <v>1.5</v>
          </cell>
        </row>
        <row r="694">
          <cell r="C694">
            <v>61010704</v>
          </cell>
          <cell r="D694" t="str">
            <v>Limp.Higiene y Dec.</v>
          </cell>
          <cell r="E694" t="str">
            <v>AD400404</v>
          </cell>
          <cell r="F694">
            <v>38045</v>
          </cell>
          <cell r="G694">
            <v>222.2</v>
          </cell>
          <cell r="H694" t="str">
            <v>S</v>
          </cell>
          <cell r="I694" t="str">
            <v>Ent.Mda/Rec.Fac.Op.</v>
          </cell>
          <cell r="J694" t="str">
            <v>Papel higiénico JR Scott</v>
          </cell>
          <cell r="K694">
            <v>5.0999999999999996</v>
          </cell>
        </row>
        <row r="695">
          <cell r="C695">
            <v>61010704</v>
          </cell>
          <cell r="D695" t="str">
            <v>Limp.Higiene y Dec.</v>
          </cell>
          <cell r="E695" t="str">
            <v>AD400404</v>
          </cell>
          <cell r="F695">
            <v>38045</v>
          </cell>
          <cell r="G695">
            <v>45.68</v>
          </cell>
          <cell r="H695" t="str">
            <v>S</v>
          </cell>
          <cell r="I695" t="str">
            <v>Ent.Mda/Rec.Fac.Op.</v>
          </cell>
          <cell r="J695" t="str">
            <v>Papel toalla Scott</v>
          </cell>
          <cell r="K695">
            <v>5.0999999999999996</v>
          </cell>
        </row>
        <row r="696">
          <cell r="C696">
            <v>61010704</v>
          </cell>
          <cell r="D696" t="str">
            <v>Limp.Higiene y Dec.</v>
          </cell>
          <cell r="E696" t="str">
            <v>AD400404</v>
          </cell>
          <cell r="F696">
            <v>38045</v>
          </cell>
          <cell r="G696">
            <v>7132.56</v>
          </cell>
          <cell r="H696" t="str">
            <v>S</v>
          </cell>
          <cell r="I696" t="str">
            <v>Ent.Mda/Rec.Fac.Op.</v>
          </cell>
          <cell r="J696" t="str">
            <v>Servicio complementario limpieza PM</v>
          </cell>
          <cell r="K696">
            <v>1.2</v>
          </cell>
        </row>
        <row r="697">
          <cell r="C697">
            <v>61010704</v>
          </cell>
          <cell r="D697" t="str">
            <v>Limp.Higiene y Dec.</v>
          </cell>
          <cell r="E697" t="str">
            <v>AD400404</v>
          </cell>
          <cell r="F697">
            <v>38045</v>
          </cell>
          <cell r="G697">
            <v>384</v>
          </cell>
          <cell r="H697" t="str">
            <v>S</v>
          </cell>
          <cell r="I697" t="str">
            <v>Ent.Mda/Rec.Fac.Op.</v>
          </cell>
          <cell r="J697" t="str">
            <v>SISTEMA SANOR CONTROL DE OLORES</v>
          </cell>
          <cell r="K697">
            <v>5.2</v>
          </cell>
        </row>
        <row r="698">
          <cell r="C698">
            <v>61010704</v>
          </cell>
          <cell r="D698" t="str">
            <v>Limp.Higiene y Dec.</v>
          </cell>
          <cell r="E698" t="str">
            <v>AD400404</v>
          </cell>
          <cell r="F698">
            <v>38045</v>
          </cell>
          <cell r="G698">
            <v>222.2</v>
          </cell>
          <cell r="H698" t="str">
            <v>S</v>
          </cell>
          <cell r="I698" t="str">
            <v>Ent.Mda/Rec.Fac.Op.</v>
          </cell>
          <cell r="J698" t="str">
            <v>PAPEL HIG.JR.SCOTT P6X1X500</v>
          </cell>
          <cell r="K698">
            <v>5.0999999999999996</v>
          </cell>
        </row>
        <row r="699">
          <cell r="C699">
            <v>61010704</v>
          </cell>
          <cell r="D699" t="str">
            <v>Limp.Higiene y Dec.</v>
          </cell>
          <cell r="E699" t="str">
            <v>AD400404</v>
          </cell>
          <cell r="F699">
            <v>38065</v>
          </cell>
          <cell r="G699">
            <v>-288</v>
          </cell>
          <cell r="H699" t="str">
            <v>S</v>
          </cell>
          <cell r="I699" t="str">
            <v>Ent.Mda/Rec.Fac.Op.</v>
          </cell>
          <cell r="J699" t="str">
            <v>Sistema Sanor</v>
          </cell>
          <cell r="K699">
            <v>5.2</v>
          </cell>
        </row>
        <row r="700">
          <cell r="C700">
            <v>61010704</v>
          </cell>
          <cell r="D700" t="str">
            <v>Limp.Higiene y Dec.</v>
          </cell>
          <cell r="E700" t="str">
            <v>AD400404</v>
          </cell>
          <cell r="F700">
            <v>38068</v>
          </cell>
          <cell r="G700">
            <v>-8998.2900000000009</v>
          </cell>
          <cell r="H700" t="str">
            <v>S</v>
          </cell>
          <cell r="I700" t="str">
            <v>Ent.Mda/Rec.Fac.Op.</v>
          </cell>
          <cell r="J700" t="str">
            <v>Servicio de limpieza mes de febrero-2004</v>
          </cell>
          <cell r="K700">
            <v>1.1000000000000001</v>
          </cell>
        </row>
        <row r="701">
          <cell r="C701">
            <v>61010704</v>
          </cell>
          <cell r="D701" t="str">
            <v>Limp.Higiene y Dec.</v>
          </cell>
          <cell r="E701" t="str">
            <v>AD400404</v>
          </cell>
          <cell r="F701">
            <v>38061</v>
          </cell>
          <cell r="G701">
            <v>222.2</v>
          </cell>
          <cell r="H701" t="str">
            <v>S</v>
          </cell>
          <cell r="I701" t="str">
            <v>Ent.Mda/Rec.Fac.Op.</v>
          </cell>
          <cell r="J701" t="str">
            <v>Papel higienico jr.scott</v>
          </cell>
          <cell r="K701">
            <v>5.0999999999999996</v>
          </cell>
        </row>
        <row r="702">
          <cell r="C702">
            <v>61010704</v>
          </cell>
          <cell r="D702" t="str">
            <v>Limp.Higiene y Dec.</v>
          </cell>
          <cell r="E702" t="str">
            <v>AD400404</v>
          </cell>
          <cell r="F702">
            <v>38065</v>
          </cell>
          <cell r="G702">
            <v>288</v>
          </cell>
          <cell r="H702" t="str">
            <v>S</v>
          </cell>
          <cell r="I702" t="str">
            <v>Ent.Mda/Rec.Fac.Op.</v>
          </cell>
          <cell r="J702" t="str">
            <v>Sistema Sanor</v>
          </cell>
          <cell r="K702">
            <v>5.2</v>
          </cell>
        </row>
        <row r="703">
          <cell r="C703">
            <v>61010704</v>
          </cell>
          <cell r="D703" t="str">
            <v>Limp.Higiene y Dec.</v>
          </cell>
          <cell r="E703" t="str">
            <v>AD400404</v>
          </cell>
          <cell r="F703">
            <v>38065</v>
          </cell>
          <cell r="G703">
            <v>222.2</v>
          </cell>
          <cell r="H703" t="str">
            <v>S</v>
          </cell>
          <cell r="I703" t="str">
            <v>Ent.Mda/Rec.Fac.Op.</v>
          </cell>
          <cell r="J703" t="str">
            <v>Papel Higienico Jr.Scott 1p 6x1x500</v>
          </cell>
          <cell r="K703">
            <v>5.0999999999999996</v>
          </cell>
        </row>
        <row r="704">
          <cell r="C704">
            <v>61010704</v>
          </cell>
          <cell r="D704" t="str">
            <v>Limp.Higiene y Dec.</v>
          </cell>
          <cell r="E704" t="str">
            <v>AD400404</v>
          </cell>
          <cell r="F704">
            <v>38068</v>
          </cell>
          <cell r="G704">
            <v>8998.2900000000009</v>
          </cell>
          <cell r="H704" t="str">
            <v>S</v>
          </cell>
          <cell r="I704" t="str">
            <v>Ent.Mda/Rec.Fac.Op.</v>
          </cell>
          <cell r="J704" t="str">
            <v>Servicio de limpieza mes de febrero-2004</v>
          </cell>
          <cell r="K704">
            <v>1.1000000000000001</v>
          </cell>
        </row>
        <row r="705">
          <cell r="C705">
            <v>61010704</v>
          </cell>
          <cell r="D705" t="str">
            <v>Limp.Higiene y Dec.</v>
          </cell>
          <cell r="E705" t="str">
            <v>AD400404</v>
          </cell>
          <cell r="F705">
            <v>38090</v>
          </cell>
          <cell r="G705">
            <v>-0.06</v>
          </cell>
          <cell r="H705" t="str">
            <v>S</v>
          </cell>
          <cell r="I705" t="str">
            <v>Ent.Mda/Rec.Fac.Op.</v>
          </cell>
          <cell r="J705" t="str">
            <v>PAPEL HIGIENICO JR SCOTT</v>
          </cell>
          <cell r="K705">
            <v>5.0999999999999996</v>
          </cell>
        </row>
        <row r="706">
          <cell r="C706">
            <v>61010704</v>
          </cell>
          <cell r="D706" t="str">
            <v>Limp.Higiene y Dec.</v>
          </cell>
          <cell r="E706" t="str">
            <v>AD400404</v>
          </cell>
          <cell r="F706">
            <v>38106</v>
          </cell>
          <cell r="G706">
            <v>-8998.2900000000009</v>
          </cell>
          <cell r="H706" t="str">
            <v>S</v>
          </cell>
          <cell r="I706" t="str">
            <v>Limp.Higiene y Dec.</v>
          </cell>
          <cell r="J706" t="str">
            <v>Servicio de Limpieza mes de Abril/04</v>
          </cell>
          <cell r="K706">
            <v>1.1000000000000001</v>
          </cell>
        </row>
        <row r="707">
          <cell r="C707">
            <v>61010704</v>
          </cell>
          <cell r="D707" t="str">
            <v>Limp.Higiene y Dec.</v>
          </cell>
          <cell r="E707" t="str">
            <v>AD400404</v>
          </cell>
          <cell r="F707">
            <v>38090</v>
          </cell>
          <cell r="G707">
            <v>266.39999999999998</v>
          </cell>
          <cell r="H707" t="str">
            <v>S</v>
          </cell>
          <cell r="I707" t="str">
            <v>Ent.Mda/Rec.Fac.Op.</v>
          </cell>
          <cell r="J707" t="str">
            <v>Papel Higienico jr.scott 1p 6x1x500</v>
          </cell>
          <cell r="K707">
            <v>5.0999999999999996</v>
          </cell>
        </row>
        <row r="708">
          <cell r="C708">
            <v>61010704</v>
          </cell>
          <cell r="D708" t="str">
            <v>Limp.Higiene y Dec.</v>
          </cell>
          <cell r="E708" t="str">
            <v>AD400404</v>
          </cell>
          <cell r="F708">
            <v>38090</v>
          </cell>
          <cell r="G708">
            <v>222.2</v>
          </cell>
          <cell r="H708" t="str">
            <v>S</v>
          </cell>
          <cell r="I708" t="str">
            <v>Ent.Mda/Rec.Fac.Op.</v>
          </cell>
          <cell r="J708" t="str">
            <v>SERV.PAPEL HIGIENICO JR SCOTT 1P6X1X500</v>
          </cell>
          <cell r="K708">
            <v>5.0999999999999996</v>
          </cell>
        </row>
        <row r="709">
          <cell r="C709">
            <v>61010704</v>
          </cell>
          <cell r="D709" t="str">
            <v>Limp.Higiene y Dec.</v>
          </cell>
          <cell r="E709" t="str">
            <v>AD400404</v>
          </cell>
          <cell r="F709">
            <v>38099</v>
          </cell>
          <cell r="G709">
            <v>222.2</v>
          </cell>
          <cell r="H709" t="str">
            <v>S</v>
          </cell>
          <cell r="I709" t="str">
            <v>Ent.Mda/Rec.Fac.Op.</v>
          </cell>
          <cell r="J709" t="str">
            <v>Papel Higienico jr scott 1p6x500</v>
          </cell>
          <cell r="K709">
            <v>5.0999999999999996</v>
          </cell>
        </row>
        <row r="710">
          <cell r="C710">
            <v>61010704</v>
          </cell>
          <cell r="D710" t="str">
            <v>Limp.Higiene y Dec.</v>
          </cell>
          <cell r="E710" t="str">
            <v>AD400404</v>
          </cell>
          <cell r="F710">
            <v>38099</v>
          </cell>
          <cell r="G710">
            <v>312</v>
          </cell>
          <cell r="H710" t="str">
            <v>S</v>
          </cell>
          <cell r="I710" t="str">
            <v>Ent.Mda/Rec.Fac.Op.</v>
          </cell>
          <cell r="J710" t="str">
            <v>Sistema Sanor del 26/mar.al 22/abr./04</v>
          </cell>
          <cell r="K710">
            <v>5.2</v>
          </cell>
        </row>
        <row r="711">
          <cell r="C711">
            <v>61010704</v>
          </cell>
          <cell r="D711" t="str">
            <v>Limp.Higiene y Dec.</v>
          </cell>
          <cell r="E711" t="str">
            <v>AD400404</v>
          </cell>
          <cell r="F711">
            <v>38105</v>
          </cell>
          <cell r="G711">
            <v>8998.2900000000009</v>
          </cell>
          <cell r="H711" t="str">
            <v>S</v>
          </cell>
          <cell r="I711" t="str">
            <v>Ent.Mda/Rec.Fac.Op.</v>
          </cell>
          <cell r="J711" t="str">
            <v>Servicio de Limpieza mes de Abril/04</v>
          </cell>
          <cell r="K711">
            <v>1.1000000000000001</v>
          </cell>
        </row>
        <row r="712">
          <cell r="C712">
            <v>61010704</v>
          </cell>
          <cell r="D712" t="str">
            <v>Limp.Higiene y Dec.</v>
          </cell>
          <cell r="E712" t="str">
            <v>AD400404</v>
          </cell>
          <cell r="F712">
            <v>38119</v>
          </cell>
          <cell r="G712">
            <v>45.68</v>
          </cell>
          <cell r="H712" t="str">
            <v>S</v>
          </cell>
          <cell r="I712" t="str">
            <v>Ent.Mda/Rec.Fac.Op.</v>
          </cell>
          <cell r="J712" t="str">
            <v>Toalla Scott rollo 6x1x1000 p/limpieza P</v>
          </cell>
          <cell r="K712">
            <v>5.0999999999999996</v>
          </cell>
        </row>
        <row r="713">
          <cell r="C713">
            <v>61010704</v>
          </cell>
          <cell r="D713" t="str">
            <v>Limp.Higiene y Dec.</v>
          </cell>
          <cell r="E713" t="str">
            <v>AD400404</v>
          </cell>
          <cell r="F713">
            <v>38119</v>
          </cell>
          <cell r="G713">
            <v>222.2</v>
          </cell>
          <cell r="H713" t="str">
            <v>S</v>
          </cell>
          <cell r="I713" t="str">
            <v>Ent.Mda/Rec.Fac.Op.</v>
          </cell>
          <cell r="J713" t="str">
            <v>Papel Higienico jr scott 1p6x1x500 p/lim</v>
          </cell>
          <cell r="K713">
            <v>5.0999999999999996</v>
          </cell>
        </row>
        <row r="714">
          <cell r="C714">
            <v>61010704</v>
          </cell>
          <cell r="D714" t="str">
            <v>Limp.Higiene y Dec.</v>
          </cell>
          <cell r="E714" t="str">
            <v>AD400404</v>
          </cell>
          <cell r="F714">
            <v>38126</v>
          </cell>
          <cell r="G714">
            <v>222.2</v>
          </cell>
          <cell r="H714" t="str">
            <v>S</v>
          </cell>
          <cell r="I714" t="str">
            <v>Ent.Mda/Rec.Fac.Op.</v>
          </cell>
          <cell r="J714" t="str">
            <v>PAPEL HIGIENICO JR SCOTT 1P6x1x500</v>
          </cell>
          <cell r="K714">
            <v>5.0999999999999996</v>
          </cell>
        </row>
        <row r="715">
          <cell r="C715">
            <v>61010704</v>
          </cell>
          <cell r="D715" t="str">
            <v>Limp.Higiene y Dec.</v>
          </cell>
          <cell r="E715" t="str">
            <v>AD400404</v>
          </cell>
          <cell r="F715">
            <v>38138</v>
          </cell>
          <cell r="G715">
            <v>312</v>
          </cell>
          <cell r="H715" t="str">
            <v>S</v>
          </cell>
          <cell r="I715" t="str">
            <v>Ent.Mda/Rec.Fac.Op.</v>
          </cell>
          <cell r="J715" t="str">
            <v>Sistema sanor del 23 abr.al 20 may.04</v>
          </cell>
          <cell r="K715">
            <v>5.2</v>
          </cell>
        </row>
        <row r="716">
          <cell r="C716">
            <v>61010704</v>
          </cell>
          <cell r="D716" t="str">
            <v>Limp.Higiene y Dec.</v>
          </cell>
          <cell r="E716" t="str">
            <v>AD400404</v>
          </cell>
          <cell r="F716">
            <v>38138</v>
          </cell>
          <cell r="G716">
            <v>296</v>
          </cell>
          <cell r="H716" t="str">
            <v>S</v>
          </cell>
          <cell r="I716" t="str">
            <v>Ent.Mda/Rec.Fac.Op.</v>
          </cell>
          <cell r="J716" t="str">
            <v>Sistema sanor 21 mayo al 17 junio/04</v>
          </cell>
          <cell r="K716">
            <v>5.2</v>
          </cell>
        </row>
        <row r="717">
          <cell r="C717">
            <v>61010704</v>
          </cell>
          <cell r="D717" t="str">
            <v>Limp.Higiene y Dec.</v>
          </cell>
          <cell r="E717" t="str">
            <v>AD400404</v>
          </cell>
          <cell r="F717">
            <v>38138</v>
          </cell>
          <cell r="G717">
            <v>222.2</v>
          </cell>
          <cell r="H717" t="str">
            <v>S</v>
          </cell>
          <cell r="I717" t="str">
            <v>Ent.Mda/Rec.Fac.Op.</v>
          </cell>
          <cell r="J717" t="str">
            <v>Papel Higienico JR Scott 1p6x1x500</v>
          </cell>
          <cell r="K717">
            <v>5.0999999999999996</v>
          </cell>
        </row>
        <row r="718">
          <cell r="C718">
            <v>61010704</v>
          </cell>
          <cell r="D718" t="str">
            <v>Limp.Higiene y Dec.</v>
          </cell>
          <cell r="E718" t="str">
            <v>AD400404</v>
          </cell>
          <cell r="F718">
            <v>38159</v>
          </cell>
          <cell r="G718">
            <v>222.2</v>
          </cell>
          <cell r="H718" t="str">
            <v>S</v>
          </cell>
          <cell r="I718" t="str">
            <v>Ent.Mda/Rec.Fac.Op.</v>
          </cell>
          <cell r="J718" t="str">
            <v>PAPEL HIGINICO JR SCOTT</v>
          </cell>
          <cell r="K718">
            <v>5.0999999999999996</v>
          </cell>
        </row>
        <row r="719">
          <cell r="C719">
            <v>61010704</v>
          </cell>
          <cell r="D719" t="str">
            <v>Limp.Higiene y Dec.</v>
          </cell>
          <cell r="E719" t="str">
            <v>AD400404</v>
          </cell>
          <cell r="F719">
            <v>38198</v>
          </cell>
          <cell r="G719">
            <v>-360.8</v>
          </cell>
          <cell r="H719" t="str">
            <v>S</v>
          </cell>
          <cell r="I719" t="str">
            <v>Ent.Mda/Rec.Fac.Op.</v>
          </cell>
          <cell r="J719" t="str">
            <v>PAPEL HIGIENICO SCOTT ECONOMICO JUMBO</v>
          </cell>
          <cell r="K719">
            <v>5.0999999999999996</v>
          </cell>
        </row>
        <row r="720">
          <cell r="C720">
            <v>61010704</v>
          </cell>
          <cell r="D720" t="str">
            <v>Limp.Higiene y Dec.</v>
          </cell>
          <cell r="E720" t="str">
            <v>AD400404</v>
          </cell>
          <cell r="F720">
            <v>38181</v>
          </cell>
          <cell r="G720">
            <v>1.73</v>
          </cell>
          <cell r="H720" t="str">
            <v>K</v>
          </cell>
          <cell r="I720" t="str">
            <v>CALLEJA, S.A. DE C.V.</v>
          </cell>
          <cell r="J720" t="str">
            <v>PASTILLA SANI ODOR P/COLOCAR EN GRADAS DE SELECTOS</v>
          </cell>
          <cell r="K720">
            <v>5.2</v>
          </cell>
        </row>
        <row r="721">
          <cell r="C721">
            <v>61010704</v>
          </cell>
          <cell r="D721" t="str">
            <v>Limp.Higiene y Dec.</v>
          </cell>
          <cell r="E721" t="str">
            <v>AD400404</v>
          </cell>
          <cell r="F721">
            <v>38188</v>
          </cell>
          <cell r="G721">
            <v>222.2</v>
          </cell>
          <cell r="H721" t="str">
            <v>S</v>
          </cell>
          <cell r="I721" t="str">
            <v>Ent.Mda/Rec.Fac.Op.</v>
          </cell>
          <cell r="J721" t="str">
            <v>PAPEL HIGIENICO JR SCOTT P/CCPM</v>
          </cell>
          <cell r="K721">
            <v>5.0999999999999996</v>
          </cell>
        </row>
        <row r="722">
          <cell r="C722">
            <v>61010704</v>
          </cell>
          <cell r="D722" t="str">
            <v>Limp.Higiene y Dec.</v>
          </cell>
          <cell r="E722" t="str">
            <v>AD400404</v>
          </cell>
          <cell r="F722">
            <v>38189</v>
          </cell>
          <cell r="G722">
            <v>296</v>
          </cell>
          <cell r="H722" t="str">
            <v>S</v>
          </cell>
          <cell r="I722" t="str">
            <v>Ent.Mda/Rec.Fac.Op.</v>
          </cell>
          <cell r="J722" t="str">
            <v>SISTEMA SANOR DEL 18-06 AL 15-07-04 P.MU</v>
          </cell>
          <cell r="K722">
            <v>5.2</v>
          </cell>
        </row>
        <row r="723">
          <cell r="C723">
            <v>61010704</v>
          </cell>
          <cell r="D723" t="str">
            <v>Limp.Higiene y Dec.</v>
          </cell>
          <cell r="E723" t="str">
            <v>AD400404</v>
          </cell>
          <cell r="F723">
            <v>38194</v>
          </cell>
          <cell r="G723">
            <v>166.65</v>
          </cell>
          <cell r="H723" t="str">
            <v>S</v>
          </cell>
          <cell r="I723" t="str">
            <v>Ent.Mda/Rec.Fac.Op.</v>
          </cell>
          <cell r="J723" t="str">
            <v>PAPEL HIGIENICO JR SCOTT  P/CCPM</v>
          </cell>
          <cell r="K723">
            <v>5.0999999999999996</v>
          </cell>
        </row>
        <row r="724">
          <cell r="C724">
            <v>61010704</v>
          </cell>
          <cell r="D724" t="str">
            <v>Limp.Higiene y Dec.</v>
          </cell>
          <cell r="E724" t="str">
            <v>AD400404</v>
          </cell>
          <cell r="F724">
            <v>38194</v>
          </cell>
          <cell r="G724">
            <v>0.01</v>
          </cell>
          <cell r="H724" t="str">
            <v>K</v>
          </cell>
          <cell r="I724" t="str">
            <v>CEK DE CENTROAMERICA EL SALVADOR,</v>
          </cell>
          <cell r="J724" t="str">
            <v>PAPEL HIGIENICO JR SCOTT P/CCPM</v>
          </cell>
          <cell r="K724">
            <v>5.0999999999999996</v>
          </cell>
        </row>
        <row r="725">
          <cell r="C725">
            <v>61010704</v>
          </cell>
          <cell r="D725" t="str">
            <v>Limp.Higiene y Dec.</v>
          </cell>
          <cell r="E725" t="str">
            <v>AD400404</v>
          </cell>
          <cell r="F725">
            <v>38196</v>
          </cell>
          <cell r="G725">
            <v>17.13</v>
          </cell>
          <cell r="H725" t="str">
            <v>K</v>
          </cell>
          <cell r="I725" t="str">
            <v>ALMACENES VIDRI DUCH, S.A. DE C.V.</v>
          </cell>
          <cell r="J725" t="str">
            <v>BASURERO 20QUART</v>
          </cell>
          <cell r="K725">
            <v>5.3</v>
          </cell>
        </row>
        <row r="726">
          <cell r="C726">
            <v>61010704</v>
          </cell>
          <cell r="D726" t="str">
            <v>Limp.Higiene y Dec.</v>
          </cell>
          <cell r="E726" t="str">
            <v>AD400404</v>
          </cell>
          <cell r="F726">
            <v>38198</v>
          </cell>
          <cell r="G726">
            <v>253.71</v>
          </cell>
          <cell r="H726" t="str">
            <v>K</v>
          </cell>
          <cell r="I726" t="str">
            <v>ENMANUEL , S.A. DE C.V.</v>
          </cell>
          <cell r="J726" t="str">
            <v>SERVICIO DE OLORES SISTEMA SANOR DIST. PAR</v>
          </cell>
          <cell r="K726">
            <v>5.2</v>
          </cell>
        </row>
        <row r="727">
          <cell r="C727">
            <v>61010704</v>
          </cell>
          <cell r="D727" t="str">
            <v>Limp.Higiene y Dec.</v>
          </cell>
          <cell r="E727" t="str">
            <v>AD400404</v>
          </cell>
          <cell r="F727">
            <v>38198</v>
          </cell>
          <cell r="G727">
            <v>360.74</v>
          </cell>
          <cell r="H727" t="str">
            <v>K</v>
          </cell>
          <cell r="I727" t="str">
            <v>CEK DE CENTROAMERICA EL SALVADOR,</v>
          </cell>
          <cell r="J727" t="str">
            <v>PAPEL HIGIENICO SCOTT JUMBO ROLL</v>
          </cell>
          <cell r="K727">
            <v>5.0999999999999996</v>
          </cell>
        </row>
        <row r="728">
          <cell r="C728">
            <v>61010704</v>
          </cell>
          <cell r="D728" t="str">
            <v>Limp.Higiene y Dec.</v>
          </cell>
          <cell r="E728" t="str">
            <v>AD400404</v>
          </cell>
          <cell r="F728">
            <v>38198</v>
          </cell>
          <cell r="G728">
            <v>45.09</v>
          </cell>
          <cell r="H728" t="str">
            <v>S</v>
          </cell>
          <cell r="I728" t="str">
            <v>Ent.Mda/Rec.Fac.Op.</v>
          </cell>
          <cell r="J728" t="str">
            <v>PAPEL HIGIENICO SCOTT ECONOMICO JUMBO</v>
          </cell>
          <cell r="K728">
            <v>5.0999999999999996</v>
          </cell>
        </row>
        <row r="729">
          <cell r="C729">
            <v>61010704</v>
          </cell>
          <cell r="D729" t="str">
            <v>Limp.Higiene y Dec.</v>
          </cell>
          <cell r="E729" t="str">
            <v>AD400404</v>
          </cell>
          <cell r="F729">
            <v>38198</v>
          </cell>
          <cell r="G729">
            <v>360.8</v>
          </cell>
          <cell r="H729" t="str">
            <v>S</v>
          </cell>
          <cell r="I729" t="str">
            <v>Ent.Mda/Rec.Fac.Op.</v>
          </cell>
          <cell r="J729" t="str">
            <v>PAPEL HIGIENICO SCOTT ECONOMICO JUMBO</v>
          </cell>
          <cell r="K729">
            <v>5.0999999999999996</v>
          </cell>
        </row>
        <row r="730">
          <cell r="C730">
            <v>61010704</v>
          </cell>
          <cell r="D730" t="str">
            <v>Limp.Higiene y Dec.</v>
          </cell>
          <cell r="E730" t="str">
            <v>AD400404</v>
          </cell>
          <cell r="F730">
            <v>38226</v>
          </cell>
          <cell r="G730">
            <v>-0.03</v>
          </cell>
          <cell r="H730" t="str">
            <v>S</v>
          </cell>
          <cell r="I730" t="str">
            <v>Ent.Mda/Rec.Fac.Op.</v>
          </cell>
          <cell r="J730" t="str">
            <v>PAPEL HIGIENICO SCOTT JUMBO ROLLS MTTO LIMPIEZA</v>
          </cell>
          <cell r="K730">
            <v>5.0999999999999996</v>
          </cell>
        </row>
        <row r="731">
          <cell r="C731">
            <v>61010704</v>
          </cell>
          <cell r="D731" t="str">
            <v>Limp.Higiene y Dec.</v>
          </cell>
          <cell r="E731" t="str">
            <v>AD400404</v>
          </cell>
          <cell r="F731">
            <v>38226</v>
          </cell>
          <cell r="G731">
            <v>180.4</v>
          </cell>
          <cell r="H731" t="str">
            <v>S</v>
          </cell>
          <cell r="I731" t="str">
            <v>Ent.Mda/Rec.Fac.Op.</v>
          </cell>
          <cell r="J731" t="str">
            <v>Papel Higienico Scott jumbo</v>
          </cell>
          <cell r="K731">
            <v>5.0999999999999996</v>
          </cell>
        </row>
        <row r="732">
          <cell r="C732">
            <v>61010704</v>
          </cell>
          <cell r="D732" t="str">
            <v>Limp.Higiene y Dec.</v>
          </cell>
          <cell r="E732" t="str">
            <v>AD400404</v>
          </cell>
          <cell r="F732">
            <v>38226</v>
          </cell>
          <cell r="G732">
            <v>296</v>
          </cell>
          <cell r="H732" t="str">
            <v>S</v>
          </cell>
          <cell r="I732" t="str">
            <v>Ent.Mda/Rec.Fac.Op.</v>
          </cell>
          <cell r="J732" t="str">
            <v>SISTEMA SANOR DEL 13 AGOST.AL 9-SEPT.04</v>
          </cell>
          <cell r="K732">
            <v>5.2</v>
          </cell>
        </row>
        <row r="733">
          <cell r="C733">
            <v>61010704</v>
          </cell>
          <cell r="D733" t="str">
            <v>Limp.Higiene y Dec.</v>
          </cell>
          <cell r="E733" t="str">
            <v>AD400406</v>
          </cell>
          <cell r="F733">
            <v>38107</v>
          </cell>
          <cell r="G733">
            <v>865</v>
          </cell>
          <cell r="H733" t="str">
            <v>K</v>
          </cell>
          <cell r="I733" t="str">
            <v>PROVEEDOR LOCAL NO RECURRENTE</v>
          </cell>
          <cell r="J733" t="str">
            <v>MTTO DE JARDINES DE CCPM MES DE ABRIL 2004</v>
          </cell>
          <cell r="K733">
            <v>2.5</v>
          </cell>
        </row>
        <row r="734">
          <cell r="C734">
            <v>61010704</v>
          </cell>
          <cell r="D734" t="str">
            <v>Limp.Higiene y Dec.</v>
          </cell>
          <cell r="E734" t="str">
            <v>AD400406</v>
          </cell>
          <cell r="F734">
            <v>38078</v>
          </cell>
          <cell r="G734">
            <v>865</v>
          </cell>
          <cell r="H734" t="str">
            <v>S</v>
          </cell>
          <cell r="I734" t="str">
            <v>Otros</v>
          </cell>
          <cell r="J734" t="str">
            <v>MTTO DE JARDINES DE CCPM MES DE MARZO 2004</v>
          </cell>
          <cell r="K734">
            <v>2.5</v>
          </cell>
        </row>
        <row r="735">
          <cell r="C735">
            <v>61010704</v>
          </cell>
          <cell r="D735" t="str">
            <v>Limp.Higiene y Dec.</v>
          </cell>
          <cell r="E735" t="str">
            <v>AD400406</v>
          </cell>
          <cell r="F735">
            <v>38138</v>
          </cell>
          <cell r="G735">
            <v>258</v>
          </cell>
          <cell r="H735" t="str">
            <v>S</v>
          </cell>
          <cell r="I735" t="str">
            <v>Ent.Mda/Rec.Fac.Op.</v>
          </cell>
          <cell r="J735" t="str">
            <v>FUMIGACION EN CCPM CONTROL MOSCAS</v>
          </cell>
          <cell r="K735">
            <v>1.7</v>
          </cell>
        </row>
        <row r="736">
          <cell r="C736">
            <v>61010704</v>
          </cell>
          <cell r="D736" t="str">
            <v>Limp.Higiene y Dec.</v>
          </cell>
          <cell r="E736" t="str">
            <v>AD400406</v>
          </cell>
          <cell r="F736">
            <v>38168</v>
          </cell>
          <cell r="G736">
            <v>865</v>
          </cell>
          <cell r="H736" t="str">
            <v>S</v>
          </cell>
          <cell r="I736" t="str">
            <v>Ent.Mda/Rec.Fac.Op.</v>
          </cell>
          <cell r="J736" t="str">
            <v>MANTENIMIENTO DE JARDIN MES DE JUNIO-04</v>
          </cell>
          <cell r="K736">
            <v>2.5</v>
          </cell>
        </row>
        <row r="737">
          <cell r="C737">
            <v>61010704</v>
          </cell>
          <cell r="D737" t="str">
            <v>Limp.Higiene y Dec.</v>
          </cell>
          <cell r="E737" t="str">
            <v>AD400406</v>
          </cell>
          <cell r="F737">
            <v>38181</v>
          </cell>
          <cell r="G737">
            <v>865</v>
          </cell>
          <cell r="H737" t="str">
            <v>S</v>
          </cell>
          <cell r="I737" t="str">
            <v>Otros Mnttos.</v>
          </cell>
          <cell r="J737" t="str">
            <v>SERVICIOS DE MTTO. DEL MES DE 19/01 AL 19/02/2004</v>
          </cell>
          <cell r="K737">
            <v>2.5</v>
          </cell>
        </row>
        <row r="738">
          <cell r="C738">
            <v>61010704</v>
          </cell>
          <cell r="D738" t="str">
            <v>Limp.Higiene y Dec.</v>
          </cell>
          <cell r="E738" t="str">
            <v>AD400406</v>
          </cell>
          <cell r="F738">
            <v>38181</v>
          </cell>
          <cell r="G738">
            <v>865</v>
          </cell>
          <cell r="H738" t="str">
            <v>S</v>
          </cell>
          <cell r="I738" t="str">
            <v>Otros Mnttos.</v>
          </cell>
          <cell r="J738" t="str">
            <v>SERVICIO DE MANTENIMIENTO DEL 19 ABR.AL</v>
          </cell>
          <cell r="K738">
            <v>2.5</v>
          </cell>
        </row>
        <row r="739">
          <cell r="C739">
            <v>61010704</v>
          </cell>
          <cell r="D739" t="str">
            <v>Limp.Higiene y Dec.</v>
          </cell>
          <cell r="E739" t="str">
            <v>AD400406</v>
          </cell>
          <cell r="F739">
            <v>38188</v>
          </cell>
          <cell r="G739">
            <v>257.52</v>
          </cell>
          <cell r="H739" t="str">
            <v>S</v>
          </cell>
          <cell r="I739" t="str">
            <v>Ent.Mda/Rec.Fac.Op.</v>
          </cell>
          <cell r="J739" t="str">
            <v>Tratamiento fumigacion moscas cuota 02/0</v>
          </cell>
          <cell r="K739">
            <v>1.7</v>
          </cell>
        </row>
        <row r="740">
          <cell r="C740">
            <v>61010704</v>
          </cell>
          <cell r="D740" t="str">
            <v>Limp.Higiene y Dec.</v>
          </cell>
          <cell r="E740" t="str">
            <v>AD400406</v>
          </cell>
          <cell r="F740">
            <v>38194</v>
          </cell>
          <cell r="G740">
            <v>865</v>
          </cell>
          <cell r="H740" t="str">
            <v>S</v>
          </cell>
          <cell r="I740" t="str">
            <v>Ent.Mda/Rec.Fac.Op.</v>
          </cell>
          <cell r="J740" t="str">
            <v>SERV.MANTTO. MES DE JULIO EN PLAZA MUNDO</v>
          </cell>
          <cell r="K740">
            <v>2.5</v>
          </cell>
        </row>
        <row r="741">
          <cell r="C741">
            <v>61010704</v>
          </cell>
          <cell r="D741" t="str">
            <v>Limp.Higiene y Dec.</v>
          </cell>
          <cell r="E741" t="str">
            <v>AD400406</v>
          </cell>
          <cell r="F741">
            <v>38222</v>
          </cell>
          <cell r="G741">
            <v>865</v>
          </cell>
          <cell r="H741" t="str">
            <v>S</v>
          </cell>
          <cell r="I741" t="str">
            <v>Ent.Mda/Rec.Fac.Op.</v>
          </cell>
          <cell r="J741" t="str">
            <v>SERV.MANTTO. MES DE AGOSTO EN PLAZA MUND</v>
          </cell>
          <cell r="K741">
            <v>2.5</v>
          </cell>
        </row>
        <row r="742">
          <cell r="C742">
            <v>61010704</v>
          </cell>
          <cell r="D742" t="str">
            <v>Limp.Higiene y Dec.</v>
          </cell>
          <cell r="E742" t="str">
            <v>AD500501</v>
          </cell>
          <cell r="F742">
            <v>38017</v>
          </cell>
          <cell r="G742">
            <v>2341.35</v>
          </cell>
          <cell r="H742" t="str">
            <v>K</v>
          </cell>
          <cell r="I742" t="str">
            <v>CLEANING SERVICES, S.A. DE C.V.</v>
          </cell>
          <cell r="J742" t="str">
            <v>SERVICIO DE LIMPIEZA DE ENERO 2004</v>
          </cell>
          <cell r="K742">
            <v>1.1000000000000001</v>
          </cell>
        </row>
        <row r="743">
          <cell r="C743">
            <v>61010704</v>
          </cell>
          <cell r="D743" t="str">
            <v>Limp.Higiene y Dec.</v>
          </cell>
          <cell r="E743" t="str">
            <v>AD500501</v>
          </cell>
          <cell r="F743">
            <v>38045</v>
          </cell>
          <cell r="G743">
            <v>2341.35</v>
          </cell>
          <cell r="H743" t="str">
            <v>K</v>
          </cell>
          <cell r="I743" t="str">
            <v>CLEANING SERVICES, S.A. DE C.V.</v>
          </cell>
          <cell r="J743" t="str">
            <v>SERVICIOS DE LIMPIEZA DURANTE FEBRERO 2004</v>
          </cell>
          <cell r="K743">
            <v>1.1000000000000001</v>
          </cell>
        </row>
        <row r="744">
          <cell r="C744">
            <v>61010704</v>
          </cell>
          <cell r="D744" t="str">
            <v>Limp.Higiene y Dec.</v>
          </cell>
          <cell r="E744" t="str">
            <v>AD500501</v>
          </cell>
          <cell r="F744">
            <v>38046</v>
          </cell>
          <cell r="G744">
            <v>1855.89</v>
          </cell>
          <cell r="H744" t="str">
            <v>S</v>
          </cell>
          <cell r="I744" t="str">
            <v>Limp.Higiene y Dec.</v>
          </cell>
          <cell r="J744" t="str">
            <v>SERVICIOS COMPLEMENTO LIMPIEZA CCPM</v>
          </cell>
          <cell r="K744">
            <v>1.1000000000000001</v>
          </cell>
        </row>
        <row r="745">
          <cell r="C745">
            <v>61010704</v>
          </cell>
          <cell r="D745" t="str">
            <v>Limp.Higiene y Dec.</v>
          </cell>
          <cell r="E745" t="str">
            <v>AD500501</v>
          </cell>
          <cell r="F745">
            <v>38063</v>
          </cell>
          <cell r="G745">
            <v>2341.35</v>
          </cell>
          <cell r="H745" t="str">
            <v>K</v>
          </cell>
          <cell r="I745" t="str">
            <v>CLEANING SERVICES, S.A. DE C.V.</v>
          </cell>
          <cell r="J745" t="str">
            <v>SERVICIOS DE LIMPIEZA DURANTE MARZO 2004</v>
          </cell>
          <cell r="K745">
            <v>1.1000000000000001</v>
          </cell>
        </row>
        <row r="746">
          <cell r="C746">
            <v>61010704</v>
          </cell>
          <cell r="D746" t="str">
            <v>Limp.Higiene y Dec.</v>
          </cell>
          <cell r="E746" t="str">
            <v>AD500501</v>
          </cell>
          <cell r="F746">
            <v>38106</v>
          </cell>
          <cell r="G746">
            <v>2341.36</v>
          </cell>
          <cell r="H746" t="str">
            <v>S</v>
          </cell>
          <cell r="I746" t="str">
            <v>Limp.Higiene y Dec.</v>
          </cell>
          <cell r="J746" t="str">
            <v>Servicio de Limpieza mes de Abril/04</v>
          </cell>
          <cell r="K746">
            <v>1.1000000000000001</v>
          </cell>
        </row>
        <row r="747">
          <cell r="C747">
            <v>61010704</v>
          </cell>
          <cell r="D747" t="str">
            <v>Limp.Higiene y Dec.</v>
          </cell>
          <cell r="E747" t="str">
            <v>AD500501</v>
          </cell>
          <cell r="F747">
            <v>38112</v>
          </cell>
          <cell r="G747">
            <v>2341.35</v>
          </cell>
          <cell r="H747" t="str">
            <v>K</v>
          </cell>
          <cell r="I747" t="str">
            <v>CLEANING SERVICES, S.A. DE C.V.</v>
          </cell>
          <cell r="J747" t="str">
            <v>SERVICIOS DE LIMPIEZA DURANTE MAYO 2004</v>
          </cell>
          <cell r="K747">
            <v>1.1000000000000001</v>
          </cell>
        </row>
        <row r="748">
          <cell r="C748">
            <v>61010704</v>
          </cell>
          <cell r="D748" t="str">
            <v>Limp.Higiene y Dec.</v>
          </cell>
          <cell r="E748" t="str">
            <v>AD500501</v>
          </cell>
          <cell r="F748">
            <v>38166</v>
          </cell>
          <cell r="G748">
            <v>2341.35</v>
          </cell>
          <cell r="H748" t="str">
            <v>K</v>
          </cell>
          <cell r="I748" t="str">
            <v>CLEANING SERVICES, S.A. DE C.V.</v>
          </cell>
          <cell r="J748" t="str">
            <v>SERVICIOS DE LIMPIEZA DURANTE JUNIO 2004</v>
          </cell>
          <cell r="K748">
            <v>1.1000000000000001</v>
          </cell>
        </row>
        <row r="749">
          <cell r="C749">
            <v>61010704</v>
          </cell>
          <cell r="D749" t="str">
            <v>Limp.Higiene y Dec.</v>
          </cell>
          <cell r="E749" t="str">
            <v>AD500501</v>
          </cell>
          <cell r="F749">
            <v>38194</v>
          </cell>
          <cell r="G749">
            <v>2341.35</v>
          </cell>
          <cell r="H749" t="str">
            <v>S</v>
          </cell>
          <cell r="I749" t="str">
            <v>Ent.Mda/Rec.Fac.Op.</v>
          </cell>
          <cell r="J749" t="str">
            <v>MANTTO. LIMPIEZA MES JULIO EN CCPM</v>
          </cell>
          <cell r="K749">
            <v>1.1000000000000001</v>
          </cell>
        </row>
        <row r="750">
          <cell r="C750">
            <v>61010704</v>
          </cell>
          <cell r="D750" t="str">
            <v>Limp.Higiene y Dec.</v>
          </cell>
          <cell r="E750" t="str">
            <v>AD500501</v>
          </cell>
          <cell r="F750">
            <v>38216</v>
          </cell>
          <cell r="G750">
            <v>2341.35</v>
          </cell>
          <cell r="H750" t="str">
            <v>S</v>
          </cell>
          <cell r="I750" t="str">
            <v>Ent.Mda/Rec.Fac.Op.</v>
          </cell>
          <cell r="J750" t="str">
            <v>MANTTO. LIMPIEZA MES AGOST. EN CCPM</v>
          </cell>
          <cell r="K750">
            <v>1.1000000000000001</v>
          </cell>
        </row>
        <row r="751">
          <cell r="C751">
            <v>61010704</v>
          </cell>
          <cell r="D751" t="str">
            <v>Limp.Higiene y Dec.</v>
          </cell>
          <cell r="E751" t="str">
            <v>AD500502</v>
          </cell>
          <cell r="F751">
            <v>38017</v>
          </cell>
          <cell r="G751">
            <v>5690.53</v>
          </cell>
          <cell r="H751" t="str">
            <v>K</v>
          </cell>
          <cell r="I751" t="str">
            <v>CLEANING SERVICES, S.A. DE C.V.</v>
          </cell>
          <cell r="J751" t="str">
            <v>SERVICIO DE LIMPIEZA DE ENERO 2004</v>
          </cell>
          <cell r="K751">
            <v>1.1000000000000001</v>
          </cell>
        </row>
        <row r="752">
          <cell r="C752">
            <v>61010704</v>
          </cell>
          <cell r="D752" t="str">
            <v>Limp.Higiene y Dec.</v>
          </cell>
          <cell r="E752" t="str">
            <v>AD500502</v>
          </cell>
          <cell r="F752">
            <v>38045</v>
          </cell>
          <cell r="G752">
            <v>5690.53</v>
          </cell>
          <cell r="H752" t="str">
            <v>K</v>
          </cell>
          <cell r="I752" t="str">
            <v>CLEANING SERVICES, S.A. DE C.V.</v>
          </cell>
          <cell r="J752" t="str">
            <v>SERVICIOS DE LIMPIEZA DURANTE FEBRERO 2004</v>
          </cell>
          <cell r="K752">
            <v>1.1000000000000001</v>
          </cell>
        </row>
        <row r="753">
          <cell r="C753">
            <v>61010704</v>
          </cell>
          <cell r="D753" t="str">
            <v>Limp.Higiene y Dec.</v>
          </cell>
          <cell r="E753" t="str">
            <v>AD500502</v>
          </cell>
          <cell r="F753">
            <v>38046</v>
          </cell>
          <cell r="G753">
            <v>4510.63</v>
          </cell>
          <cell r="H753" t="str">
            <v>S</v>
          </cell>
          <cell r="I753" t="str">
            <v>Limp.Higiene y Dec.</v>
          </cell>
          <cell r="J753" t="str">
            <v>SERVICIOS COMPLEMENTO LIMPIEZA CCPM</v>
          </cell>
          <cell r="K753">
            <v>1.1000000000000001</v>
          </cell>
        </row>
        <row r="754">
          <cell r="C754">
            <v>61010704</v>
          </cell>
          <cell r="D754" t="str">
            <v>Limp.Higiene y Dec.</v>
          </cell>
          <cell r="E754" t="str">
            <v>AD500502</v>
          </cell>
          <cell r="F754">
            <v>38063</v>
          </cell>
          <cell r="G754">
            <v>5690.53</v>
          </cell>
          <cell r="H754" t="str">
            <v>K</v>
          </cell>
          <cell r="I754" t="str">
            <v>CLEANING SERVICES, S.A. DE C.V.</v>
          </cell>
          <cell r="J754" t="str">
            <v>SERVICIOS DE LIMPIEZA DURANTE MARZO 2004</v>
          </cell>
          <cell r="K754">
            <v>1.1000000000000001</v>
          </cell>
        </row>
        <row r="755">
          <cell r="C755">
            <v>61010704</v>
          </cell>
          <cell r="D755" t="str">
            <v>Limp.Higiene y Dec.</v>
          </cell>
          <cell r="E755" t="str">
            <v>AD500502</v>
          </cell>
          <cell r="F755">
            <v>38106</v>
          </cell>
          <cell r="G755">
            <v>5690.52</v>
          </cell>
          <cell r="H755" t="str">
            <v>S</v>
          </cell>
          <cell r="I755" t="str">
            <v>Limp.Higiene y Dec.</v>
          </cell>
          <cell r="J755" t="str">
            <v>Servicio de Limpieza mes de Abril/04</v>
          </cell>
          <cell r="K755">
            <v>1.1000000000000001</v>
          </cell>
        </row>
        <row r="756">
          <cell r="C756">
            <v>61010704</v>
          </cell>
          <cell r="D756" t="str">
            <v>Limp.Higiene y Dec.</v>
          </cell>
          <cell r="E756" t="str">
            <v>AD500502</v>
          </cell>
          <cell r="F756">
            <v>38112</v>
          </cell>
          <cell r="G756">
            <v>5690.53</v>
          </cell>
          <cell r="H756" t="str">
            <v>K</v>
          </cell>
          <cell r="I756" t="str">
            <v>CLEANING SERVICES, S.A. DE C.V.</v>
          </cell>
          <cell r="J756" t="str">
            <v>SERVICIOS DE LIMPIEZA DURANTE MAYO 2004</v>
          </cell>
          <cell r="K756">
            <v>1.1000000000000001</v>
          </cell>
        </row>
        <row r="757">
          <cell r="C757">
            <v>61010704</v>
          </cell>
          <cell r="D757" t="str">
            <v>Limp.Higiene y Dec.</v>
          </cell>
          <cell r="E757" t="str">
            <v>AD500502</v>
          </cell>
          <cell r="F757">
            <v>38166</v>
          </cell>
          <cell r="G757">
            <v>5690.53</v>
          </cell>
          <cell r="H757" t="str">
            <v>K</v>
          </cell>
          <cell r="I757" t="str">
            <v>CLEANING SERVICES, S.A. DE C.V.</v>
          </cell>
          <cell r="J757" t="str">
            <v>SERVICIOS DE LIMPIEZA DURANTE JUNIO 2004</v>
          </cell>
          <cell r="K757">
            <v>1.1000000000000001</v>
          </cell>
        </row>
        <row r="758">
          <cell r="C758">
            <v>61010704</v>
          </cell>
          <cell r="D758" t="str">
            <v>Limp.Higiene y Dec.</v>
          </cell>
          <cell r="E758" t="str">
            <v>AD500502</v>
          </cell>
          <cell r="F758">
            <v>38194</v>
          </cell>
          <cell r="G758">
            <v>5690.53</v>
          </cell>
          <cell r="H758" t="str">
            <v>S</v>
          </cell>
          <cell r="I758" t="str">
            <v>Ent.Mda/Rec.Fac.Op.</v>
          </cell>
          <cell r="J758" t="str">
            <v>SERVICIO MANTTO.LIMPIEZA JULIO-04 CCPM</v>
          </cell>
          <cell r="K758">
            <v>1.1000000000000001</v>
          </cell>
        </row>
        <row r="759">
          <cell r="C759">
            <v>61010704</v>
          </cell>
          <cell r="D759" t="str">
            <v>Limp.Higiene y Dec.</v>
          </cell>
          <cell r="E759" t="str">
            <v>AD500502</v>
          </cell>
          <cell r="F759">
            <v>38216</v>
          </cell>
          <cell r="G759">
            <v>5690.53</v>
          </cell>
          <cell r="H759" t="str">
            <v>S</v>
          </cell>
          <cell r="I759" t="str">
            <v>Ent.Mda/Rec.Fac.Op.</v>
          </cell>
          <cell r="J759" t="str">
            <v>SERVICIO MANTTO.LIMPIEZA AGOSTO-04 CCPM</v>
          </cell>
          <cell r="K759">
            <v>1.1000000000000001</v>
          </cell>
        </row>
        <row r="760">
          <cell r="C760">
            <v>61010704</v>
          </cell>
          <cell r="D760" t="str">
            <v>Limp.Higiene y Dec.</v>
          </cell>
          <cell r="E760" t="str">
            <v>AD500503</v>
          </cell>
          <cell r="F760">
            <v>38017</v>
          </cell>
          <cell r="G760">
            <v>485.91</v>
          </cell>
          <cell r="H760" t="str">
            <v>K</v>
          </cell>
          <cell r="I760" t="str">
            <v>CLEANING SERVICES, S.A. DE C.V.</v>
          </cell>
          <cell r="J760" t="str">
            <v>SERVICIO DE LIMPIEZA DE ENERO 2004</v>
          </cell>
          <cell r="K760">
            <v>1.1000000000000001</v>
          </cell>
        </row>
        <row r="761">
          <cell r="C761">
            <v>61010704</v>
          </cell>
          <cell r="D761" t="str">
            <v>Limp.Higiene y Dec.</v>
          </cell>
          <cell r="E761" t="str">
            <v>AD500503</v>
          </cell>
          <cell r="F761">
            <v>38045</v>
          </cell>
          <cell r="G761">
            <v>485.91</v>
          </cell>
          <cell r="H761" t="str">
            <v>K</v>
          </cell>
          <cell r="I761" t="str">
            <v>CLEANING SERVICES, S.A. DE C.V.</v>
          </cell>
          <cell r="J761" t="str">
            <v>SERVICIOS DE LIMPIEZA DURANTE FEBRERO 2004</v>
          </cell>
          <cell r="K761">
            <v>1.1000000000000001</v>
          </cell>
        </row>
        <row r="762">
          <cell r="C762">
            <v>61010704</v>
          </cell>
          <cell r="D762" t="str">
            <v>Limp.Higiene y Dec.</v>
          </cell>
          <cell r="E762" t="str">
            <v>AD500503</v>
          </cell>
          <cell r="F762">
            <v>38046</v>
          </cell>
          <cell r="G762">
            <v>385.16</v>
          </cell>
          <cell r="H762" t="str">
            <v>S</v>
          </cell>
          <cell r="I762" t="str">
            <v>Limp.Higiene y Dec.</v>
          </cell>
          <cell r="J762" t="str">
            <v>SERVICIOS COMPLEMENTO LIMPIEZA CCPM</v>
          </cell>
          <cell r="K762">
            <v>1.1000000000000001</v>
          </cell>
        </row>
        <row r="763">
          <cell r="C763">
            <v>61010704</v>
          </cell>
          <cell r="D763" t="str">
            <v>Limp.Higiene y Dec.</v>
          </cell>
          <cell r="E763" t="str">
            <v>AD500503</v>
          </cell>
          <cell r="F763">
            <v>38063</v>
          </cell>
          <cell r="G763">
            <v>485.91</v>
          </cell>
          <cell r="H763" t="str">
            <v>K</v>
          </cell>
          <cell r="I763" t="str">
            <v>CLEANING SERVICES, S.A. DE C.V.</v>
          </cell>
          <cell r="J763" t="str">
            <v>SERVICIOS DE LIMPIEZA DURANTE MARZO 2004</v>
          </cell>
          <cell r="K763">
            <v>1.1000000000000001</v>
          </cell>
        </row>
        <row r="764">
          <cell r="C764">
            <v>61010704</v>
          </cell>
          <cell r="D764" t="str">
            <v>Limp.Higiene y Dec.</v>
          </cell>
          <cell r="E764" t="str">
            <v>AD500503</v>
          </cell>
          <cell r="F764">
            <v>38106</v>
          </cell>
          <cell r="G764">
            <v>485.91</v>
          </cell>
          <cell r="H764" t="str">
            <v>S</v>
          </cell>
          <cell r="I764" t="str">
            <v>Limp.Higiene y Dec.</v>
          </cell>
          <cell r="J764" t="str">
            <v>Servicio de Limpieza mes de Abril/04</v>
          </cell>
          <cell r="K764">
            <v>1.1000000000000001</v>
          </cell>
        </row>
        <row r="765">
          <cell r="C765">
            <v>61010704</v>
          </cell>
          <cell r="D765" t="str">
            <v>Limp.Higiene y Dec.</v>
          </cell>
          <cell r="E765" t="str">
            <v>AD500503</v>
          </cell>
          <cell r="F765">
            <v>38112</v>
          </cell>
          <cell r="G765">
            <v>485.91</v>
          </cell>
          <cell r="H765" t="str">
            <v>K</v>
          </cell>
          <cell r="I765" t="str">
            <v>CLEANING SERVICES, S.A. DE C.V.</v>
          </cell>
          <cell r="J765" t="str">
            <v>SERVICIOS DE LIMPIEZA DURANTE MAYO 2004</v>
          </cell>
          <cell r="K765">
            <v>1.1000000000000001</v>
          </cell>
        </row>
        <row r="766">
          <cell r="C766">
            <v>61010704</v>
          </cell>
          <cell r="D766" t="str">
            <v>Limp.Higiene y Dec.</v>
          </cell>
          <cell r="E766" t="str">
            <v>AD500503</v>
          </cell>
          <cell r="F766">
            <v>38166</v>
          </cell>
          <cell r="G766">
            <v>485.91</v>
          </cell>
          <cell r="H766" t="str">
            <v>K</v>
          </cell>
          <cell r="I766" t="str">
            <v>CLEANING SERVICES, S.A. DE C.V.</v>
          </cell>
          <cell r="J766" t="str">
            <v>SERVICIOS DE LIMPIEZA DURANTE JUNIO 2004</v>
          </cell>
          <cell r="K766">
            <v>1.1000000000000001</v>
          </cell>
        </row>
        <row r="767">
          <cell r="C767">
            <v>61010704</v>
          </cell>
          <cell r="D767" t="str">
            <v>Limp.Higiene y Dec.</v>
          </cell>
          <cell r="E767" t="str">
            <v>AD500503</v>
          </cell>
          <cell r="F767">
            <v>38194</v>
          </cell>
          <cell r="G767">
            <v>485.91</v>
          </cell>
          <cell r="H767" t="str">
            <v>S</v>
          </cell>
          <cell r="I767" t="str">
            <v>Ent.Mda/Rec.Fac.Op.</v>
          </cell>
          <cell r="J767" t="str">
            <v>SERV.MANTTO. LIMPIEZA JULIO-04 CCPM</v>
          </cell>
          <cell r="K767">
            <v>1.1000000000000001</v>
          </cell>
        </row>
        <row r="768">
          <cell r="C768">
            <v>61010704</v>
          </cell>
          <cell r="D768" t="str">
            <v>Limp.Higiene y Dec.</v>
          </cell>
          <cell r="E768" t="str">
            <v>AD500503</v>
          </cell>
          <cell r="F768">
            <v>38216</v>
          </cell>
          <cell r="G768">
            <v>485.91</v>
          </cell>
          <cell r="H768" t="str">
            <v>S</v>
          </cell>
          <cell r="I768" t="str">
            <v>Ent.Mda/Rec.Fac.Op.</v>
          </cell>
          <cell r="J768" t="str">
            <v>SERV.MANTTO. LIMPIEZA AGOSTO-04 CCPM</v>
          </cell>
          <cell r="K768">
            <v>1.1000000000000001</v>
          </cell>
        </row>
        <row r="769">
          <cell r="C769">
            <v>61010704</v>
          </cell>
          <cell r="D769" t="str">
            <v>Limp.Higiene y Dec.</v>
          </cell>
          <cell r="E769" t="str">
            <v>AD500504</v>
          </cell>
          <cell r="F769">
            <v>38017</v>
          </cell>
          <cell r="G769">
            <v>480.5</v>
          </cell>
          <cell r="H769" t="str">
            <v>K</v>
          </cell>
          <cell r="I769" t="str">
            <v>CLEANING SERVICES, S.A. DE C.V.</v>
          </cell>
          <cell r="J769" t="str">
            <v>SERVICIO DE LIMPIEZA DE ENERO 2004</v>
          </cell>
          <cell r="K769">
            <v>1.1000000000000001</v>
          </cell>
        </row>
        <row r="770">
          <cell r="C770">
            <v>61010704</v>
          </cell>
          <cell r="D770" t="str">
            <v>Limp.Higiene y Dec.</v>
          </cell>
          <cell r="E770" t="str">
            <v>AD500504</v>
          </cell>
          <cell r="F770">
            <v>38045</v>
          </cell>
          <cell r="G770">
            <v>480.5</v>
          </cell>
          <cell r="H770" t="str">
            <v>K</v>
          </cell>
          <cell r="I770" t="str">
            <v>CLEANING SERVICES, S.A. DE C.V.</v>
          </cell>
          <cell r="J770" t="str">
            <v>SERVICIOS DE LIMPIEZA DURANTE FEBRERO 2004</v>
          </cell>
          <cell r="K770">
            <v>1.1000000000000001</v>
          </cell>
        </row>
        <row r="771">
          <cell r="C771">
            <v>61010704</v>
          </cell>
          <cell r="D771" t="str">
            <v>Limp.Higiene y Dec.</v>
          </cell>
          <cell r="E771" t="str">
            <v>AD500504</v>
          </cell>
          <cell r="F771">
            <v>38046</v>
          </cell>
          <cell r="G771">
            <v>380.88</v>
          </cell>
          <cell r="H771" t="str">
            <v>S</v>
          </cell>
          <cell r="I771" t="str">
            <v>Limp.Higiene y Dec.</v>
          </cell>
          <cell r="J771" t="str">
            <v>SERVICIOS COMPLEMENTO LIMPIEZA CCPM</v>
          </cell>
          <cell r="K771">
            <v>1.1000000000000001</v>
          </cell>
        </row>
        <row r="772">
          <cell r="C772">
            <v>61010704</v>
          </cell>
          <cell r="D772" t="str">
            <v>Limp.Higiene y Dec.</v>
          </cell>
          <cell r="E772" t="str">
            <v>AD500504</v>
          </cell>
          <cell r="F772">
            <v>38063</v>
          </cell>
          <cell r="G772">
            <v>480.5</v>
          </cell>
          <cell r="H772" t="str">
            <v>K</v>
          </cell>
          <cell r="I772" t="str">
            <v>CLEANING SERVICES, S.A. DE C.V.</v>
          </cell>
          <cell r="J772" t="str">
            <v>SERVICIOS DE LIMPIEZA DURANTE MARZO 2004</v>
          </cell>
          <cell r="K772">
            <v>1.1000000000000001</v>
          </cell>
        </row>
        <row r="773">
          <cell r="C773">
            <v>61010704</v>
          </cell>
          <cell r="D773" t="str">
            <v>Limp.Higiene y Dec.</v>
          </cell>
          <cell r="E773" t="str">
            <v>AD500504</v>
          </cell>
          <cell r="F773">
            <v>38106</v>
          </cell>
          <cell r="G773">
            <v>480.5</v>
          </cell>
          <cell r="H773" t="str">
            <v>S</v>
          </cell>
          <cell r="I773" t="str">
            <v>Limp.Higiene y Dec.</v>
          </cell>
          <cell r="J773" t="str">
            <v>Servicio de Limpieza mes de Abril/04</v>
          </cell>
          <cell r="K773">
            <v>1.1000000000000001</v>
          </cell>
        </row>
        <row r="774">
          <cell r="C774">
            <v>61010704</v>
          </cell>
          <cell r="D774" t="str">
            <v>Limp.Higiene y Dec.</v>
          </cell>
          <cell r="E774" t="str">
            <v>AD500504</v>
          </cell>
          <cell r="F774">
            <v>38112</v>
          </cell>
          <cell r="G774">
            <v>480.5</v>
          </cell>
          <cell r="H774" t="str">
            <v>K</v>
          </cell>
          <cell r="I774" t="str">
            <v>CLEANING SERVICES, S.A. DE C.V.</v>
          </cell>
          <cell r="J774" t="str">
            <v>SERVICIOS DE LIMPIEZA DURANTE MAYO 2004</v>
          </cell>
          <cell r="K774">
            <v>1.1000000000000001</v>
          </cell>
        </row>
        <row r="775">
          <cell r="C775">
            <v>61010704</v>
          </cell>
          <cell r="D775" t="str">
            <v>Limp.Higiene y Dec.</v>
          </cell>
          <cell r="E775" t="str">
            <v>AD500504</v>
          </cell>
          <cell r="F775">
            <v>38166</v>
          </cell>
          <cell r="G775">
            <v>480.5</v>
          </cell>
          <cell r="H775" t="str">
            <v>K</v>
          </cell>
          <cell r="I775" t="str">
            <v>CLEANING SERVICES, S.A. DE C.V.</v>
          </cell>
          <cell r="J775" t="str">
            <v>SERVICIOS DE LIMPIEZA DURANTE JUNIO 2004</v>
          </cell>
          <cell r="K775">
            <v>1.1000000000000001</v>
          </cell>
        </row>
        <row r="776">
          <cell r="C776">
            <v>61010704</v>
          </cell>
          <cell r="D776" t="str">
            <v>Limp.Higiene y Dec.</v>
          </cell>
          <cell r="E776" t="str">
            <v>AD500504</v>
          </cell>
          <cell r="F776">
            <v>38194</v>
          </cell>
          <cell r="G776">
            <v>480.5</v>
          </cell>
          <cell r="H776" t="str">
            <v>S</v>
          </cell>
          <cell r="I776" t="str">
            <v>Ent.Mda/Rec.Fac.Op.</v>
          </cell>
          <cell r="J776" t="str">
            <v>SERVICIO MANTTO.LIMPIEZA JULIO-04 CCPM</v>
          </cell>
          <cell r="K776">
            <v>1.1000000000000001</v>
          </cell>
        </row>
        <row r="777">
          <cell r="C777">
            <v>61010704</v>
          </cell>
          <cell r="D777" t="str">
            <v>Limp.Higiene y Dec.</v>
          </cell>
          <cell r="E777" t="str">
            <v>AD500504</v>
          </cell>
          <cell r="F777">
            <v>38216</v>
          </cell>
          <cell r="G777">
            <v>480.5</v>
          </cell>
          <cell r="H777" t="str">
            <v>S</v>
          </cell>
          <cell r="I777" t="str">
            <v>Ent.Mda/Rec.Fac.Op.</v>
          </cell>
          <cell r="J777" t="str">
            <v>SERVICIO MANTTO.LIMPIEZA AGOSTO-04 CCPM</v>
          </cell>
          <cell r="K777">
            <v>1.1000000000000001</v>
          </cell>
        </row>
        <row r="778">
          <cell r="C778">
            <v>61010704</v>
          </cell>
          <cell r="D778" t="str">
            <v>Limp.Higiene y Dec.</v>
          </cell>
          <cell r="G778">
            <v>92584.5</v>
          </cell>
        </row>
        <row r="779">
          <cell r="C779">
            <v>61010705</v>
          </cell>
          <cell r="D779" t="str">
            <v>Seguridad y Vigil.</v>
          </cell>
          <cell r="E779" t="str">
            <v>AD400401</v>
          </cell>
          <cell r="F779">
            <v>38046</v>
          </cell>
          <cell r="G779">
            <v>-13244.26</v>
          </cell>
          <cell r="H779" t="str">
            <v>S</v>
          </cell>
          <cell r="I779" t="str">
            <v>Seguridad y Vigil.</v>
          </cell>
          <cell r="J779" t="str">
            <v>SERVICIOS DE SEGURIDAD FEBRERO 2004</v>
          </cell>
          <cell r="K779">
            <v>7.1</v>
          </cell>
        </row>
        <row r="780">
          <cell r="C780">
            <v>61010705</v>
          </cell>
          <cell r="D780" t="str">
            <v>Seguridad y Vigil.</v>
          </cell>
          <cell r="E780" t="str">
            <v>AD400401</v>
          </cell>
          <cell r="F780">
            <v>38045</v>
          </cell>
          <cell r="G780">
            <v>13244.26</v>
          </cell>
          <cell r="H780" t="str">
            <v>S</v>
          </cell>
          <cell r="I780" t="str">
            <v>Ent.Mda/Rec.Fac.Op.</v>
          </cell>
          <cell r="J780" t="str">
            <v>Servicio de Seguridad Privada FEBRERO 2004</v>
          </cell>
          <cell r="K780">
            <v>7.1</v>
          </cell>
        </row>
        <row r="781">
          <cell r="C781">
            <v>61010705</v>
          </cell>
          <cell r="D781" t="str">
            <v>Seguridad y Vigil.</v>
          </cell>
          <cell r="E781" t="str">
            <v>AD400401</v>
          </cell>
          <cell r="F781">
            <v>38127</v>
          </cell>
          <cell r="G781">
            <v>-13317.91</v>
          </cell>
          <cell r="H781" t="str">
            <v>S</v>
          </cell>
          <cell r="I781" t="str">
            <v>Ent.Mda/Rec.Fac.Op.</v>
          </cell>
          <cell r="J781" t="str">
            <v>Servicios de seguridad mayo de 2004</v>
          </cell>
          <cell r="K781">
            <v>7.1</v>
          </cell>
        </row>
        <row r="782">
          <cell r="C782">
            <v>61010705</v>
          </cell>
          <cell r="D782" t="str">
            <v>Seguridad y Vigil.</v>
          </cell>
          <cell r="E782" t="str">
            <v>AD400401</v>
          </cell>
          <cell r="F782">
            <v>38127</v>
          </cell>
          <cell r="G782">
            <v>13317.91</v>
          </cell>
          <cell r="H782" t="str">
            <v>S</v>
          </cell>
          <cell r="I782" t="str">
            <v>Ent.Mda/Rec.Fac.Op.</v>
          </cell>
          <cell r="J782" t="str">
            <v>Servicios de seguridad mayo de 2004</v>
          </cell>
          <cell r="K782">
            <v>7.1</v>
          </cell>
        </row>
        <row r="783">
          <cell r="C783">
            <v>61010705</v>
          </cell>
          <cell r="D783" t="str">
            <v>Seguridad y Vigil.</v>
          </cell>
          <cell r="E783" t="str">
            <v>AD400406</v>
          </cell>
          <cell r="F783">
            <v>38119</v>
          </cell>
          <cell r="G783">
            <v>47.7</v>
          </cell>
          <cell r="H783" t="str">
            <v>S</v>
          </cell>
          <cell r="I783" t="str">
            <v>Ent.Mda/Rec.Fac.Op.</v>
          </cell>
          <cell r="J783" t="str">
            <v>Cinta seg.amarilla precaucion P/segurida</v>
          </cell>
          <cell r="K783">
            <v>2.1800000000000002</v>
          </cell>
        </row>
        <row r="784">
          <cell r="C784">
            <v>61010705</v>
          </cell>
          <cell r="D784" t="str">
            <v>Seguridad y Vigil.</v>
          </cell>
          <cell r="E784" t="str">
            <v>AD500501</v>
          </cell>
          <cell r="F784">
            <v>38007</v>
          </cell>
          <cell r="G784">
            <v>46.37</v>
          </cell>
          <cell r="H784" t="str">
            <v>K</v>
          </cell>
          <cell r="I784" t="str">
            <v>INVESTIGACIONES Y SEGURIDAD S.A. DE</v>
          </cell>
          <cell r="J784" t="str">
            <v>SERVICIOS DE SEGURIDAD DE ENERO 2004</v>
          </cell>
          <cell r="K784">
            <v>7.1</v>
          </cell>
        </row>
        <row r="785">
          <cell r="C785">
            <v>61010705</v>
          </cell>
          <cell r="D785" t="str">
            <v>Seguridad y Vigil.</v>
          </cell>
          <cell r="E785" t="str">
            <v>AD500501</v>
          </cell>
          <cell r="F785">
            <v>37987</v>
          </cell>
          <cell r="G785">
            <v>3777.58</v>
          </cell>
          <cell r="H785" t="str">
            <v>K</v>
          </cell>
          <cell r="I785" t="str">
            <v>INVESTIGACIONES Y SEGURIDAD S.A. DE</v>
          </cell>
          <cell r="J785" t="str">
            <v>SERVICIOS DE SEGURIDAD DE ENERO 2004</v>
          </cell>
          <cell r="K785">
            <v>7.1</v>
          </cell>
        </row>
        <row r="786">
          <cell r="C786">
            <v>61010705</v>
          </cell>
          <cell r="D786" t="str">
            <v>Seguridad y Vigil.</v>
          </cell>
          <cell r="E786" t="str">
            <v>AD500501</v>
          </cell>
          <cell r="F786">
            <v>38046</v>
          </cell>
          <cell r="G786">
            <v>-185.09</v>
          </cell>
          <cell r="H786" t="str">
            <v>K</v>
          </cell>
          <cell r="I786" t="str">
            <v>INVESTIGACIONES Y SEGURIDAD S.A. DE</v>
          </cell>
          <cell r="J786" t="str">
            <v>DESC. A CCF 13007 2 H. DE SEG. MENOS EL DIA 05/01</v>
          </cell>
          <cell r="K786">
            <v>7.1</v>
          </cell>
        </row>
        <row r="787">
          <cell r="C787">
            <v>61010705</v>
          </cell>
          <cell r="D787" t="str">
            <v>Seguridad y Vigil.</v>
          </cell>
          <cell r="E787" t="str">
            <v>AD500501</v>
          </cell>
          <cell r="F787">
            <v>38046</v>
          </cell>
          <cell r="G787">
            <v>3446.16</v>
          </cell>
          <cell r="H787" t="str">
            <v>S</v>
          </cell>
          <cell r="I787" t="str">
            <v>Seguridad y Vigil.</v>
          </cell>
          <cell r="J787" t="str">
            <v>SERVICIOS DE SEGURIDAD FEBRERO 2004</v>
          </cell>
          <cell r="K787">
            <v>7.1</v>
          </cell>
        </row>
        <row r="788">
          <cell r="C788">
            <v>61010705</v>
          </cell>
          <cell r="D788" t="str">
            <v>Seguridad y Vigil.</v>
          </cell>
          <cell r="E788" t="str">
            <v>AD500501</v>
          </cell>
          <cell r="F788">
            <v>38047</v>
          </cell>
          <cell r="G788">
            <v>3494.51</v>
          </cell>
          <cell r="H788" t="str">
            <v>K</v>
          </cell>
          <cell r="I788" t="str">
            <v>INVESTIGACIONES Y SEGURIDAD S.A. DE</v>
          </cell>
          <cell r="J788" t="str">
            <v>SERVICIOS DE SEGURIDAD DE MARZO 2004</v>
          </cell>
          <cell r="K788">
            <v>7.1</v>
          </cell>
        </row>
        <row r="789">
          <cell r="C789">
            <v>61010705</v>
          </cell>
          <cell r="D789" t="str">
            <v>Seguridad y Vigil.</v>
          </cell>
          <cell r="E789" t="str">
            <v>AD500501</v>
          </cell>
          <cell r="F789">
            <v>38047</v>
          </cell>
          <cell r="G789">
            <v>549.4</v>
          </cell>
          <cell r="H789" t="str">
            <v>K</v>
          </cell>
          <cell r="I789" t="str">
            <v>INVESTIGACIONES Y SEGURIDAD S.A. DE</v>
          </cell>
          <cell r="J789" t="str">
            <v>SERVICIOS DE SEGURIDAD DE MARZO 2004</v>
          </cell>
          <cell r="K789">
            <v>7.1</v>
          </cell>
        </row>
        <row r="790">
          <cell r="C790">
            <v>61010705</v>
          </cell>
          <cell r="D790" t="str">
            <v>Seguridad y Vigil.</v>
          </cell>
          <cell r="E790" t="str">
            <v>AD500501</v>
          </cell>
          <cell r="F790">
            <v>38078</v>
          </cell>
          <cell r="G790">
            <v>-549.4</v>
          </cell>
          <cell r="H790" t="str">
            <v>K</v>
          </cell>
          <cell r="I790" t="str">
            <v>INVESTIGACIONES Y SEGURIDAD S.A. DE</v>
          </cell>
          <cell r="J790" t="str">
            <v>SERVICIOS DE SEGURIDAD DE MARZO 2004</v>
          </cell>
          <cell r="K790">
            <v>7.1</v>
          </cell>
        </row>
        <row r="791">
          <cell r="C791">
            <v>61010705</v>
          </cell>
          <cell r="D791" t="str">
            <v>Seguridad y Vigil.</v>
          </cell>
          <cell r="E791" t="str">
            <v>AD500501</v>
          </cell>
          <cell r="F791">
            <v>38078</v>
          </cell>
          <cell r="G791">
            <v>13.01</v>
          </cell>
          <cell r="H791" t="str">
            <v>K</v>
          </cell>
          <cell r="I791" t="str">
            <v>INVESTIGACIONES Y SEGURIDAD S.A. DE</v>
          </cell>
          <cell r="J791" t="str">
            <v>SEG. EVENTUAL DIA 06/03/2004 CON 5 AGENTES</v>
          </cell>
          <cell r="K791">
            <v>7.2</v>
          </cell>
        </row>
        <row r="792">
          <cell r="C792">
            <v>61010705</v>
          </cell>
          <cell r="D792" t="str">
            <v>Seguridad y Vigil.</v>
          </cell>
          <cell r="E792" t="str">
            <v>AD500501</v>
          </cell>
          <cell r="F792">
            <v>38078</v>
          </cell>
          <cell r="G792">
            <v>3465.32</v>
          </cell>
          <cell r="H792" t="str">
            <v>K</v>
          </cell>
          <cell r="I792" t="str">
            <v>INVESTIGACIONES Y SEGURIDAD S.A. DE</v>
          </cell>
          <cell r="J792" t="str">
            <v>SERVICIO DE SEGURIDAD MES DE ABRIL 2004</v>
          </cell>
          <cell r="K792">
            <v>7.1</v>
          </cell>
        </row>
        <row r="793">
          <cell r="C793">
            <v>61010705</v>
          </cell>
          <cell r="D793" t="str">
            <v>Seguridad y Vigil.</v>
          </cell>
          <cell r="E793" t="str">
            <v>AD500501</v>
          </cell>
          <cell r="F793">
            <v>38134</v>
          </cell>
          <cell r="G793">
            <v>3465.32</v>
          </cell>
          <cell r="H793" t="str">
            <v>K</v>
          </cell>
          <cell r="I793" t="str">
            <v>INVESTIGACIONES Y SEGURIDAD S.A. DE</v>
          </cell>
          <cell r="J793" t="str">
            <v>SERVICIOS DE SEGURIDAD MAYO 2004</v>
          </cell>
          <cell r="K793">
            <v>7.1</v>
          </cell>
        </row>
        <row r="794">
          <cell r="C794">
            <v>61010705</v>
          </cell>
          <cell r="D794" t="str">
            <v>Seguridad y Vigil.</v>
          </cell>
          <cell r="E794" t="str">
            <v>AD500501</v>
          </cell>
          <cell r="F794">
            <v>38168</v>
          </cell>
          <cell r="G794">
            <v>3465.32</v>
          </cell>
          <cell r="H794" t="str">
            <v>K</v>
          </cell>
          <cell r="I794" t="str">
            <v>INVESTIGACIONES Y SEGURIDAD S.A. DE</v>
          </cell>
          <cell r="J794" t="str">
            <v>SERVICIOS DE SEGURIDAD MES DE JUNIO 2004</v>
          </cell>
          <cell r="K794">
            <v>7.1</v>
          </cell>
        </row>
        <row r="795">
          <cell r="C795">
            <v>61010705</v>
          </cell>
          <cell r="D795" t="str">
            <v>Seguridad y Vigil.</v>
          </cell>
          <cell r="E795" t="str">
            <v>AD500501</v>
          </cell>
          <cell r="F795">
            <v>38194</v>
          </cell>
          <cell r="G795">
            <v>3465.32</v>
          </cell>
          <cell r="H795" t="str">
            <v>S</v>
          </cell>
          <cell r="I795" t="str">
            <v>Ent.Mda/Rec.Fac.Op.</v>
          </cell>
          <cell r="J795" t="str">
            <v>SERV.SEG.PRIVADA MES JUIO-04 PLAZA MUNDO</v>
          </cell>
          <cell r="K795">
            <v>7.1</v>
          </cell>
        </row>
        <row r="796">
          <cell r="C796">
            <v>61010705</v>
          </cell>
          <cell r="D796" t="str">
            <v>Seguridad y Vigil.</v>
          </cell>
          <cell r="E796" t="str">
            <v>AD500501</v>
          </cell>
          <cell r="F796">
            <v>38198</v>
          </cell>
          <cell r="G796">
            <v>374.69</v>
          </cell>
          <cell r="H796" t="str">
            <v>K</v>
          </cell>
          <cell r="I796" t="str">
            <v>INVESTIGACIONES Y SEGURIDAD S.A. DE</v>
          </cell>
          <cell r="J796" t="str">
            <v>SERVICIOS DE SEGURIDAD REFUERZO DE MARZO A JUNIO</v>
          </cell>
          <cell r="K796">
            <v>7.1</v>
          </cell>
        </row>
        <row r="797">
          <cell r="C797">
            <v>61010705</v>
          </cell>
          <cell r="D797" t="str">
            <v>Seguridad y Vigil.</v>
          </cell>
          <cell r="E797" t="str">
            <v>AD500501</v>
          </cell>
          <cell r="F797">
            <v>38198</v>
          </cell>
          <cell r="G797">
            <v>300.26</v>
          </cell>
          <cell r="H797" t="str">
            <v>K</v>
          </cell>
          <cell r="I797" t="str">
            <v>INVESTIGACIONES Y SEGURIDAD S.A. DE</v>
          </cell>
          <cell r="J797" t="str">
            <v>SERVICIOS DE SEGURIDAD AJUSTE DE FEBRERO 2004</v>
          </cell>
          <cell r="K797">
            <v>7.1</v>
          </cell>
        </row>
        <row r="798">
          <cell r="C798">
            <v>61010705</v>
          </cell>
          <cell r="D798" t="str">
            <v>Seguridad y Vigil.</v>
          </cell>
          <cell r="E798" t="str">
            <v>AD500501</v>
          </cell>
          <cell r="F798">
            <v>38226</v>
          </cell>
          <cell r="G798">
            <v>-40.090000000000003</v>
          </cell>
          <cell r="H798" t="str">
            <v>K</v>
          </cell>
          <cell r="I798" t="str">
            <v>INVESTIGACIONES Y SEGURIDAD S.A. DE</v>
          </cell>
          <cell r="J798" t="str">
            <v>SERVICIOS DE SEGURIDAD MES DE AGOSTO 2004</v>
          </cell>
          <cell r="K798">
            <v>7.1</v>
          </cell>
        </row>
        <row r="799">
          <cell r="C799">
            <v>61010705</v>
          </cell>
          <cell r="D799" t="str">
            <v>Seguridad y Vigil.</v>
          </cell>
          <cell r="E799" t="str">
            <v>AD500501</v>
          </cell>
          <cell r="F799">
            <v>38229</v>
          </cell>
          <cell r="G799">
            <v>-283.51</v>
          </cell>
          <cell r="H799" t="str">
            <v>K</v>
          </cell>
          <cell r="I799" t="str">
            <v>INVESTIGACIONES Y SEGURIDAD S.A. DE</v>
          </cell>
          <cell r="J799" t="str">
            <v>DESCUENTO POR SEGURIDAD CCF 13856</v>
          </cell>
          <cell r="K799">
            <v>7.1</v>
          </cell>
        </row>
        <row r="800">
          <cell r="C800">
            <v>61010705</v>
          </cell>
          <cell r="D800" t="str">
            <v>Seguridad y Vigil.</v>
          </cell>
          <cell r="E800" t="str">
            <v>AD500501</v>
          </cell>
          <cell r="F800">
            <v>38226</v>
          </cell>
          <cell r="G800">
            <v>3465.32</v>
          </cell>
          <cell r="H800" t="str">
            <v>S</v>
          </cell>
          <cell r="I800" t="str">
            <v>Ent.Mda/Rec.Fac.Op.</v>
          </cell>
          <cell r="J800" t="str">
            <v>SERV.SEG.PRIVADA MES AGOT-04 PLAZA MUNDO</v>
          </cell>
          <cell r="K800">
            <v>7.1</v>
          </cell>
        </row>
        <row r="801">
          <cell r="C801">
            <v>61010705</v>
          </cell>
          <cell r="D801" t="str">
            <v>Seguridad y Vigil.</v>
          </cell>
          <cell r="E801" t="str">
            <v>AD500501</v>
          </cell>
          <cell r="F801">
            <v>38226</v>
          </cell>
          <cell r="G801">
            <v>40.08</v>
          </cell>
          <cell r="H801" t="str">
            <v>K</v>
          </cell>
          <cell r="I801" t="str">
            <v>INVESTIGACIONES Y SEGURIDAD S.A. DE</v>
          </cell>
          <cell r="J801" t="str">
            <v>SERVICIOS DE SEGURIDAD MES DE AGOSTO 2004</v>
          </cell>
          <cell r="K801">
            <v>7.1</v>
          </cell>
        </row>
        <row r="802">
          <cell r="C802">
            <v>61010705</v>
          </cell>
          <cell r="D802" t="str">
            <v>Seguridad y Vigil.</v>
          </cell>
          <cell r="E802" t="str">
            <v>AD500502</v>
          </cell>
          <cell r="F802">
            <v>38007</v>
          </cell>
          <cell r="G802">
            <v>112.71</v>
          </cell>
          <cell r="H802" t="str">
            <v>K</v>
          </cell>
          <cell r="I802" t="str">
            <v>INVESTIGACIONES Y SEGURIDAD S.A. DE</v>
          </cell>
          <cell r="J802" t="str">
            <v>SERVICIOS DE SEGURIDAD DE ENERO 2004</v>
          </cell>
          <cell r="K802">
            <v>7.1</v>
          </cell>
        </row>
        <row r="803">
          <cell r="C803">
            <v>61010705</v>
          </cell>
          <cell r="D803" t="str">
            <v>Seguridad y Vigil.</v>
          </cell>
          <cell r="E803" t="str">
            <v>AD500502</v>
          </cell>
          <cell r="F803">
            <v>37987</v>
          </cell>
          <cell r="G803">
            <v>9181.19</v>
          </cell>
          <cell r="H803" t="str">
            <v>K</v>
          </cell>
          <cell r="I803" t="str">
            <v>INVESTIGACIONES Y SEGURIDAD S.A. DE</v>
          </cell>
          <cell r="J803" t="str">
            <v>SERVICIOS DE SEGURIDAD DE ENERO 2004</v>
          </cell>
          <cell r="K803">
            <v>7.1</v>
          </cell>
        </row>
        <row r="804">
          <cell r="C804">
            <v>61010705</v>
          </cell>
          <cell r="D804" t="str">
            <v>Seguridad y Vigil.</v>
          </cell>
          <cell r="E804" t="str">
            <v>AD500502</v>
          </cell>
          <cell r="F804">
            <v>38046</v>
          </cell>
          <cell r="G804">
            <v>-449.84</v>
          </cell>
          <cell r="H804" t="str">
            <v>K</v>
          </cell>
          <cell r="I804" t="str">
            <v>INVESTIGACIONES Y SEGURIDAD S.A. DE</v>
          </cell>
          <cell r="J804" t="str">
            <v>DESC. A CCF 13007 2 H. DE SEG. MENOS EL DIA 05/01</v>
          </cell>
          <cell r="K804">
            <v>7.1</v>
          </cell>
        </row>
        <row r="805">
          <cell r="C805">
            <v>61010705</v>
          </cell>
          <cell r="D805" t="str">
            <v>Seguridad y Vigil.</v>
          </cell>
          <cell r="E805" t="str">
            <v>AD500502</v>
          </cell>
          <cell r="F805">
            <v>38046</v>
          </cell>
          <cell r="G805">
            <v>8375.67</v>
          </cell>
          <cell r="H805" t="str">
            <v>S</v>
          </cell>
          <cell r="I805" t="str">
            <v>Seguridad y Vigil.</v>
          </cell>
          <cell r="J805" t="str">
            <v>SERVICIOS DE SEGURIDAD FEBRERO 2004</v>
          </cell>
          <cell r="K805">
            <v>7.1</v>
          </cell>
        </row>
        <row r="806">
          <cell r="C806">
            <v>61010705</v>
          </cell>
          <cell r="D806" t="str">
            <v>Seguridad y Vigil.</v>
          </cell>
          <cell r="E806" t="str">
            <v>AD500502</v>
          </cell>
          <cell r="F806">
            <v>38047</v>
          </cell>
          <cell r="G806">
            <v>8493.19</v>
          </cell>
          <cell r="H806" t="str">
            <v>K</v>
          </cell>
          <cell r="I806" t="str">
            <v>INVESTIGACIONES Y SEGURIDAD S.A. DE</v>
          </cell>
          <cell r="J806" t="str">
            <v>SERVICIOS DE SEGURIDAD DE MARZO 2004</v>
          </cell>
          <cell r="K806">
            <v>7.1</v>
          </cell>
        </row>
        <row r="807">
          <cell r="C807">
            <v>61010705</v>
          </cell>
          <cell r="D807" t="str">
            <v>Seguridad y Vigil.</v>
          </cell>
          <cell r="E807" t="str">
            <v>AD500502</v>
          </cell>
          <cell r="F807">
            <v>38047</v>
          </cell>
          <cell r="G807">
            <v>1335.28</v>
          </cell>
          <cell r="H807" t="str">
            <v>K</v>
          </cell>
          <cell r="I807" t="str">
            <v>INVESTIGACIONES Y SEGURIDAD S.A. DE</v>
          </cell>
          <cell r="J807" t="str">
            <v>SERVICIOS DE SEGURIDAD DE MARZO 2004</v>
          </cell>
          <cell r="K807">
            <v>7.1</v>
          </cell>
        </row>
        <row r="808">
          <cell r="C808">
            <v>61010705</v>
          </cell>
          <cell r="D808" t="str">
            <v>Seguridad y Vigil.</v>
          </cell>
          <cell r="E808" t="str">
            <v>AD500502</v>
          </cell>
          <cell r="F808">
            <v>38078</v>
          </cell>
          <cell r="G808">
            <v>-1335.28</v>
          </cell>
          <cell r="H808" t="str">
            <v>K</v>
          </cell>
          <cell r="I808" t="str">
            <v>INVESTIGACIONES Y SEGURIDAD S.A. DE</v>
          </cell>
          <cell r="J808" t="str">
            <v>SERVICIOS DE SEGURIDAD DE MARZO 2004</v>
          </cell>
          <cell r="K808">
            <v>7.1</v>
          </cell>
        </row>
        <row r="809">
          <cell r="C809">
            <v>61010705</v>
          </cell>
          <cell r="D809" t="str">
            <v>Seguridad y Vigil.</v>
          </cell>
          <cell r="E809" t="str">
            <v>AD500502</v>
          </cell>
          <cell r="F809">
            <v>38078</v>
          </cell>
          <cell r="G809">
            <v>31.62</v>
          </cell>
          <cell r="H809" t="str">
            <v>K</v>
          </cell>
          <cell r="I809" t="str">
            <v>INVESTIGACIONES Y SEGURIDAD S.A. DE</v>
          </cell>
          <cell r="J809" t="str">
            <v>SEG. EVENTUAL DIA 06/03/2004 CON 5 AGENTES</v>
          </cell>
          <cell r="K809">
            <v>7.1</v>
          </cell>
        </row>
        <row r="810">
          <cell r="C810">
            <v>61010705</v>
          </cell>
          <cell r="D810" t="str">
            <v>Seguridad y Vigil.</v>
          </cell>
          <cell r="E810" t="str">
            <v>AD500502</v>
          </cell>
          <cell r="F810">
            <v>38078</v>
          </cell>
          <cell r="G810">
            <v>8422.24</v>
          </cell>
          <cell r="H810" t="str">
            <v>K</v>
          </cell>
          <cell r="I810" t="str">
            <v>INVESTIGACIONES Y SEGURIDAD S.A. DE</v>
          </cell>
          <cell r="J810" t="str">
            <v>SERVICIO DE SEGURIDAD MES DE ABRIL 2004</v>
          </cell>
          <cell r="K810">
            <v>7.1</v>
          </cell>
        </row>
        <row r="811">
          <cell r="C811">
            <v>61010705</v>
          </cell>
          <cell r="D811" t="str">
            <v>Seguridad y Vigil.</v>
          </cell>
          <cell r="E811" t="str">
            <v>AD500502</v>
          </cell>
          <cell r="F811">
            <v>38134</v>
          </cell>
          <cell r="G811">
            <v>8422.24</v>
          </cell>
          <cell r="H811" t="str">
            <v>K</v>
          </cell>
          <cell r="I811" t="str">
            <v>INVESTIGACIONES Y SEGURIDAD S.A. DE</v>
          </cell>
          <cell r="J811" t="str">
            <v>SERVICIOS DE SEGURIDAD MAYO 2004</v>
          </cell>
          <cell r="K811">
            <v>7.1</v>
          </cell>
        </row>
        <row r="812">
          <cell r="C812">
            <v>61010705</v>
          </cell>
          <cell r="D812" t="str">
            <v>Seguridad y Vigil.</v>
          </cell>
          <cell r="E812" t="str">
            <v>AD500502</v>
          </cell>
          <cell r="F812">
            <v>38168</v>
          </cell>
          <cell r="G812">
            <v>8422.24</v>
          </cell>
          <cell r="H812" t="str">
            <v>K</v>
          </cell>
          <cell r="I812" t="str">
            <v>INVESTIGACIONES Y SEGURIDAD S.A. DE</v>
          </cell>
          <cell r="J812" t="str">
            <v>SERVICIOS DE SEGURIDAD MES DE JUNIO 2004</v>
          </cell>
          <cell r="K812">
            <v>7.1</v>
          </cell>
        </row>
        <row r="813">
          <cell r="C813">
            <v>61010705</v>
          </cell>
          <cell r="D813" t="str">
            <v>Seguridad y Vigil.</v>
          </cell>
          <cell r="E813" t="str">
            <v>AD500502</v>
          </cell>
          <cell r="F813">
            <v>38194</v>
          </cell>
          <cell r="G813">
            <v>8422.25</v>
          </cell>
          <cell r="H813" t="str">
            <v>S</v>
          </cell>
          <cell r="I813" t="str">
            <v>Ent.Mda/Rec.Fac.Op.</v>
          </cell>
          <cell r="J813" t="str">
            <v>SERV.SEG.PRIVADA MES DE JULIO-04 PLAZA M</v>
          </cell>
          <cell r="K813">
            <v>7.1</v>
          </cell>
        </row>
        <row r="814">
          <cell r="C814">
            <v>61010705</v>
          </cell>
          <cell r="D814" t="str">
            <v>Seguridad y Vigil.</v>
          </cell>
          <cell r="E814" t="str">
            <v>AD500502</v>
          </cell>
          <cell r="F814">
            <v>38198</v>
          </cell>
          <cell r="G814">
            <v>910.66</v>
          </cell>
          <cell r="H814" t="str">
            <v>K</v>
          </cell>
          <cell r="I814" t="str">
            <v>INVESTIGACIONES Y SEGURIDAD S.A. DE</v>
          </cell>
          <cell r="J814" t="str">
            <v>SERVICIOS DE SEGURIDAD REFUERZO DE MARZO A JUNIO</v>
          </cell>
          <cell r="K814">
            <v>7.1</v>
          </cell>
        </row>
        <row r="815">
          <cell r="C815">
            <v>61010705</v>
          </cell>
          <cell r="D815" t="str">
            <v>Seguridad y Vigil.</v>
          </cell>
          <cell r="E815" t="str">
            <v>AD500502</v>
          </cell>
          <cell r="F815">
            <v>38198</v>
          </cell>
          <cell r="G815">
            <v>729.78</v>
          </cell>
          <cell r="H815" t="str">
            <v>K</v>
          </cell>
          <cell r="I815" t="str">
            <v>INVESTIGACIONES Y SEGURIDAD S.A. DE</v>
          </cell>
          <cell r="J815" t="str">
            <v>SERVICIOS DE SEGURIDAD AJUSTE DE FEBRERO 2004</v>
          </cell>
          <cell r="K815">
            <v>7.1</v>
          </cell>
        </row>
        <row r="816">
          <cell r="C816">
            <v>61010705</v>
          </cell>
          <cell r="D816" t="str">
            <v>Seguridad y Vigil.</v>
          </cell>
          <cell r="E816" t="str">
            <v>AD500502</v>
          </cell>
          <cell r="F816">
            <v>38229</v>
          </cell>
          <cell r="G816">
            <v>-689.07</v>
          </cell>
          <cell r="H816" t="str">
            <v>K</v>
          </cell>
          <cell r="I816" t="str">
            <v>INVESTIGACIONES Y SEGURIDAD S.A. DE</v>
          </cell>
          <cell r="J816" t="str">
            <v>DESCUENTO POR SEGURIDAD CCF 13856</v>
          </cell>
          <cell r="K816">
            <v>7.1</v>
          </cell>
        </row>
        <row r="817">
          <cell r="C817">
            <v>61010705</v>
          </cell>
          <cell r="D817" t="str">
            <v>Seguridad y Vigil.</v>
          </cell>
          <cell r="E817" t="str">
            <v>AD500502</v>
          </cell>
          <cell r="F817">
            <v>38226</v>
          </cell>
          <cell r="G817">
            <v>8422.25</v>
          </cell>
          <cell r="H817" t="str">
            <v>S</v>
          </cell>
          <cell r="I817" t="str">
            <v>Ent.Mda/Rec.Fac.Op.</v>
          </cell>
          <cell r="J817" t="str">
            <v>SERV.SEG.PRIVADA MES DE AGOT-04 PLAZA MU</v>
          </cell>
          <cell r="K817">
            <v>7.1</v>
          </cell>
        </row>
        <row r="818">
          <cell r="C818">
            <v>61010705</v>
          </cell>
          <cell r="D818" t="str">
            <v>Seguridad y Vigil.</v>
          </cell>
          <cell r="E818" t="str">
            <v>AD500503</v>
          </cell>
          <cell r="F818">
            <v>38007</v>
          </cell>
          <cell r="G818">
            <v>9.6300000000000008</v>
          </cell>
          <cell r="H818" t="str">
            <v>K</v>
          </cell>
          <cell r="I818" t="str">
            <v>INVESTIGACIONES Y SEGURIDAD S.A. DE</v>
          </cell>
          <cell r="J818" t="str">
            <v>SERVICIOS DE SEGURIDAD DE ENERO 2004</v>
          </cell>
          <cell r="K818">
            <v>7.1</v>
          </cell>
        </row>
        <row r="819">
          <cell r="C819">
            <v>61010705</v>
          </cell>
          <cell r="D819" t="str">
            <v>Seguridad y Vigil.</v>
          </cell>
          <cell r="E819" t="str">
            <v>AD500503</v>
          </cell>
          <cell r="F819">
            <v>37987</v>
          </cell>
          <cell r="G819">
            <v>783.97</v>
          </cell>
          <cell r="H819" t="str">
            <v>K</v>
          </cell>
          <cell r="I819" t="str">
            <v>INVESTIGACIONES Y SEGURIDAD S.A. DE</v>
          </cell>
          <cell r="J819" t="str">
            <v>SERVICIOS DE SEGURIDAD DE ENERO 2004</v>
          </cell>
          <cell r="K819">
            <v>7.1</v>
          </cell>
        </row>
        <row r="820">
          <cell r="C820">
            <v>61010705</v>
          </cell>
          <cell r="D820" t="str">
            <v>Seguridad y Vigil.</v>
          </cell>
          <cell r="E820" t="str">
            <v>AD500503</v>
          </cell>
          <cell r="F820">
            <v>38046</v>
          </cell>
          <cell r="G820">
            <v>-38.409999999999997</v>
          </cell>
          <cell r="H820" t="str">
            <v>K</v>
          </cell>
          <cell r="I820" t="str">
            <v>INVESTIGACIONES Y SEGURIDAD S.A. DE</v>
          </cell>
          <cell r="J820" t="str">
            <v>DESC. A CCF 13007 2 H. DE SEG. MENOS EL DIA 05/01</v>
          </cell>
          <cell r="K820">
            <v>7.1</v>
          </cell>
        </row>
        <row r="821">
          <cell r="C821">
            <v>61010705</v>
          </cell>
          <cell r="D821" t="str">
            <v>Seguridad y Vigil.</v>
          </cell>
          <cell r="E821" t="str">
            <v>AD500503</v>
          </cell>
          <cell r="F821">
            <v>38046</v>
          </cell>
          <cell r="G821">
            <v>715.19</v>
          </cell>
          <cell r="H821" t="str">
            <v>S</v>
          </cell>
          <cell r="I821" t="str">
            <v>Seguridad y Vigil.</v>
          </cell>
          <cell r="J821" t="str">
            <v>SERVICIOS DE SEGURIDAD FEBRERO 2004</v>
          </cell>
          <cell r="K821">
            <v>7.1</v>
          </cell>
        </row>
        <row r="822">
          <cell r="C822">
            <v>61010705</v>
          </cell>
          <cell r="D822" t="str">
            <v>Seguridad y Vigil.</v>
          </cell>
          <cell r="E822" t="str">
            <v>AD500503</v>
          </cell>
          <cell r="F822">
            <v>38047</v>
          </cell>
          <cell r="G822">
            <v>725.22</v>
          </cell>
          <cell r="H822" t="str">
            <v>K</v>
          </cell>
          <cell r="I822" t="str">
            <v>INVESTIGACIONES Y SEGURIDAD S.A. DE</v>
          </cell>
          <cell r="J822" t="str">
            <v>SERVICIOS DE SEGURIDAD DE MARZO 2004</v>
          </cell>
          <cell r="K822">
            <v>7.1</v>
          </cell>
        </row>
        <row r="823">
          <cell r="C823">
            <v>61010705</v>
          </cell>
          <cell r="D823" t="str">
            <v>Seguridad y Vigil.</v>
          </cell>
          <cell r="E823" t="str">
            <v>AD500503</v>
          </cell>
          <cell r="F823">
            <v>38047</v>
          </cell>
          <cell r="G823">
            <v>114.02</v>
          </cell>
          <cell r="H823" t="str">
            <v>K</v>
          </cell>
          <cell r="I823" t="str">
            <v>INVESTIGACIONES Y SEGURIDAD S.A. DE</v>
          </cell>
          <cell r="J823" t="str">
            <v>SERVICIOS DE SEGURIDAD DE MARZO 2004</v>
          </cell>
          <cell r="K823">
            <v>7.1</v>
          </cell>
        </row>
        <row r="824">
          <cell r="C824">
            <v>61010705</v>
          </cell>
          <cell r="D824" t="str">
            <v>Seguridad y Vigil.</v>
          </cell>
          <cell r="E824" t="str">
            <v>AD500503</v>
          </cell>
          <cell r="F824">
            <v>38078</v>
          </cell>
          <cell r="G824">
            <v>-114.02</v>
          </cell>
          <cell r="H824" t="str">
            <v>K</v>
          </cell>
          <cell r="I824" t="str">
            <v>INVESTIGACIONES Y SEGURIDAD S.A. DE</v>
          </cell>
          <cell r="J824" t="str">
            <v>SERVICIOS DE SEGURIDAD DE MARZO 2004</v>
          </cell>
          <cell r="K824">
            <v>7.1</v>
          </cell>
        </row>
        <row r="825">
          <cell r="C825">
            <v>61010705</v>
          </cell>
          <cell r="D825" t="str">
            <v>Seguridad y Vigil.</v>
          </cell>
          <cell r="E825" t="str">
            <v>AD500503</v>
          </cell>
          <cell r="F825">
            <v>38078</v>
          </cell>
          <cell r="G825">
            <v>2.7</v>
          </cell>
          <cell r="H825" t="str">
            <v>K</v>
          </cell>
          <cell r="I825" t="str">
            <v>INVESTIGACIONES Y SEGURIDAD S.A. DE</v>
          </cell>
          <cell r="J825" t="str">
            <v>SEG. EVENTUAL DIA 06/03/2004 CON 5 AGENTES</v>
          </cell>
          <cell r="K825">
            <v>7.2</v>
          </cell>
        </row>
        <row r="826">
          <cell r="C826">
            <v>61010705</v>
          </cell>
          <cell r="D826" t="str">
            <v>Seguridad y Vigil.</v>
          </cell>
          <cell r="E826" t="str">
            <v>AD500503</v>
          </cell>
          <cell r="F826">
            <v>38078</v>
          </cell>
          <cell r="G826">
            <v>719.17</v>
          </cell>
          <cell r="H826" t="str">
            <v>K</v>
          </cell>
          <cell r="I826" t="str">
            <v>INVESTIGACIONES Y SEGURIDAD S.A. DE</v>
          </cell>
          <cell r="J826" t="str">
            <v>SERVICIO DE SEGURIDAD MES DE ABRIL 2004</v>
          </cell>
          <cell r="K826">
            <v>7.1</v>
          </cell>
        </row>
        <row r="827">
          <cell r="C827">
            <v>61010705</v>
          </cell>
          <cell r="D827" t="str">
            <v>Seguridad y Vigil.</v>
          </cell>
          <cell r="E827" t="str">
            <v>AD500503</v>
          </cell>
          <cell r="F827">
            <v>38134</v>
          </cell>
          <cell r="G827">
            <v>719.17</v>
          </cell>
          <cell r="H827" t="str">
            <v>K</v>
          </cell>
          <cell r="I827" t="str">
            <v>INVESTIGACIONES Y SEGURIDAD S.A. DE</v>
          </cell>
          <cell r="J827" t="str">
            <v>SERVICIOS DE SEGURIDAD MAYO 2004</v>
          </cell>
          <cell r="K827">
            <v>7.1</v>
          </cell>
        </row>
        <row r="828">
          <cell r="C828">
            <v>61010705</v>
          </cell>
          <cell r="D828" t="str">
            <v>Seguridad y Vigil.</v>
          </cell>
          <cell r="E828" t="str">
            <v>AD500503</v>
          </cell>
          <cell r="F828">
            <v>38168</v>
          </cell>
          <cell r="G828">
            <v>719.17</v>
          </cell>
          <cell r="H828" t="str">
            <v>K</v>
          </cell>
          <cell r="I828" t="str">
            <v>INVESTIGACIONES Y SEGURIDAD S.A. DE</v>
          </cell>
          <cell r="J828" t="str">
            <v>SERVICIOS DE SEGURIDAD MES DE JUNIO 2004</v>
          </cell>
          <cell r="K828">
            <v>7.1</v>
          </cell>
        </row>
        <row r="829">
          <cell r="C829">
            <v>61010705</v>
          </cell>
          <cell r="D829" t="str">
            <v>Seguridad y Vigil.</v>
          </cell>
          <cell r="E829" t="str">
            <v>AD500503</v>
          </cell>
          <cell r="F829">
            <v>38194</v>
          </cell>
          <cell r="G829">
            <v>719.17</v>
          </cell>
          <cell r="H829" t="str">
            <v>S</v>
          </cell>
          <cell r="I829" t="str">
            <v>Ent.Mda/Rec.Fac.Op.</v>
          </cell>
          <cell r="J829" t="str">
            <v>SERV.SEG.PRIVADA MES JULIO-04 PLAZA MUND</v>
          </cell>
          <cell r="K829">
            <v>7.1</v>
          </cell>
        </row>
        <row r="830">
          <cell r="C830">
            <v>61010705</v>
          </cell>
          <cell r="D830" t="str">
            <v>Seguridad y Vigil.</v>
          </cell>
          <cell r="E830" t="str">
            <v>AD500503</v>
          </cell>
          <cell r="F830">
            <v>38198</v>
          </cell>
          <cell r="G830">
            <v>77.760000000000005</v>
          </cell>
          <cell r="H830" t="str">
            <v>K</v>
          </cell>
          <cell r="I830" t="str">
            <v>INVESTIGACIONES Y SEGURIDAD S.A. DE</v>
          </cell>
          <cell r="J830" t="str">
            <v>SERVICIOS DE SEGURIDAD REFUERZO DE MARZO A JUNIO</v>
          </cell>
          <cell r="K830">
            <v>7.1</v>
          </cell>
        </row>
        <row r="831">
          <cell r="C831">
            <v>61010705</v>
          </cell>
          <cell r="D831" t="str">
            <v>Seguridad y Vigil.</v>
          </cell>
          <cell r="E831" t="str">
            <v>AD500503</v>
          </cell>
          <cell r="F831">
            <v>38198</v>
          </cell>
          <cell r="G831">
            <v>62.32</v>
          </cell>
          <cell r="H831" t="str">
            <v>K</v>
          </cell>
          <cell r="I831" t="str">
            <v>INVESTIGACIONES Y SEGURIDAD S.A. DE</v>
          </cell>
          <cell r="J831" t="str">
            <v>SERVICIOS DE SEGURIDAD AJUSTE DE FEBRERO 2004</v>
          </cell>
          <cell r="K831">
            <v>7.1</v>
          </cell>
        </row>
        <row r="832">
          <cell r="C832">
            <v>61010705</v>
          </cell>
          <cell r="D832" t="str">
            <v>Seguridad y Vigil.</v>
          </cell>
          <cell r="E832" t="str">
            <v>AD500503</v>
          </cell>
          <cell r="F832">
            <v>38229</v>
          </cell>
          <cell r="G832">
            <v>-58.84</v>
          </cell>
          <cell r="H832" t="str">
            <v>K</v>
          </cell>
          <cell r="I832" t="str">
            <v>INVESTIGACIONES Y SEGURIDAD S.A. DE</v>
          </cell>
          <cell r="J832" t="str">
            <v>DESCUENTO POR SEGURIDAD CCF 13856</v>
          </cell>
          <cell r="K832">
            <v>7.1</v>
          </cell>
        </row>
        <row r="833">
          <cell r="C833">
            <v>61010705</v>
          </cell>
          <cell r="D833" t="str">
            <v>Seguridad y Vigil.</v>
          </cell>
          <cell r="E833" t="str">
            <v>AD500503</v>
          </cell>
          <cell r="F833">
            <v>38226</v>
          </cell>
          <cell r="G833">
            <v>719.17</v>
          </cell>
          <cell r="H833" t="str">
            <v>S</v>
          </cell>
          <cell r="I833" t="str">
            <v>Ent.Mda/Rec.Fac.Op.</v>
          </cell>
          <cell r="J833" t="str">
            <v>SERV.SEG.PRIVADA MES AGOST-04 PLAZA MUND</v>
          </cell>
          <cell r="K833">
            <v>7.1</v>
          </cell>
        </row>
        <row r="834">
          <cell r="C834">
            <v>61010705</v>
          </cell>
          <cell r="D834" t="str">
            <v>Seguridad y Vigil.</v>
          </cell>
          <cell r="E834" t="str">
            <v>AD500504</v>
          </cell>
          <cell r="F834">
            <v>38007</v>
          </cell>
          <cell r="G834">
            <v>9.51</v>
          </cell>
          <cell r="H834" t="str">
            <v>K</v>
          </cell>
          <cell r="I834" t="str">
            <v>INVESTIGACIONES Y SEGURIDAD S.A. DE</v>
          </cell>
          <cell r="J834" t="str">
            <v>SERVICIOS DE SEGURIDAD DE ENERO 2004</v>
          </cell>
          <cell r="K834">
            <v>7.1</v>
          </cell>
        </row>
        <row r="835">
          <cell r="C835">
            <v>61010705</v>
          </cell>
          <cell r="D835" t="str">
            <v>Seguridad y Vigil.</v>
          </cell>
          <cell r="E835" t="str">
            <v>AD500504</v>
          </cell>
          <cell r="F835">
            <v>37987</v>
          </cell>
          <cell r="G835">
            <v>775.26</v>
          </cell>
          <cell r="H835" t="str">
            <v>K</v>
          </cell>
          <cell r="I835" t="str">
            <v>INVESTIGACIONES Y SEGURIDAD S.A. DE</v>
          </cell>
          <cell r="J835" t="str">
            <v>SERVICIOS DE SEGURIDAD DE ENERO 2004</v>
          </cell>
          <cell r="K835">
            <v>7.1</v>
          </cell>
        </row>
        <row r="836">
          <cell r="C836">
            <v>61010705</v>
          </cell>
          <cell r="D836" t="str">
            <v>Seguridad y Vigil.</v>
          </cell>
          <cell r="E836" t="str">
            <v>AD500504</v>
          </cell>
          <cell r="F836">
            <v>38046</v>
          </cell>
          <cell r="G836">
            <v>-37.979999999999997</v>
          </cell>
          <cell r="H836" t="str">
            <v>K</v>
          </cell>
          <cell r="I836" t="str">
            <v>INVESTIGACIONES Y SEGURIDAD S.A. DE</v>
          </cell>
          <cell r="J836" t="str">
            <v>DESC. A CCF 13007 2 H. DE SEG. MENOS EL DIA 05/01</v>
          </cell>
          <cell r="K836">
            <v>7.1</v>
          </cell>
        </row>
        <row r="837">
          <cell r="C837">
            <v>61010705</v>
          </cell>
          <cell r="D837" t="str">
            <v>Seguridad y Vigil.</v>
          </cell>
          <cell r="E837" t="str">
            <v>AD500504</v>
          </cell>
          <cell r="F837">
            <v>38046</v>
          </cell>
          <cell r="G837">
            <v>707.24</v>
          </cell>
          <cell r="H837" t="str">
            <v>S</v>
          </cell>
          <cell r="I837" t="str">
            <v>Seguridad y Vigil.</v>
          </cell>
          <cell r="J837" t="str">
            <v>SERVICIOS DE SEGURIDAD FEBRERO 2004</v>
          </cell>
          <cell r="K837">
            <v>7.1</v>
          </cell>
        </row>
        <row r="838">
          <cell r="C838">
            <v>61010705</v>
          </cell>
          <cell r="D838" t="str">
            <v>Seguridad y Vigil.</v>
          </cell>
          <cell r="E838" t="str">
            <v>AD500504</v>
          </cell>
          <cell r="F838">
            <v>38047</v>
          </cell>
          <cell r="G838">
            <v>717.17</v>
          </cell>
          <cell r="H838" t="str">
            <v>K</v>
          </cell>
          <cell r="I838" t="str">
            <v>INVESTIGACIONES Y SEGURIDAD S.A. DE</v>
          </cell>
          <cell r="J838" t="str">
            <v>SERVICIOS DE SEGURIDAD DE MARZO 2004</v>
          </cell>
          <cell r="K838">
            <v>7.1</v>
          </cell>
        </row>
        <row r="839">
          <cell r="C839">
            <v>61010705</v>
          </cell>
          <cell r="D839" t="str">
            <v>Seguridad y Vigil.</v>
          </cell>
          <cell r="E839" t="str">
            <v>AD500504</v>
          </cell>
          <cell r="F839">
            <v>38047</v>
          </cell>
          <cell r="G839">
            <v>112.76</v>
          </cell>
          <cell r="H839" t="str">
            <v>K</v>
          </cell>
          <cell r="I839" t="str">
            <v>INVESTIGACIONES Y SEGURIDAD S.A. DE</v>
          </cell>
          <cell r="J839" t="str">
            <v>SERVICIOS DE SEGURIDAD DE MARZO 2004</v>
          </cell>
          <cell r="K839">
            <v>7.1</v>
          </cell>
        </row>
        <row r="840">
          <cell r="C840">
            <v>61010705</v>
          </cell>
          <cell r="D840" t="str">
            <v>Seguridad y Vigil.</v>
          </cell>
          <cell r="E840" t="str">
            <v>AD500504</v>
          </cell>
          <cell r="F840">
            <v>38078</v>
          </cell>
          <cell r="G840">
            <v>-112.76</v>
          </cell>
          <cell r="H840" t="str">
            <v>K</v>
          </cell>
          <cell r="I840" t="str">
            <v>INVESTIGACIONES Y SEGURIDAD S.A. DE</v>
          </cell>
          <cell r="J840" t="str">
            <v>SERVICIOS DE SEGURIDAD DE MARZO 2004</v>
          </cell>
          <cell r="K840">
            <v>7.1</v>
          </cell>
        </row>
        <row r="841">
          <cell r="C841">
            <v>61010705</v>
          </cell>
          <cell r="D841" t="str">
            <v>Seguridad y Vigil.</v>
          </cell>
          <cell r="E841" t="str">
            <v>AD500504</v>
          </cell>
          <cell r="F841">
            <v>38078</v>
          </cell>
          <cell r="G841">
            <v>2.67</v>
          </cell>
          <cell r="H841" t="str">
            <v>K</v>
          </cell>
          <cell r="I841" t="str">
            <v>INVESTIGACIONES Y SEGURIDAD S.A. DE</v>
          </cell>
          <cell r="J841" t="str">
            <v>SEG. EVENTUAL DIA 06/03/2004 CON 5 AGENTES</v>
          </cell>
          <cell r="K841">
            <v>7.1</v>
          </cell>
        </row>
        <row r="842">
          <cell r="C842">
            <v>61010705</v>
          </cell>
          <cell r="D842" t="str">
            <v>Seguridad y Vigil.</v>
          </cell>
          <cell r="E842" t="str">
            <v>AD500504</v>
          </cell>
          <cell r="F842">
            <v>38078</v>
          </cell>
          <cell r="G842">
            <v>711.18</v>
          </cell>
          <cell r="H842" t="str">
            <v>K</v>
          </cell>
          <cell r="I842" t="str">
            <v>INVESTIGACIONES Y SEGURIDAD S.A. DE</v>
          </cell>
          <cell r="J842" t="str">
            <v>SERVICIO DE SEGURIDAD MES DE ABRIL 2004</v>
          </cell>
          <cell r="K842">
            <v>7.1</v>
          </cell>
        </row>
        <row r="843">
          <cell r="C843">
            <v>61010705</v>
          </cell>
          <cell r="D843" t="str">
            <v>Seguridad y Vigil.</v>
          </cell>
          <cell r="E843" t="str">
            <v>AD500504</v>
          </cell>
          <cell r="F843">
            <v>38134</v>
          </cell>
          <cell r="G843">
            <v>711.18</v>
          </cell>
          <cell r="H843" t="str">
            <v>K</v>
          </cell>
          <cell r="I843" t="str">
            <v>INVESTIGACIONES Y SEGURIDAD S.A. DE</v>
          </cell>
          <cell r="J843" t="str">
            <v>SERVICIOS DE SEGURIDAD MAYO 2004</v>
          </cell>
          <cell r="K843">
            <v>7.1</v>
          </cell>
        </row>
        <row r="844">
          <cell r="C844">
            <v>61010705</v>
          </cell>
          <cell r="D844" t="str">
            <v>Seguridad y Vigil.</v>
          </cell>
          <cell r="E844" t="str">
            <v>AD500504</v>
          </cell>
          <cell r="F844">
            <v>38168</v>
          </cell>
          <cell r="G844">
            <v>711.18</v>
          </cell>
          <cell r="H844" t="str">
            <v>K</v>
          </cell>
          <cell r="I844" t="str">
            <v>INVESTIGACIONES Y SEGURIDAD S.A. DE</v>
          </cell>
          <cell r="J844" t="str">
            <v>SERVICIOS DE SEGURIDAD MES DE JUNIO 2004</v>
          </cell>
          <cell r="K844">
            <v>7.1</v>
          </cell>
        </row>
        <row r="845">
          <cell r="C845">
            <v>61010705</v>
          </cell>
          <cell r="D845" t="str">
            <v>Seguridad y Vigil.</v>
          </cell>
          <cell r="E845" t="str">
            <v>AD500504</v>
          </cell>
          <cell r="F845">
            <v>38194</v>
          </cell>
          <cell r="G845">
            <v>-0.01</v>
          </cell>
          <cell r="H845" t="str">
            <v>S</v>
          </cell>
          <cell r="I845" t="str">
            <v>Ent.Mda/Rec.Fac.Op.</v>
          </cell>
          <cell r="J845" t="str">
            <v>SERVICIOS DE SEGURIDAD MES DE JULIO 2004 CCPM</v>
          </cell>
          <cell r="K845">
            <v>7.1</v>
          </cell>
        </row>
        <row r="846">
          <cell r="C846">
            <v>61010705</v>
          </cell>
          <cell r="D846" t="str">
            <v>Seguridad y Vigil.</v>
          </cell>
          <cell r="E846" t="str">
            <v>AD500504</v>
          </cell>
          <cell r="F846">
            <v>38194</v>
          </cell>
          <cell r="G846">
            <v>711.18</v>
          </cell>
          <cell r="H846" t="str">
            <v>S</v>
          </cell>
          <cell r="I846" t="str">
            <v>Ent.Mda/Rec.Fac.Op.</v>
          </cell>
          <cell r="J846" t="str">
            <v>SERV.SEG.PRIVADA ME JULIO-04 PLAZA MUNDO</v>
          </cell>
          <cell r="K846">
            <v>7.1</v>
          </cell>
        </row>
        <row r="847">
          <cell r="C847">
            <v>61010705</v>
          </cell>
          <cell r="D847" t="str">
            <v>Seguridad y Vigil.</v>
          </cell>
          <cell r="E847" t="str">
            <v>AD500504</v>
          </cell>
          <cell r="F847">
            <v>38198</v>
          </cell>
          <cell r="G847">
            <v>76.89</v>
          </cell>
          <cell r="H847" t="str">
            <v>K</v>
          </cell>
          <cell r="I847" t="str">
            <v>INVESTIGACIONES Y SEGURIDAD S.A. DE</v>
          </cell>
          <cell r="J847" t="str">
            <v>SERVICIOS DE SEGURIDAD REFUERZO DE MARZO A JUNIO</v>
          </cell>
          <cell r="K847">
            <v>7.1</v>
          </cell>
        </row>
        <row r="848">
          <cell r="C848">
            <v>61010705</v>
          </cell>
          <cell r="D848" t="str">
            <v>Seguridad y Vigil.</v>
          </cell>
          <cell r="E848" t="str">
            <v>AD500504</v>
          </cell>
          <cell r="F848">
            <v>38198</v>
          </cell>
          <cell r="G848">
            <v>61.62</v>
          </cell>
          <cell r="H848" t="str">
            <v>K</v>
          </cell>
          <cell r="I848" t="str">
            <v>INVESTIGACIONES Y SEGURIDAD S.A. DE</v>
          </cell>
          <cell r="J848" t="str">
            <v>SERVICIOS DE SEGURIDAD AJUSTE DE FEBRERO 2004</v>
          </cell>
          <cell r="K848">
            <v>7.1</v>
          </cell>
        </row>
        <row r="849">
          <cell r="C849">
            <v>61010705</v>
          </cell>
          <cell r="D849" t="str">
            <v>Seguridad y Vigil.</v>
          </cell>
          <cell r="E849" t="str">
            <v>AD500504</v>
          </cell>
          <cell r="F849">
            <v>38229</v>
          </cell>
          <cell r="G849">
            <v>-58.19</v>
          </cell>
          <cell r="H849" t="str">
            <v>K</v>
          </cell>
          <cell r="I849" t="str">
            <v>INVESTIGACIONES Y SEGURIDAD S.A. DE</v>
          </cell>
          <cell r="J849" t="str">
            <v>DESCUENTO POR SEGURIDAD CCF 13856</v>
          </cell>
          <cell r="K849">
            <v>7.1</v>
          </cell>
        </row>
        <row r="850">
          <cell r="C850">
            <v>61010705</v>
          </cell>
          <cell r="D850" t="str">
            <v>Seguridad y Vigil.</v>
          </cell>
          <cell r="E850" t="str">
            <v>AD500504</v>
          </cell>
          <cell r="F850">
            <v>38226</v>
          </cell>
          <cell r="G850">
            <v>711.18</v>
          </cell>
          <cell r="H850" t="str">
            <v>S</v>
          </cell>
          <cell r="I850" t="str">
            <v>Ent.Mda/Rec.Fac.Op.</v>
          </cell>
          <cell r="J850" t="str">
            <v>SERV.SEG.PRIVADA MES AGOST-04 PLAZA MUND</v>
          </cell>
          <cell r="K850">
            <v>7.1</v>
          </cell>
        </row>
        <row r="851">
          <cell r="C851">
            <v>61010705</v>
          </cell>
          <cell r="D851" t="str">
            <v>Seguridad y Vigil.</v>
          </cell>
          <cell r="G851">
            <v>108850.87</v>
          </cell>
        </row>
        <row r="852">
          <cell r="C852">
            <v>61010799</v>
          </cell>
          <cell r="D852" t="str">
            <v>Otros Serv.Básicos</v>
          </cell>
          <cell r="E852" t="str">
            <v>AD400406</v>
          </cell>
          <cell r="F852">
            <v>38077</v>
          </cell>
          <cell r="G852">
            <v>31.3</v>
          </cell>
          <cell r="H852" t="str">
            <v>K</v>
          </cell>
          <cell r="I852" t="str">
            <v>DESARROLLOS INMOBILIARIOS COMERCIAL</v>
          </cell>
          <cell r="J852" t="str">
            <v>SERVICIOS DE AIRE ACONDICIONADO AREAS COM. FEB/04</v>
          </cell>
          <cell r="K852">
            <v>2.2000000000000002</v>
          </cell>
        </row>
        <row r="853">
          <cell r="C853">
            <v>61010799</v>
          </cell>
          <cell r="D853" t="str">
            <v>Otros Serv.Básicos</v>
          </cell>
          <cell r="E853" t="str">
            <v>AD400406</v>
          </cell>
          <cell r="F853">
            <v>38077</v>
          </cell>
          <cell r="G853">
            <v>31.3</v>
          </cell>
          <cell r="H853" t="str">
            <v>K</v>
          </cell>
          <cell r="I853" t="str">
            <v>DESARROLLOS INMOBILIARIOS COMERCIAL</v>
          </cell>
          <cell r="J853" t="str">
            <v>SERVICIOS DE AIRE ACONDICIONADO AREAS COM. MAR/04</v>
          </cell>
          <cell r="K853">
            <v>2.2000000000000002</v>
          </cell>
        </row>
        <row r="854">
          <cell r="C854">
            <v>61010799</v>
          </cell>
          <cell r="D854" t="str">
            <v>Otros Serv.Básicos</v>
          </cell>
          <cell r="E854" t="str">
            <v>AD400406</v>
          </cell>
          <cell r="F854">
            <v>38106</v>
          </cell>
          <cell r="G854">
            <v>31.3</v>
          </cell>
          <cell r="H854" t="str">
            <v>K</v>
          </cell>
          <cell r="I854" t="str">
            <v>DESARROLLOS INMOBILIARIOS COMERCIAL</v>
          </cell>
          <cell r="J854" t="str">
            <v>SERVICIOS DE AIRE ACONDICIONADO AREAS COM. ABR/04</v>
          </cell>
          <cell r="K854">
            <v>2.2000000000000002</v>
          </cell>
        </row>
        <row r="855">
          <cell r="C855">
            <v>61010799</v>
          </cell>
          <cell r="D855" t="str">
            <v>Otros Serv.Básicos</v>
          </cell>
          <cell r="E855" t="str">
            <v>AD400406</v>
          </cell>
          <cell r="F855">
            <v>38138</v>
          </cell>
          <cell r="G855">
            <v>31.3</v>
          </cell>
          <cell r="H855" t="str">
            <v>K</v>
          </cell>
          <cell r="I855" t="str">
            <v>DESARROLLOS INMOBILIARIOS COMERCIAL</v>
          </cell>
          <cell r="J855" t="str">
            <v>SERVICIOS DE AIRE ACONDICIONADO AREAS COM. ABR/04</v>
          </cell>
          <cell r="K855">
            <v>2.2000000000000002</v>
          </cell>
        </row>
        <row r="856">
          <cell r="C856">
            <v>61010799</v>
          </cell>
          <cell r="D856" t="str">
            <v>Otros Serv.Básicos</v>
          </cell>
          <cell r="E856" t="str">
            <v>AD400406</v>
          </cell>
          <cell r="F856">
            <v>38168</v>
          </cell>
          <cell r="G856">
            <v>31.3</v>
          </cell>
          <cell r="H856" t="str">
            <v>K</v>
          </cell>
          <cell r="I856" t="str">
            <v>DESARROLLOS INMOBILIARIOS COMERCIAL</v>
          </cell>
          <cell r="J856" t="str">
            <v>SERVICIO DE MTTO  AIRE ACONDICIONADO JUNIO 04</v>
          </cell>
          <cell r="K856">
            <v>2.2000000000000002</v>
          </cell>
        </row>
        <row r="857">
          <cell r="C857">
            <v>61010799</v>
          </cell>
          <cell r="D857" t="str">
            <v>Otros Serv.Básicos</v>
          </cell>
          <cell r="E857" t="str">
            <v>AD400406</v>
          </cell>
          <cell r="F857">
            <v>38199</v>
          </cell>
          <cell r="G857">
            <v>31.3</v>
          </cell>
          <cell r="H857" t="str">
            <v>S</v>
          </cell>
          <cell r="I857" t="str">
            <v>Otras</v>
          </cell>
          <cell r="J857" t="str">
            <v>SERVICIO DE MTTO  AIRE ACONDICIONADO JULIO 04</v>
          </cell>
          <cell r="K857">
            <v>2.2000000000000002</v>
          </cell>
        </row>
        <row r="858">
          <cell r="C858">
            <v>61010799</v>
          </cell>
          <cell r="D858" t="str">
            <v>Otros Serv.Básicos</v>
          </cell>
          <cell r="G858">
            <v>187.8</v>
          </cell>
        </row>
        <row r="859">
          <cell r="C859">
            <v>61010801</v>
          </cell>
          <cell r="D859" t="str">
            <v>Papelería y Utiles</v>
          </cell>
          <cell r="E859" t="str">
            <v>AD400401</v>
          </cell>
          <cell r="F859">
            <v>38007</v>
          </cell>
          <cell r="G859">
            <v>1.1499999999999999</v>
          </cell>
          <cell r="H859" t="str">
            <v>K</v>
          </cell>
          <cell r="I859" t="str">
            <v>PROVEEDOR LOCAL NO RECURRENTE</v>
          </cell>
          <cell r="J859" t="str">
            <v>50 SOBRES T/OFICIO BLANCO</v>
          </cell>
          <cell r="K859">
            <v>6.9</v>
          </cell>
        </row>
        <row r="860">
          <cell r="C860">
            <v>61010801</v>
          </cell>
          <cell r="D860" t="str">
            <v>Papelería y Utiles</v>
          </cell>
          <cell r="E860" t="str">
            <v>AD400401</v>
          </cell>
          <cell r="F860">
            <v>38007</v>
          </cell>
          <cell r="G860">
            <v>14.79</v>
          </cell>
          <cell r="H860" t="str">
            <v>K</v>
          </cell>
          <cell r="I860" t="str">
            <v>PROVEEDOR LOCAL NO RECURRENTE</v>
          </cell>
          <cell r="J860" t="str">
            <v>TABLERO MIXTO P/MENSAJES P/MTTO OFICINA</v>
          </cell>
          <cell r="K860">
            <v>6.9</v>
          </cell>
        </row>
        <row r="861">
          <cell r="C861">
            <v>61010801</v>
          </cell>
          <cell r="D861" t="str">
            <v>Papelería y Utiles</v>
          </cell>
          <cell r="E861" t="str">
            <v>AD400401</v>
          </cell>
          <cell r="F861">
            <v>38007</v>
          </cell>
          <cell r="G861">
            <v>11.06</v>
          </cell>
          <cell r="H861" t="str">
            <v>K</v>
          </cell>
          <cell r="I861" t="str">
            <v>PROVEEDOR LOCAL NO RECURRENTE</v>
          </cell>
          <cell r="J861" t="str">
            <v>10 CD´S RW DE 80" MCA SMART</v>
          </cell>
          <cell r="K861">
            <v>6.9</v>
          </cell>
        </row>
        <row r="862">
          <cell r="C862">
            <v>61010801</v>
          </cell>
          <cell r="D862" t="str">
            <v>Papelería y Utiles</v>
          </cell>
          <cell r="E862" t="str">
            <v>AD400401</v>
          </cell>
          <cell r="F862">
            <v>38007</v>
          </cell>
          <cell r="G862">
            <v>16.37</v>
          </cell>
          <cell r="H862" t="str">
            <v>K</v>
          </cell>
          <cell r="I862" t="str">
            <v>PROVEEDOR LOCAL NO RECURRENTE</v>
          </cell>
          <cell r="J862" t="str">
            <v>CONTADOR MANUAL ROSERS Y PERFORADOR 3 AGUJEROS</v>
          </cell>
          <cell r="K862">
            <v>6.2</v>
          </cell>
        </row>
        <row r="863">
          <cell r="C863">
            <v>61010801</v>
          </cell>
          <cell r="D863" t="str">
            <v>Papelería y Utiles</v>
          </cell>
          <cell r="E863" t="str">
            <v>AD400401</v>
          </cell>
          <cell r="F863">
            <v>38009</v>
          </cell>
          <cell r="G863">
            <v>3.64</v>
          </cell>
          <cell r="H863" t="str">
            <v>K</v>
          </cell>
          <cell r="I863" t="str">
            <v>PROVEEDOR LOCAL NO RECURRENTE</v>
          </cell>
          <cell r="J863" t="str">
            <v>COMPRA DE LAPICEROS DE COLORES MTTO MALL</v>
          </cell>
          <cell r="K863">
            <v>6.9</v>
          </cell>
        </row>
        <row r="864">
          <cell r="C864">
            <v>61010801</v>
          </cell>
          <cell r="D864" t="str">
            <v>Papelería y Utiles</v>
          </cell>
          <cell r="E864" t="str">
            <v>AD400401</v>
          </cell>
          <cell r="F864">
            <v>38017</v>
          </cell>
          <cell r="G864">
            <v>15.85</v>
          </cell>
          <cell r="H864" t="str">
            <v>K</v>
          </cell>
          <cell r="I864" t="str">
            <v>PROVEEDOR LOCAL NO RECURRENTE</v>
          </cell>
          <cell r="J864" t="str">
            <v>2 SELLOS CIRCULARES CON LOGO DPTO. MTTO Y OPERACIO</v>
          </cell>
          <cell r="K864">
            <v>6.9</v>
          </cell>
        </row>
        <row r="865">
          <cell r="C865">
            <v>61010801</v>
          </cell>
          <cell r="D865" t="str">
            <v>Papelería y Utiles</v>
          </cell>
          <cell r="E865" t="str">
            <v>AD400401</v>
          </cell>
          <cell r="F865">
            <v>37987</v>
          </cell>
          <cell r="G865">
            <v>220</v>
          </cell>
          <cell r="H865" t="str">
            <v>K</v>
          </cell>
          <cell r="I865" t="str">
            <v>PROVEEDOR LOCAL NO RECURRENTE</v>
          </cell>
          <cell r="J865" t="str">
            <v>TONER DE IMPRESORA PRINCIPAL</v>
          </cell>
          <cell r="K865">
            <v>6.9</v>
          </cell>
        </row>
        <row r="866">
          <cell r="C866">
            <v>61010801</v>
          </cell>
          <cell r="D866" t="str">
            <v>Papelería y Utiles</v>
          </cell>
          <cell r="E866" t="str">
            <v>AD400401</v>
          </cell>
          <cell r="F866">
            <v>38045</v>
          </cell>
          <cell r="G866">
            <v>38.049999999999997</v>
          </cell>
          <cell r="H866" t="str">
            <v>K</v>
          </cell>
          <cell r="I866" t="str">
            <v>PROVEEDOR LOCAL NO RECURRENTE</v>
          </cell>
          <cell r="J866" t="str">
            <v>CARTUCHO P/LAMINACION MOD. DL SIN COL P/LAMINADORA</v>
          </cell>
          <cell r="K866">
            <v>6.9</v>
          </cell>
        </row>
        <row r="867">
          <cell r="C867">
            <v>61010801</v>
          </cell>
          <cell r="D867" t="str">
            <v>Papelería y Utiles</v>
          </cell>
          <cell r="E867" t="str">
            <v>AD400401</v>
          </cell>
          <cell r="F867">
            <v>38064</v>
          </cell>
          <cell r="G867">
            <v>4.57</v>
          </cell>
          <cell r="H867" t="str">
            <v>K</v>
          </cell>
          <cell r="I867" t="str">
            <v>PROVEEDOR LOCAL NO RECURRENTE</v>
          </cell>
          <cell r="J867" t="str">
            <v>12 BOLIGRAFOS BIC, LIBRETITA DE BOLSILLO</v>
          </cell>
          <cell r="K867">
            <v>6.9</v>
          </cell>
        </row>
        <row r="868">
          <cell r="C868">
            <v>61010801</v>
          </cell>
          <cell r="D868" t="str">
            <v>Papelería y Utiles</v>
          </cell>
          <cell r="E868" t="str">
            <v>AD400401</v>
          </cell>
          <cell r="F868">
            <v>38054</v>
          </cell>
          <cell r="G868">
            <v>30.97</v>
          </cell>
          <cell r="H868" t="str">
            <v>K</v>
          </cell>
          <cell r="I868" t="str">
            <v>PROVEEDOR LOCAL NO RECURRENTE</v>
          </cell>
          <cell r="J868" t="str">
            <v>MUEBLE PEQUEÑO CON TOP PO210-CO</v>
          </cell>
          <cell r="K868">
            <v>6.11</v>
          </cell>
        </row>
        <row r="869">
          <cell r="C869">
            <v>61010801</v>
          </cell>
          <cell r="D869" t="str">
            <v>Papelería y Utiles</v>
          </cell>
          <cell r="E869" t="str">
            <v>AD400401</v>
          </cell>
          <cell r="F869">
            <v>38066</v>
          </cell>
          <cell r="G869">
            <v>3.1</v>
          </cell>
          <cell r="H869" t="str">
            <v>K</v>
          </cell>
          <cell r="I869" t="str">
            <v>PROVEEDOR LOCAL NO RECURRENTE</v>
          </cell>
          <cell r="J869" t="str">
            <v>CAJA DE DISKET 3M</v>
          </cell>
          <cell r="K869">
            <v>6.9</v>
          </cell>
        </row>
        <row r="870">
          <cell r="C870">
            <v>61010801</v>
          </cell>
          <cell r="D870" t="str">
            <v>Papelería y Utiles</v>
          </cell>
          <cell r="E870" t="str">
            <v>AD400401</v>
          </cell>
          <cell r="F870">
            <v>38098</v>
          </cell>
          <cell r="G870">
            <v>9.74</v>
          </cell>
          <cell r="H870" t="str">
            <v>K</v>
          </cell>
          <cell r="I870" t="str">
            <v>PROVEEDOR LOCAL NO RECURRENTE</v>
          </cell>
          <cell r="J870" t="str">
            <v>RESMA DOBLE CARTA Y BOL STAEDTLER LIQUID</v>
          </cell>
          <cell r="K870">
            <v>6.9</v>
          </cell>
        </row>
        <row r="871">
          <cell r="C871">
            <v>61010801</v>
          </cell>
          <cell r="D871" t="str">
            <v>Papelería y Utiles</v>
          </cell>
          <cell r="E871" t="str">
            <v>AD400401</v>
          </cell>
          <cell r="F871">
            <v>38134</v>
          </cell>
          <cell r="G871">
            <v>23.01</v>
          </cell>
          <cell r="H871" t="str">
            <v>K</v>
          </cell>
          <cell r="I871" t="str">
            <v>PROVEEDOR LOCAL NO RECURRENTE</v>
          </cell>
          <cell r="J871" t="str">
            <v>10 CD RW IMATION DE 80 MINUTOS</v>
          </cell>
          <cell r="K871">
            <v>6.9</v>
          </cell>
        </row>
        <row r="872">
          <cell r="C872">
            <v>61010801</v>
          </cell>
          <cell r="D872" t="str">
            <v>Papelería y Utiles</v>
          </cell>
          <cell r="E872" t="str">
            <v>AD400401</v>
          </cell>
          <cell r="F872">
            <v>38135</v>
          </cell>
          <cell r="G872">
            <v>12.39</v>
          </cell>
          <cell r="H872" t="str">
            <v>K</v>
          </cell>
          <cell r="I872" t="str">
            <v>PROVEEDOR LOCAL NO RECURRENTE</v>
          </cell>
          <cell r="J872" t="str">
            <v>CD´S RW DE 80" MCA SMART</v>
          </cell>
          <cell r="K872">
            <v>6.9</v>
          </cell>
        </row>
        <row r="873">
          <cell r="C873">
            <v>61010801</v>
          </cell>
          <cell r="D873" t="str">
            <v>Papelería y Utiles</v>
          </cell>
          <cell r="E873" t="str">
            <v>AD400401</v>
          </cell>
          <cell r="F873">
            <v>38135</v>
          </cell>
          <cell r="G873">
            <v>10.94</v>
          </cell>
          <cell r="H873" t="str">
            <v>K</v>
          </cell>
          <cell r="I873" t="str">
            <v>RZ , S.A DE C.V</v>
          </cell>
          <cell r="J873" t="str">
            <v>1 CAJA VIÑETA PARA LASSER</v>
          </cell>
          <cell r="K873">
            <v>6.9</v>
          </cell>
        </row>
        <row r="874">
          <cell r="C874">
            <v>61010801</v>
          </cell>
          <cell r="D874" t="str">
            <v>Papelería y Utiles</v>
          </cell>
          <cell r="E874" t="str">
            <v>AD400401</v>
          </cell>
          <cell r="F874">
            <v>38135</v>
          </cell>
          <cell r="G874">
            <v>5.75</v>
          </cell>
          <cell r="H874" t="str">
            <v>K</v>
          </cell>
          <cell r="I874" t="str">
            <v>PROVEEDOR LOCAL NO RECURRENTE</v>
          </cell>
          <cell r="J874" t="str">
            <v>CD´S 700MB 48X80 MIN. CDR700 MAXEL</v>
          </cell>
          <cell r="K874">
            <v>6.9</v>
          </cell>
        </row>
        <row r="875">
          <cell r="C875">
            <v>61010801</v>
          </cell>
          <cell r="D875" t="str">
            <v>Papelería y Utiles</v>
          </cell>
          <cell r="E875" t="str">
            <v>AD400401</v>
          </cell>
          <cell r="F875">
            <v>38159</v>
          </cell>
          <cell r="G875">
            <v>50</v>
          </cell>
          <cell r="H875" t="str">
            <v>S</v>
          </cell>
          <cell r="I875" t="str">
            <v>Ent.Mda/Rec.Fac.Op.</v>
          </cell>
          <cell r="J875" t="str">
            <v>CARTUCHO DE COPIADO</v>
          </cell>
          <cell r="K875">
            <v>6.9</v>
          </cell>
        </row>
        <row r="876">
          <cell r="C876">
            <v>61010801</v>
          </cell>
          <cell r="D876" t="str">
            <v>Papelería y Utiles</v>
          </cell>
          <cell r="E876" t="str">
            <v>AD400401</v>
          </cell>
          <cell r="F876">
            <v>38159</v>
          </cell>
          <cell r="G876">
            <v>5.2</v>
          </cell>
          <cell r="H876" t="str">
            <v>S</v>
          </cell>
          <cell r="I876" t="str">
            <v>Ent.Mda/Rec.Fac.Op.</v>
          </cell>
          <cell r="J876" t="str">
            <v>CONSUMO DE PAPELERIA EN OFICINA</v>
          </cell>
          <cell r="K876">
            <v>6.9</v>
          </cell>
        </row>
        <row r="877">
          <cell r="C877">
            <v>61010801</v>
          </cell>
          <cell r="D877" t="str">
            <v>Papelería y Utiles</v>
          </cell>
          <cell r="E877" t="str">
            <v>AD400401</v>
          </cell>
          <cell r="F877">
            <v>38159</v>
          </cell>
          <cell r="G877">
            <v>6.84</v>
          </cell>
          <cell r="H877" t="str">
            <v>S</v>
          </cell>
          <cell r="I877" t="str">
            <v>Ent.Mda/Rec.Fac.Op.</v>
          </cell>
          <cell r="J877" t="str">
            <v>CONSUMO DE PAPEL BOND</v>
          </cell>
          <cell r="K877">
            <v>6.9</v>
          </cell>
        </row>
        <row r="878">
          <cell r="C878">
            <v>61010801</v>
          </cell>
          <cell r="D878" t="str">
            <v>Papelería y Utiles</v>
          </cell>
          <cell r="E878" t="str">
            <v>AD400401</v>
          </cell>
          <cell r="F878">
            <v>38159</v>
          </cell>
          <cell r="G878">
            <v>5.31</v>
          </cell>
          <cell r="H878" t="str">
            <v>S</v>
          </cell>
          <cell r="I878" t="str">
            <v>Ent.Mda/Rec.Fac.Op.</v>
          </cell>
          <cell r="J878" t="str">
            <v>CONSUMO DE PAPEL BOND</v>
          </cell>
          <cell r="K878">
            <v>6.9</v>
          </cell>
        </row>
        <row r="879">
          <cell r="C879">
            <v>61010801</v>
          </cell>
          <cell r="D879" t="str">
            <v>Papelería y Utiles</v>
          </cell>
          <cell r="E879" t="str">
            <v>AD400401</v>
          </cell>
          <cell r="F879">
            <v>38162</v>
          </cell>
          <cell r="G879">
            <v>23.75</v>
          </cell>
          <cell r="H879" t="str">
            <v>S</v>
          </cell>
          <cell r="I879" t="str">
            <v>Ent.Mda/Rec.Fac.Op.</v>
          </cell>
          <cell r="J879" t="str">
            <v>CARTUCHO PARA FAX PC401 BROTHER</v>
          </cell>
          <cell r="K879">
            <v>6.9</v>
          </cell>
        </row>
        <row r="880">
          <cell r="C880">
            <v>61010801</v>
          </cell>
          <cell r="D880" t="str">
            <v>Papelería y Utiles</v>
          </cell>
          <cell r="E880" t="str">
            <v>AD400401</v>
          </cell>
          <cell r="F880">
            <v>38167</v>
          </cell>
          <cell r="G880">
            <v>17.61</v>
          </cell>
          <cell r="H880" t="str">
            <v>K</v>
          </cell>
          <cell r="I880" t="str">
            <v>PROVEEDOR LOCAL NO RECURRENTE</v>
          </cell>
          <cell r="J880" t="str">
            <v>CINTA ROT PR310 NGO/BCO 12MM</v>
          </cell>
          <cell r="K880">
            <v>6.9</v>
          </cell>
        </row>
        <row r="881">
          <cell r="C881">
            <v>61010801</v>
          </cell>
          <cell r="D881" t="str">
            <v>Papelería y Utiles</v>
          </cell>
          <cell r="E881" t="str">
            <v>AD400401</v>
          </cell>
          <cell r="F881">
            <v>38167</v>
          </cell>
          <cell r="G881">
            <v>10</v>
          </cell>
          <cell r="H881" t="str">
            <v>K</v>
          </cell>
          <cell r="I881" t="str">
            <v>PROVEEDOR LOCAL NO RECURRENTE</v>
          </cell>
          <cell r="J881" t="str">
            <v>100 TARJETAS DE PRESENTACION, IMPRESAS EN CART CAN</v>
          </cell>
          <cell r="K881">
            <v>6.9</v>
          </cell>
        </row>
        <row r="882">
          <cell r="C882">
            <v>61010801</v>
          </cell>
          <cell r="D882" t="str">
            <v>Papelería y Utiles</v>
          </cell>
          <cell r="E882" t="str">
            <v>AD400401</v>
          </cell>
          <cell r="F882">
            <v>38168</v>
          </cell>
          <cell r="G882">
            <v>7.7</v>
          </cell>
          <cell r="H882" t="str">
            <v>S</v>
          </cell>
          <cell r="I882" t="str">
            <v>Ent.Mda/Rec.Fac.Op.</v>
          </cell>
          <cell r="J882" t="str">
            <v>CONSUMO PAPEL BOND TAMAÑO CARTA</v>
          </cell>
          <cell r="K882">
            <v>6.9</v>
          </cell>
        </row>
        <row r="883">
          <cell r="C883">
            <v>61010801</v>
          </cell>
          <cell r="D883" t="str">
            <v>Papelería y Utiles</v>
          </cell>
          <cell r="E883" t="str">
            <v>AD400401</v>
          </cell>
          <cell r="F883">
            <v>38168</v>
          </cell>
          <cell r="G883">
            <v>12.88</v>
          </cell>
          <cell r="H883" t="str">
            <v>S</v>
          </cell>
          <cell r="I883" t="str">
            <v>Ent.Mda/Rec.Fac.Op.</v>
          </cell>
          <cell r="J883" t="str">
            <v>ARCHIVADORES AMPO</v>
          </cell>
          <cell r="K883">
            <v>6.9</v>
          </cell>
        </row>
        <row r="884">
          <cell r="C884">
            <v>61010801</v>
          </cell>
          <cell r="D884" t="str">
            <v>Papelería y Utiles</v>
          </cell>
          <cell r="E884" t="str">
            <v>AD400401</v>
          </cell>
          <cell r="F884">
            <v>38162</v>
          </cell>
          <cell r="G884">
            <v>1.1499999999999999</v>
          </cell>
          <cell r="H884" t="str">
            <v>K</v>
          </cell>
          <cell r="I884" t="str">
            <v>PROVEEDOR LOCAL NO RECURRENTE</v>
          </cell>
          <cell r="J884" t="str">
            <v>1 COPIAS DE PLANO</v>
          </cell>
          <cell r="K884">
            <v>6.8</v>
          </cell>
        </row>
        <row r="885">
          <cell r="C885">
            <v>61010801</v>
          </cell>
          <cell r="D885" t="str">
            <v>Papelería y Utiles</v>
          </cell>
          <cell r="E885" t="str">
            <v>AD400401</v>
          </cell>
          <cell r="F885">
            <v>38188</v>
          </cell>
          <cell r="G885">
            <v>5.31</v>
          </cell>
          <cell r="H885" t="str">
            <v>S</v>
          </cell>
          <cell r="I885" t="str">
            <v>Ent.Mda/Rec.Fac.Op.</v>
          </cell>
          <cell r="J885" t="str">
            <v>PAPEL BOND TAMAÑO CARTA</v>
          </cell>
          <cell r="K885">
            <v>6.9</v>
          </cell>
        </row>
        <row r="886">
          <cell r="C886">
            <v>61010801</v>
          </cell>
          <cell r="D886" t="str">
            <v>Papelería y Utiles</v>
          </cell>
          <cell r="E886" t="str">
            <v>AD400401</v>
          </cell>
          <cell r="F886">
            <v>38188</v>
          </cell>
          <cell r="G886">
            <v>6</v>
          </cell>
          <cell r="H886" t="str">
            <v>S</v>
          </cell>
          <cell r="I886" t="str">
            <v>Ent.Mda/Rec.Fac.Op.</v>
          </cell>
          <cell r="J886" t="str">
            <v>PAPEL BOND T7CARTA Y LIBRETAS TAQUIGRAFI</v>
          </cell>
          <cell r="K886">
            <v>6.9</v>
          </cell>
        </row>
        <row r="887">
          <cell r="C887">
            <v>61010801</v>
          </cell>
          <cell r="D887" t="str">
            <v>Papelería y Utiles</v>
          </cell>
          <cell r="E887" t="str">
            <v>AD400401</v>
          </cell>
          <cell r="F887">
            <v>38188</v>
          </cell>
          <cell r="G887">
            <v>9.75</v>
          </cell>
          <cell r="H887" t="str">
            <v>S</v>
          </cell>
          <cell r="I887" t="str">
            <v>Ent.Mda/Rec.Fac.Op.</v>
          </cell>
          <cell r="J887" t="str">
            <v>PAPEL BOND, ARCHIVADORES, CINTA SCOTCH</v>
          </cell>
          <cell r="K887">
            <v>6.9</v>
          </cell>
        </row>
        <row r="888">
          <cell r="C888">
            <v>61010801</v>
          </cell>
          <cell r="D888" t="str">
            <v>Papelería y Utiles</v>
          </cell>
          <cell r="E888" t="str">
            <v>AD400401</v>
          </cell>
          <cell r="F888">
            <v>38188</v>
          </cell>
          <cell r="G888">
            <v>13.07</v>
          </cell>
          <cell r="H888" t="str">
            <v>S</v>
          </cell>
          <cell r="I888" t="str">
            <v>Ent.Mda/Rec.Fac.Op.</v>
          </cell>
          <cell r="J888" t="str">
            <v>PAPELERIA VARIAS CONSUMO OFICINAS</v>
          </cell>
          <cell r="K888">
            <v>6.9</v>
          </cell>
        </row>
        <row r="889">
          <cell r="C889">
            <v>61010801</v>
          </cell>
          <cell r="D889" t="str">
            <v>Papelería y Utiles</v>
          </cell>
          <cell r="E889" t="str">
            <v>AD400401</v>
          </cell>
          <cell r="F889">
            <v>38190</v>
          </cell>
          <cell r="G889">
            <v>0.01</v>
          </cell>
          <cell r="H889" t="str">
            <v>K</v>
          </cell>
          <cell r="I889" t="str">
            <v>JORGE LOPEZ HIDALGO</v>
          </cell>
          <cell r="J889" t="str">
            <v>6 RESMA REPORT T/C, 4 SCOTCH TRANPARENTE Y OTROS</v>
          </cell>
          <cell r="K889">
            <v>6.9</v>
          </cell>
        </row>
        <row r="890">
          <cell r="C890">
            <v>61010801</v>
          </cell>
          <cell r="D890" t="str">
            <v>Papelería y Utiles</v>
          </cell>
          <cell r="G890">
            <v>595.96</v>
          </cell>
        </row>
        <row r="891">
          <cell r="C891">
            <v>61010802</v>
          </cell>
          <cell r="D891" t="str">
            <v>Herram. y Enseres</v>
          </cell>
          <cell r="E891" t="str">
            <v>AD400401</v>
          </cell>
          <cell r="F891">
            <v>37988</v>
          </cell>
          <cell r="G891">
            <v>2.02</v>
          </cell>
          <cell r="H891" t="str">
            <v>K</v>
          </cell>
          <cell r="I891" t="str">
            <v>PROVEEDOR LOCAL NO RECURRENTE</v>
          </cell>
          <cell r="J891" t="str">
            <v>2 PIE CINTA DOBLE CARA P/PEGAR ROTULO EN OFICINA</v>
          </cell>
          <cell r="K891">
            <v>6.9</v>
          </cell>
        </row>
        <row r="892">
          <cell r="C892">
            <v>61010802</v>
          </cell>
          <cell r="D892" t="str">
            <v>Herram. y Enseres</v>
          </cell>
          <cell r="G892">
            <v>2.02</v>
          </cell>
        </row>
        <row r="893">
          <cell r="C893">
            <v>61010807</v>
          </cell>
          <cell r="D893" t="str">
            <v>Softwares Menores</v>
          </cell>
          <cell r="E893" t="str">
            <v>AD400401</v>
          </cell>
          <cell r="F893">
            <v>38159</v>
          </cell>
          <cell r="G893">
            <v>-251</v>
          </cell>
          <cell r="H893" t="str">
            <v>S</v>
          </cell>
          <cell r="I893" t="str">
            <v>Ent.Mda/Rec.Fac.Op.</v>
          </cell>
          <cell r="J893" t="str">
            <v>SYMANTEC WIN FAX PRO</v>
          </cell>
          <cell r="K893" t="str">
            <v>X</v>
          </cell>
        </row>
        <row r="894">
          <cell r="C894">
            <v>61010807</v>
          </cell>
          <cell r="D894" t="str">
            <v>Softwares Menores</v>
          </cell>
          <cell r="E894" t="str">
            <v>AD400401</v>
          </cell>
          <cell r="F894">
            <v>38159</v>
          </cell>
          <cell r="G894">
            <v>251</v>
          </cell>
          <cell r="H894" t="str">
            <v>S</v>
          </cell>
          <cell r="I894" t="str">
            <v>Ent.Mda/Rec.Fac.Op.</v>
          </cell>
          <cell r="J894" t="str">
            <v>SYMANTEC WIN FAX PRO</v>
          </cell>
          <cell r="K894" t="str">
            <v>X</v>
          </cell>
        </row>
        <row r="895">
          <cell r="C895">
            <v>61010807</v>
          </cell>
          <cell r="D895" t="str">
            <v>Softwares Menores</v>
          </cell>
          <cell r="E895" t="str">
            <v>AD400401</v>
          </cell>
          <cell r="F895">
            <v>38188</v>
          </cell>
          <cell r="G895">
            <v>57.52</v>
          </cell>
          <cell r="H895" t="str">
            <v>S</v>
          </cell>
          <cell r="I895" t="str">
            <v>Ent.Mda/Rec.Fac.Op.</v>
          </cell>
          <cell r="J895" t="str">
            <v>MEMORIA USB 128MB</v>
          </cell>
          <cell r="K895">
            <v>6.9</v>
          </cell>
        </row>
        <row r="896">
          <cell r="C896">
            <v>61010807</v>
          </cell>
          <cell r="D896" t="str">
            <v>Softwares Menores</v>
          </cell>
          <cell r="E896" t="str">
            <v>AD400401</v>
          </cell>
          <cell r="F896">
            <v>38216</v>
          </cell>
          <cell r="G896">
            <v>70.8</v>
          </cell>
          <cell r="H896" t="str">
            <v>S</v>
          </cell>
          <cell r="I896" t="str">
            <v>Ent.Mda/Rec.Fac.Op.</v>
          </cell>
          <cell r="J896" t="str">
            <v>DISCO DURO PARA COMPUT. DE JOSUE MENDOZA</v>
          </cell>
          <cell r="K896">
            <v>6.11</v>
          </cell>
        </row>
        <row r="897">
          <cell r="C897">
            <v>61010807</v>
          </cell>
          <cell r="D897" t="str">
            <v>Softwares Menores</v>
          </cell>
          <cell r="G897">
            <v>128.32</v>
          </cell>
        </row>
        <row r="898">
          <cell r="C898">
            <v>61010901</v>
          </cell>
          <cell r="D898" t="str">
            <v>Gasolina</v>
          </cell>
          <cell r="E898" t="str">
            <v>AD400406</v>
          </cell>
          <cell r="F898">
            <v>38017</v>
          </cell>
          <cell r="G898">
            <v>-4</v>
          </cell>
          <cell r="H898" t="str">
            <v>S</v>
          </cell>
          <cell r="I898" t="str">
            <v>Transp.p/personal</v>
          </cell>
          <cell r="J898" t="str">
            <v>SERVICIOS DE TAXI NOCTURNOS LOS DIAS 15/01/04</v>
          </cell>
          <cell r="K898">
            <v>6.4</v>
          </cell>
        </row>
        <row r="899">
          <cell r="C899">
            <v>61010901</v>
          </cell>
          <cell r="D899" t="str">
            <v>Gasolina</v>
          </cell>
          <cell r="E899" t="str">
            <v>AD400406</v>
          </cell>
          <cell r="F899">
            <v>38009</v>
          </cell>
          <cell r="G899">
            <v>4</v>
          </cell>
          <cell r="H899" t="str">
            <v>K</v>
          </cell>
          <cell r="I899" t="str">
            <v>PROVEEDOR LOCAL NO RECURRENTE</v>
          </cell>
          <cell r="J899" t="str">
            <v>SERVICIOS DE TAXI NOCTURNO LOS DIAS 15/01/04</v>
          </cell>
          <cell r="K899">
            <v>6.4</v>
          </cell>
        </row>
        <row r="900">
          <cell r="C900">
            <v>61010901</v>
          </cell>
          <cell r="D900" t="str">
            <v>Gasolina</v>
          </cell>
          <cell r="E900" t="str">
            <v>AD400406</v>
          </cell>
          <cell r="F900">
            <v>38210</v>
          </cell>
          <cell r="G900">
            <v>818.58</v>
          </cell>
          <cell r="H900" t="str">
            <v>S</v>
          </cell>
          <cell r="I900" t="str">
            <v>Ent.Mda/Rec.Fac.Op.</v>
          </cell>
          <cell r="J900" t="str">
            <v>DEISEL P/ PLANTA ELECTRICAS</v>
          </cell>
          <cell r="K900">
            <v>5.4</v>
          </cell>
        </row>
        <row r="901">
          <cell r="C901">
            <v>61010901</v>
          </cell>
          <cell r="D901" t="str">
            <v>Gasolina</v>
          </cell>
          <cell r="G901">
            <v>818.58</v>
          </cell>
        </row>
        <row r="902">
          <cell r="C902">
            <v>61010902</v>
          </cell>
          <cell r="D902" t="str">
            <v>Diesel</v>
          </cell>
          <cell r="E902" t="str">
            <v>AD400406</v>
          </cell>
          <cell r="F902">
            <v>38045</v>
          </cell>
          <cell r="G902">
            <v>-0.49</v>
          </cell>
          <cell r="H902" t="str">
            <v>S</v>
          </cell>
          <cell r="I902" t="str">
            <v>Ent.Mda/Rec.Fac.Op.</v>
          </cell>
          <cell r="J902" t="str">
            <v>500 GALONES DE DIESEL PARA FUENTES</v>
          </cell>
          <cell r="K902">
            <v>5.4</v>
          </cell>
        </row>
        <row r="903">
          <cell r="C903">
            <v>61010902</v>
          </cell>
          <cell r="D903" t="str">
            <v>Diesel</v>
          </cell>
          <cell r="E903" t="str">
            <v>AD400406</v>
          </cell>
          <cell r="F903">
            <v>38045</v>
          </cell>
          <cell r="G903">
            <v>735</v>
          </cell>
          <cell r="H903" t="str">
            <v>S</v>
          </cell>
          <cell r="I903" t="str">
            <v>Ent.Mda/Rec.Fac.Op.</v>
          </cell>
          <cell r="J903" t="str">
            <v>500 GALONES DE DIESEL</v>
          </cell>
          <cell r="K903">
            <v>5.4</v>
          </cell>
        </row>
        <row r="904">
          <cell r="C904">
            <v>61010902</v>
          </cell>
          <cell r="D904" t="str">
            <v>Diesel</v>
          </cell>
          <cell r="G904">
            <v>734.51</v>
          </cell>
        </row>
        <row r="905">
          <cell r="C905">
            <v>61010999</v>
          </cell>
          <cell r="D905" t="str">
            <v>Otros Combustibles</v>
          </cell>
          <cell r="E905" t="str">
            <v>AD400406</v>
          </cell>
          <cell r="F905">
            <v>38073</v>
          </cell>
          <cell r="G905">
            <v>865</v>
          </cell>
          <cell r="H905" t="str">
            <v>S</v>
          </cell>
          <cell r="I905" t="str">
            <v>Ent.Mda/Rec.Fac.Op.</v>
          </cell>
          <cell r="J905" t="str">
            <v>SERVICIO DE MTT. JARDINERIA</v>
          </cell>
          <cell r="K905">
            <v>2.5</v>
          </cell>
        </row>
        <row r="906">
          <cell r="C906">
            <v>61010999</v>
          </cell>
          <cell r="D906" t="str">
            <v>Otros Combustibles</v>
          </cell>
          <cell r="E906" t="str">
            <v>AD400406</v>
          </cell>
          <cell r="F906">
            <v>38078</v>
          </cell>
          <cell r="G906">
            <v>-865</v>
          </cell>
          <cell r="H906" t="str">
            <v>S</v>
          </cell>
          <cell r="I906" t="str">
            <v>Limp.Higiene y Dec.</v>
          </cell>
          <cell r="J906" t="str">
            <v>SERVICIO DE MTT. JARDINERIA</v>
          </cell>
          <cell r="K906">
            <v>2.5</v>
          </cell>
        </row>
        <row r="907">
          <cell r="C907">
            <v>61010999</v>
          </cell>
          <cell r="D907" t="str">
            <v>Otros Combustibles</v>
          </cell>
          <cell r="G907">
            <v>0</v>
          </cell>
        </row>
        <row r="908">
          <cell r="C908">
            <v>61011001</v>
          </cell>
          <cell r="D908" t="str">
            <v>Mant.Rep.Edificios</v>
          </cell>
          <cell r="E908" t="str">
            <v>AD400401</v>
          </cell>
          <cell r="F908">
            <v>38029</v>
          </cell>
          <cell r="G908">
            <v>16</v>
          </cell>
          <cell r="H908" t="str">
            <v>K</v>
          </cell>
          <cell r="I908" t="str">
            <v>PROVEEDOR LOCAL NO RECURRENTE</v>
          </cell>
          <cell r="J908" t="str">
            <v>1 CARGA PARA EXTINTOR DE 20 LIBRAS DE POLVO Q</v>
          </cell>
          <cell r="K908">
            <v>5.5</v>
          </cell>
        </row>
        <row r="909">
          <cell r="C909">
            <v>61011001</v>
          </cell>
          <cell r="D909" t="str">
            <v>Mant.Rep.Edificios</v>
          </cell>
          <cell r="E909" t="str">
            <v>AD400401</v>
          </cell>
          <cell r="F909">
            <v>38045</v>
          </cell>
          <cell r="G909">
            <v>2.7</v>
          </cell>
          <cell r="H909" t="str">
            <v>K</v>
          </cell>
          <cell r="I909" t="str">
            <v>PROVEEDOR LOCAL NO RECURRENTE</v>
          </cell>
          <cell r="J909" t="str">
            <v>FULSADOR  TIPO DAD STICINO OFICINAS ADINCE</v>
          </cell>
          <cell r="K909">
            <v>2.11</v>
          </cell>
        </row>
        <row r="910">
          <cell r="C910">
            <v>61011001</v>
          </cell>
          <cell r="D910" t="str">
            <v>Mant.Rep.Edificios</v>
          </cell>
          <cell r="E910" t="str">
            <v>AD400401</v>
          </cell>
          <cell r="F910">
            <v>38076</v>
          </cell>
          <cell r="G910">
            <v>34.93</v>
          </cell>
          <cell r="H910" t="str">
            <v>S</v>
          </cell>
          <cell r="I910" t="str">
            <v>Ent.Mda/Rec.Fac.Op.</v>
          </cell>
          <cell r="J910" t="str">
            <v>SERV.CERRADURA Y M/O EN OFIC.PM</v>
          </cell>
          <cell r="K910">
            <v>8</v>
          </cell>
        </row>
        <row r="911">
          <cell r="C911">
            <v>61011001</v>
          </cell>
          <cell r="D911" t="str">
            <v>Mant.Rep.Edificios</v>
          </cell>
          <cell r="E911" t="str">
            <v>AD400401</v>
          </cell>
          <cell r="F911">
            <v>38091</v>
          </cell>
          <cell r="G911">
            <v>25</v>
          </cell>
          <cell r="H911" t="str">
            <v>K</v>
          </cell>
          <cell r="I911" t="str">
            <v>PROVEEDOR LOCAL NO RECURRENTE</v>
          </cell>
          <cell r="J911" t="str">
            <v>CAMBIO DE GIRO DE PUERTA PRINCIPAL DE OFICINA</v>
          </cell>
          <cell r="K911">
            <v>8</v>
          </cell>
        </row>
        <row r="912">
          <cell r="C912">
            <v>61011001</v>
          </cell>
          <cell r="D912" t="str">
            <v>Mant.Rep.Edificios</v>
          </cell>
          <cell r="E912" t="str">
            <v>AD400401</v>
          </cell>
          <cell r="F912">
            <v>38135</v>
          </cell>
          <cell r="G912">
            <v>32</v>
          </cell>
          <cell r="H912" t="str">
            <v>K</v>
          </cell>
          <cell r="I912" t="str">
            <v>PROVEEDOR LOCAL NO RECURRENTE</v>
          </cell>
          <cell r="J912" t="str">
            <v>2 CARGA PARA EXTINTOR DE 20 LIBRAS DE POLVO Q</v>
          </cell>
          <cell r="K912">
            <v>5.5</v>
          </cell>
        </row>
        <row r="913">
          <cell r="C913">
            <v>61011001</v>
          </cell>
          <cell r="D913" t="str">
            <v>Mant.Rep.Edificios</v>
          </cell>
          <cell r="E913" t="str">
            <v>AD400402</v>
          </cell>
          <cell r="F913">
            <v>38017</v>
          </cell>
          <cell r="G913">
            <v>7.04</v>
          </cell>
          <cell r="H913" t="str">
            <v>K</v>
          </cell>
          <cell r="I913" t="str">
            <v>PROVEEDOR LOCAL NO RECURRENTE</v>
          </cell>
          <cell r="J913" t="str">
            <v>ALAMBRE TNM 2 X 14 PDCA, ANCLA 3/8"</v>
          </cell>
          <cell r="K913">
            <v>2.11</v>
          </cell>
        </row>
        <row r="914">
          <cell r="C914">
            <v>61011001</v>
          </cell>
          <cell r="D914" t="str">
            <v>Mant.Rep.Edificios</v>
          </cell>
          <cell r="E914" t="str">
            <v>AD400402</v>
          </cell>
          <cell r="F914">
            <v>38017</v>
          </cell>
          <cell r="G914">
            <v>8.23</v>
          </cell>
          <cell r="H914" t="str">
            <v>K</v>
          </cell>
          <cell r="I914" t="str">
            <v>PROVEEDOR LOCAL NO RECURRENTE</v>
          </cell>
          <cell r="J914" t="str">
            <v>ALAMBRE THHN 10 PDCA P/TOMAS PARED CFINANCIERO</v>
          </cell>
          <cell r="K914">
            <v>2.11</v>
          </cell>
        </row>
        <row r="915">
          <cell r="C915">
            <v>61011001</v>
          </cell>
          <cell r="D915" t="str">
            <v>Mant.Rep.Edificios</v>
          </cell>
          <cell r="E915" t="str">
            <v>AD400402</v>
          </cell>
          <cell r="F915">
            <v>38017</v>
          </cell>
          <cell r="G915">
            <v>9.36</v>
          </cell>
          <cell r="H915" t="str">
            <v>K</v>
          </cell>
          <cell r="I915" t="str">
            <v>PROVEEDOR LOCAL NO RECURRENTE</v>
          </cell>
          <cell r="J915" t="str">
            <v>CONECTADOR RECTO 1/2", ETC. P/MONTACARGAS</v>
          </cell>
          <cell r="K915">
            <v>2.1</v>
          </cell>
        </row>
        <row r="916">
          <cell r="C916">
            <v>61011001</v>
          </cell>
          <cell r="D916" t="str">
            <v>Mant.Rep.Edificios</v>
          </cell>
          <cell r="E916" t="str">
            <v>AD400402</v>
          </cell>
          <cell r="F916">
            <v>38017</v>
          </cell>
          <cell r="G916">
            <v>2.66</v>
          </cell>
          <cell r="H916" t="str">
            <v>K</v>
          </cell>
          <cell r="I916" t="str">
            <v>PROVEEDOR LOCAL NO RECURRENTE</v>
          </cell>
          <cell r="J916" t="str">
            <v>TOMA DOBLE POLARIZADO 270-BU - EAGLE P/BANCOS</v>
          </cell>
          <cell r="K916">
            <v>2.11</v>
          </cell>
        </row>
        <row r="917">
          <cell r="C917">
            <v>61011001</v>
          </cell>
          <cell r="D917" t="str">
            <v>Mant.Rep.Edificios</v>
          </cell>
          <cell r="E917" t="str">
            <v>AD400402</v>
          </cell>
          <cell r="F917">
            <v>38082</v>
          </cell>
          <cell r="G917">
            <v>0.89</v>
          </cell>
          <cell r="H917" t="str">
            <v>K</v>
          </cell>
          <cell r="I917" t="str">
            <v>ALMACENES VIDRI DUCH, S.A. DE C.V.</v>
          </cell>
          <cell r="J917" t="str">
            <v>TERMINAL - TAIWAN</v>
          </cell>
          <cell r="K917">
            <v>2.11</v>
          </cell>
        </row>
        <row r="918">
          <cell r="C918">
            <v>61011001</v>
          </cell>
          <cell r="D918" t="str">
            <v>Mant.Rep.Edificios</v>
          </cell>
          <cell r="E918" t="str">
            <v>AD400402</v>
          </cell>
          <cell r="F918">
            <v>38120</v>
          </cell>
          <cell r="G918">
            <v>22.03</v>
          </cell>
          <cell r="H918" t="str">
            <v>K</v>
          </cell>
          <cell r="I918" t="str">
            <v>GOLDTREE,S.A DE C.V.</v>
          </cell>
          <cell r="J918" t="str">
            <v>PEG. PERMATEX EPOXIMIL, PZA SOPORTE P/LAMPARA P/E</v>
          </cell>
          <cell r="K918">
            <v>2.11</v>
          </cell>
        </row>
        <row r="919">
          <cell r="C919">
            <v>61011001</v>
          </cell>
          <cell r="D919" t="str">
            <v>Mant.Rep.Edificios</v>
          </cell>
          <cell r="E919" t="str">
            <v>AD400402</v>
          </cell>
          <cell r="F919">
            <v>38120</v>
          </cell>
          <cell r="G919">
            <v>1.95</v>
          </cell>
          <cell r="H919" t="str">
            <v>K</v>
          </cell>
          <cell r="I919" t="str">
            <v>ALMACENES VIDRI, S.A. DE C.V.</v>
          </cell>
          <cell r="J919" t="str">
            <v>CONECTOR RECTO P/EMT 1.1/4" INST. TELEFONICA CCPM</v>
          </cell>
          <cell r="K919">
            <v>2.11</v>
          </cell>
        </row>
        <row r="920">
          <cell r="C920">
            <v>61011001</v>
          </cell>
          <cell r="D920" t="str">
            <v>Mant.Rep.Edificios</v>
          </cell>
          <cell r="E920" t="str">
            <v>AD400402</v>
          </cell>
          <cell r="F920">
            <v>38174</v>
          </cell>
          <cell r="G920">
            <v>9.4700000000000006</v>
          </cell>
          <cell r="H920" t="str">
            <v>S</v>
          </cell>
          <cell r="I920" t="str">
            <v>Ent.Mda/Rec.Fac.Op.</v>
          </cell>
          <cell r="J920" t="str">
            <v>MATTO.MAYOR INSTALAR TOMAS EN OASIS</v>
          </cell>
          <cell r="K920">
            <v>2.11</v>
          </cell>
        </row>
        <row r="921">
          <cell r="C921">
            <v>61011001</v>
          </cell>
          <cell r="D921" t="str">
            <v>Mant.Rep.Edificios</v>
          </cell>
          <cell r="E921" t="str">
            <v>AD400402</v>
          </cell>
          <cell r="F921">
            <v>38174</v>
          </cell>
          <cell r="G921">
            <v>19.47</v>
          </cell>
          <cell r="H921" t="str">
            <v>S</v>
          </cell>
          <cell r="I921" t="str">
            <v>Ent.Mda/Rec.Fac.Op.</v>
          </cell>
          <cell r="J921" t="str">
            <v>MANTTO.M. P/LAMPARAS DEL FOOD COURT</v>
          </cell>
          <cell r="K921">
            <v>2.11</v>
          </cell>
        </row>
        <row r="922">
          <cell r="C922">
            <v>61011001</v>
          </cell>
          <cell r="D922" t="str">
            <v>Mant.Rep.Edificios</v>
          </cell>
          <cell r="E922" t="str">
            <v>AD400402</v>
          </cell>
          <cell r="F922">
            <v>38174</v>
          </cell>
          <cell r="G922">
            <v>18.63</v>
          </cell>
          <cell r="H922" t="str">
            <v>S</v>
          </cell>
          <cell r="I922" t="str">
            <v>Ent.Mda/Rec.Fac.Op.</v>
          </cell>
          <cell r="J922" t="str">
            <v>MANTTO.ELEC.INST.DE TOMAS PLAZA OASIS</v>
          </cell>
          <cell r="K922">
            <v>2.11</v>
          </cell>
        </row>
        <row r="923">
          <cell r="C923">
            <v>61011001</v>
          </cell>
          <cell r="D923" t="str">
            <v>Mant.Rep.Edificios</v>
          </cell>
          <cell r="E923" t="str">
            <v>AD400402</v>
          </cell>
          <cell r="F923">
            <v>38174</v>
          </cell>
          <cell r="G923">
            <v>29.91</v>
          </cell>
          <cell r="H923" t="str">
            <v>S</v>
          </cell>
          <cell r="I923" t="str">
            <v>Ent.Mda/Rec.Fac.Op.</v>
          </cell>
          <cell r="J923" t="str">
            <v>MANTTO.M.COMPRESOR,ILUM.PLAZA,COLOCAR TO</v>
          </cell>
          <cell r="K923">
            <v>2.11</v>
          </cell>
        </row>
        <row r="924">
          <cell r="C924">
            <v>61011001</v>
          </cell>
          <cell r="D924" t="str">
            <v>Mant.Rep.Edificios</v>
          </cell>
          <cell r="E924" t="str">
            <v>AD400402</v>
          </cell>
          <cell r="F924">
            <v>38181</v>
          </cell>
          <cell r="G924">
            <v>49.5</v>
          </cell>
          <cell r="H924" t="str">
            <v>S</v>
          </cell>
          <cell r="I924" t="str">
            <v>Otros Mnttos.</v>
          </cell>
          <cell r="J924" t="str">
            <v>INSTALANDO ILUMINACION EN PALMERAS Y OTROS</v>
          </cell>
          <cell r="K924">
            <v>2.2999999999999998</v>
          </cell>
        </row>
        <row r="925">
          <cell r="C925">
            <v>61011001</v>
          </cell>
          <cell r="D925" t="str">
            <v>Mant.Rep.Edificios</v>
          </cell>
          <cell r="E925" t="str">
            <v>AD400402</v>
          </cell>
          <cell r="F925">
            <v>38181</v>
          </cell>
          <cell r="G925">
            <v>2.5099999999999998</v>
          </cell>
          <cell r="H925" t="str">
            <v>K</v>
          </cell>
          <cell r="I925" t="str">
            <v>CALLEJA, S.A. DE C.V.</v>
          </cell>
          <cell r="J925" t="str">
            <v>SOAG PROTECTANT ST SILICON LIQ. P/BANDAS DE GRADAS</v>
          </cell>
          <cell r="K925">
            <v>5.3</v>
          </cell>
        </row>
        <row r="926">
          <cell r="C926">
            <v>61011001</v>
          </cell>
          <cell r="D926" t="str">
            <v>Mant.Rep.Edificios</v>
          </cell>
          <cell r="E926" t="str">
            <v>AD400402</v>
          </cell>
          <cell r="F926">
            <v>38195</v>
          </cell>
          <cell r="G926">
            <v>15.04</v>
          </cell>
          <cell r="H926" t="str">
            <v>K</v>
          </cell>
          <cell r="I926" t="str">
            <v>ALMACENES VIDRI, S.A. DE C.V.</v>
          </cell>
          <cell r="J926" t="str">
            <v>10 TOMA HEMBRA,  10 REGLETA Y 10 GRAPA PLASTICA</v>
          </cell>
          <cell r="K926">
            <v>2.11</v>
          </cell>
        </row>
        <row r="927">
          <cell r="C927">
            <v>61011001</v>
          </cell>
          <cell r="D927" t="str">
            <v>Mant.Rep.Edificios</v>
          </cell>
          <cell r="E927" t="str">
            <v>AD400402</v>
          </cell>
          <cell r="F927">
            <v>38196</v>
          </cell>
          <cell r="G927">
            <v>32.299999999999997</v>
          </cell>
          <cell r="H927" t="str">
            <v>K</v>
          </cell>
          <cell r="I927" t="str">
            <v>GOLDTREE,S.A DE C.V.</v>
          </cell>
          <cell r="J927" t="str">
            <v>PZA TAPADERA 58 C 6 RECTANG. Y OTROS</v>
          </cell>
          <cell r="K927">
            <v>2.11</v>
          </cell>
        </row>
        <row r="928">
          <cell r="C928">
            <v>61011001</v>
          </cell>
          <cell r="D928" t="str">
            <v>Mant.Rep.Edificios</v>
          </cell>
          <cell r="E928" t="str">
            <v>AD400402</v>
          </cell>
          <cell r="F928">
            <v>38198</v>
          </cell>
          <cell r="G928">
            <v>19.47</v>
          </cell>
          <cell r="H928" t="str">
            <v>S</v>
          </cell>
          <cell r="I928" t="str">
            <v>Ent.Mda/Rec.Fac.Op.</v>
          </cell>
          <cell r="J928" t="str">
            <v>Foco para lampara del Food Court</v>
          </cell>
          <cell r="K928">
            <v>2.2999999999999998</v>
          </cell>
        </row>
        <row r="929">
          <cell r="C929">
            <v>61011001</v>
          </cell>
          <cell r="D929" t="str">
            <v>Mant.Rep.Edificios</v>
          </cell>
          <cell r="E929" t="str">
            <v>AD400402</v>
          </cell>
          <cell r="F929">
            <v>38198</v>
          </cell>
          <cell r="G929">
            <v>22</v>
          </cell>
          <cell r="H929" t="str">
            <v>S</v>
          </cell>
          <cell r="I929" t="str">
            <v>Ent.Mda/Rec.Fac.Op.</v>
          </cell>
          <cell r="J929" t="str">
            <v>Inst. botones panico en baño y taller de</v>
          </cell>
          <cell r="K929" t="str">
            <v>INV</v>
          </cell>
        </row>
        <row r="930">
          <cell r="C930">
            <v>61011001</v>
          </cell>
          <cell r="D930" t="str">
            <v>Mant.Rep.Edificios</v>
          </cell>
          <cell r="E930" t="str">
            <v>AD400402</v>
          </cell>
          <cell r="F930">
            <v>38198</v>
          </cell>
          <cell r="G930">
            <v>4.42</v>
          </cell>
          <cell r="H930" t="str">
            <v>S</v>
          </cell>
          <cell r="I930" t="str">
            <v>Ent.Mda/Rec.Fac.Op.</v>
          </cell>
          <cell r="J930" t="str">
            <v>Adaptadores p/mantenimiento</v>
          </cell>
          <cell r="K930">
            <v>2.11</v>
          </cell>
        </row>
        <row r="931">
          <cell r="C931">
            <v>61011001</v>
          </cell>
          <cell r="D931" t="str">
            <v>Mant.Rep.Edificios</v>
          </cell>
          <cell r="E931" t="str">
            <v>AD400403</v>
          </cell>
          <cell r="F931">
            <v>38002</v>
          </cell>
          <cell r="G931">
            <v>18.940000000000001</v>
          </cell>
          <cell r="H931" t="str">
            <v>K</v>
          </cell>
          <cell r="I931" t="str">
            <v>GOLDTREE,S.A DE C.V.</v>
          </cell>
          <cell r="J931" t="str">
            <v>PZA ESLON UNION 4", PEGAMENTO REPARAR TUB. DE NASH</v>
          </cell>
          <cell r="K931">
            <v>2.4</v>
          </cell>
        </row>
        <row r="932">
          <cell r="C932">
            <v>61011001</v>
          </cell>
          <cell r="D932" t="str">
            <v>Mant.Rep.Edificios</v>
          </cell>
          <cell r="E932" t="str">
            <v>AD400403</v>
          </cell>
          <cell r="F932">
            <v>38002</v>
          </cell>
          <cell r="G932">
            <v>7.63</v>
          </cell>
          <cell r="H932" t="str">
            <v>K</v>
          </cell>
          <cell r="I932" t="str">
            <v>GOLDTREE,S.A DE C.V.</v>
          </cell>
          <cell r="J932" t="str">
            <v>PZA ESLON YT 4" X 90° PZA ESLON REP. TUB. DE NASH</v>
          </cell>
          <cell r="K932">
            <v>2.4</v>
          </cell>
        </row>
        <row r="933">
          <cell r="C933">
            <v>61011001</v>
          </cell>
          <cell r="D933" t="str">
            <v>Mant.Rep.Edificios</v>
          </cell>
          <cell r="E933" t="str">
            <v>AD400403</v>
          </cell>
          <cell r="F933">
            <v>38007</v>
          </cell>
          <cell r="G933">
            <v>4.1500000000000004</v>
          </cell>
          <cell r="H933" t="str">
            <v>K</v>
          </cell>
          <cell r="I933" t="str">
            <v>PROVEEDOR LOCAL NO RECURRENTE</v>
          </cell>
          <cell r="J933" t="str">
            <v>FLOTADOR PARA INODORO 1/4" P/MTTO UPS SE COBRARA</v>
          </cell>
          <cell r="K933">
            <v>2.4</v>
          </cell>
        </row>
        <row r="934">
          <cell r="C934">
            <v>61011001</v>
          </cell>
          <cell r="D934" t="str">
            <v>Mant.Rep.Edificios</v>
          </cell>
          <cell r="E934" t="str">
            <v>AD400403</v>
          </cell>
          <cell r="F934">
            <v>38017</v>
          </cell>
          <cell r="G934">
            <v>4.2</v>
          </cell>
          <cell r="H934" t="str">
            <v>K</v>
          </cell>
          <cell r="I934" t="str">
            <v>PROVEEDOR LOCAL NO RECURRENTE</v>
          </cell>
          <cell r="J934" t="str">
            <v>PISTOLA PARA MASILLA, ACRYLIC LATEX P/SELLAR FILT.</v>
          </cell>
          <cell r="K934">
            <v>2.4</v>
          </cell>
        </row>
        <row r="935">
          <cell r="C935">
            <v>61011001</v>
          </cell>
          <cell r="D935" t="str">
            <v>Mant.Rep.Edificios</v>
          </cell>
          <cell r="E935" t="str">
            <v>AD400403</v>
          </cell>
          <cell r="F935">
            <v>38017</v>
          </cell>
          <cell r="G935">
            <v>1</v>
          </cell>
          <cell r="H935" t="str">
            <v>K</v>
          </cell>
          <cell r="I935" t="str">
            <v>PROVEEDOR LOCAL NO RECURRENTE</v>
          </cell>
          <cell r="J935" t="str">
            <v>REDUCTOR PVC P/BAÑOS MUJERES PUBLICO</v>
          </cell>
          <cell r="K935">
            <v>2.4</v>
          </cell>
        </row>
        <row r="936">
          <cell r="C936">
            <v>61011001</v>
          </cell>
          <cell r="D936" t="str">
            <v>Mant.Rep.Edificios</v>
          </cell>
          <cell r="E936" t="str">
            <v>AD400403</v>
          </cell>
          <cell r="F936">
            <v>38045</v>
          </cell>
          <cell r="G936">
            <v>0.18</v>
          </cell>
          <cell r="H936" t="str">
            <v>K</v>
          </cell>
          <cell r="I936" t="str">
            <v>PROVEEDOR LOCAL NO RECURRENTE</v>
          </cell>
          <cell r="J936" t="str">
            <v>1 EMPAQUE PARA BAÑOS PUBLICOS</v>
          </cell>
          <cell r="K936">
            <v>2.4</v>
          </cell>
        </row>
        <row r="937">
          <cell r="C937">
            <v>61011001</v>
          </cell>
          <cell r="D937" t="str">
            <v>Mant.Rep.Edificios</v>
          </cell>
          <cell r="E937" t="str">
            <v>AD400403</v>
          </cell>
          <cell r="F937">
            <v>38076</v>
          </cell>
          <cell r="G937">
            <v>3.65</v>
          </cell>
          <cell r="H937" t="str">
            <v>K</v>
          </cell>
          <cell r="I937" t="str">
            <v>ALMACENES VIDRI DUCH, S.A. DE C.V.</v>
          </cell>
          <cell r="J937" t="str">
            <v>ADAPTADOR MACHO 1/2 PVC, COD 1/2" 90° GALV</v>
          </cell>
          <cell r="K937">
            <v>2.4</v>
          </cell>
        </row>
        <row r="938">
          <cell r="C938">
            <v>61011001</v>
          </cell>
          <cell r="D938" t="str">
            <v>Mant.Rep.Edificios</v>
          </cell>
          <cell r="E938" t="str">
            <v>AD400403</v>
          </cell>
          <cell r="F938">
            <v>38120</v>
          </cell>
          <cell r="G938">
            <v>-0.48</v>
          </cell>
          <cell r="H938" t="str">
            <v>S</v>
          </cell>
          <cell r="I938" t="str">
            <v>Ent.Mda/Rec.Fac.Op.</v>
          </cell>
          <cell r="J938" t="str">
            <v>ADAPTADOR HEMBRA PVC. ADAPTADOR MACHO PVC P/F</v>
          </cell>
          <cell r="K938">
            <v>2.4</v>
          </cell>
        </row>
        <row r="939">
          <cell r="C939">
            <v>61011001</v>
          </cell>
          <cell r="D939" t="str">
            <v>Mant.Rep.Edificios</v>
          </cell>
          <cell r="E939" t="str">
            <v>AD400403</v>
          </cell>
          <cell r="F939">
            <v>38120</v>
          </cell>
          <cell r="G939">
            <v>-0.02</v>
          </cell>
          <cell r="H939" t="str">
            <v>S</v>
          </cell>
          <cell r="I939" t="str">
            <v>Ent.Mda/Rec.Fac.Op.</v>
          </cell>
          <cell r="J939" t="str">
            <v>VENTOSA 5.7/8" DESTAPA INODORO P/FONTANERIA</v>
          </cell>
          <cell r="K939">
            <v>2.1800000000000002</v>
          </cell>
        </row>
        <row r="940">
          <cell r="C940">
            <v>61011001</v>
          </cell>
          <cell r="D940" t="str">
            <v>Mant.Rep.Edificios</v>
          </cell>
          <cell r="E940" t="str">
            <v>AD400403</v>
          </cell>
          <cell r="F940">
            <v>38120</v>
          </cell>
          <cell r="G940">
            <v>-0.2</v>
          </cell>
          <cell r="H940" t="str">
            <v>S</v>
          </cell>
          <cell r="I940" t="str">
            <v>Ent.Mda/Rec.Fac.Op.</v>
          </cell>
          <cell r="J940" t="str">
            <v>LLAVE DE CHORRO 1/2" Y VALVULA DE BOLA</v>
          </cell>
          <cell r="K940">
            <v>2.4</v>
          </cell>
        </row>
        <row r="941">
          <cell r="C941">
            <v>61011001</v>
          </cell>
          <cell r="D941" t="str">
            <v>Mant.Rep.Edificios</v>
          </cell>
          <cell r="E941" t="str">
            <v>AD400403</v>
          </cell>
          <cell r="F941">
            <v>38120</v>
          </cell>
          <cell r="G941">
            <v>0.03</v>
          </cell>
          <cell r="H941" t="str">
            <v>K</v>
          </cell>
          <cell r="I941" t="str">
            <v>ALMACENES VIDRI DUCH, S.A. DE C.V.</v>
          </cell>
          <cell r="J941" t="str">
            <v>CODO 90" LISO 2" PVC - AMA DUR PERNO</v>
          </cell>
          <cell r="K941">
            <v>2.4</v>
          </cell>
        </row>
        <row r="942">
          <cell r="C942">
            <v>61011001</v>
          </cell>
          <cell r="D942" t="str">
            <v>Mant.Rep.Edificios</v>
          </cell>
          <cell r="E942" t="str">
            <v>AD400403</v>
          </cell>
          <cell r="F942">
            <v>38120</v>
          </cell>
          <cell r="G942">
            <v>5.84</v>
          </cell>
          <cell r="H942" t="str">
            <v>K</v>
          </cell>
          <cell r="I942" t="str">
            <v>ALMACENES VIDRI DUCH, S.A. DE C.V.</v>
          </cell>
          <cell r="J942" t="str">
            <v>ADAPTADOR HEMBRA PVC. ADAPTADOR MACHO PVC P/F</v>
          </cell>
          <cell r="K942">
            <v>2.4</v>
          </cell>
        </row>
        <row r="943">
          <cell r="C943">
            <v>61011001</v>
          </cell>
          <cell r="D943" t="str">
            <v>Mant.Rep.Edificios</v>
          </cell>
          <cell r="E943" t="str">
            <v>AD400403</v>
          </cell>
          <cell r="F943">
            <v>38120</v>
          </cell>
          <cell r="G943">
            <v>0.02</v>
          </cell>
          <cell r="H943" t="str">
            <v>K</v>
          </cell>
          <cell r="I943" t="str">
            <v>ALMACENES VIDRI DUCH, S.A. DE C.V.</v>
          </cell>
          <cell r="J943" t="str">
            <v>PINTURA LATEX HIG STD EXT PORCE GLN - PROT</v>
          </cell>
          <cell r="K943">
            <v>2.6</v>
          </cell>
        </row>
        <row r="944">
          <cell r="C944">
            <v>61011001</v>
          </cell>
          <cell r="D944" t="str">
            <v>Mant.Rep.Edificios</v>
          </cell>
          <cell r="E944" t="str">
            <v>AD400403</v>
          </cell>
          <cell r="F944">
            <v>38174</v>
          </cell>
          <cell r="G944">
            <v>21.82</v>
          </cell>
          <cell r="H944" t="str">
            <v>S</v>
          </cell>
          <cell r="I944" t="str">
            <v>Ent.Mda/Rec.Fac.Op.</v>
          </cell>
          <cell r="J944" t="str">
            <v>MANTTO.M. REGADIO BOULEVARD Y FUENTE</v>
          </cell>
          <cell r="K944">
            <v>2.4</v>
          </cell>
        </row>
        <row r="945">
          <cell r="C945">
            <v>61011001</v>
          </cell>
          <cell r="D945" t="str">
            <v>Mant.Rep.Edificios</v>
          </cell>
          <cell r="E945" t="str">
            <v>AD400403</v>
          </cell>
          <cell r="F945">
            <v>38183</v>
          </cell>
          <cell r="G945">
            <v>2.42</v>
          </cell>
          <cell r="H945" t="str">
            <v>K</v>
          </cell>
          <cell r="I945" t="str">
            <v>ALMACENES VIDRI DUCH, S.A. DE C.V.</v>
          </cell>
          <cell r="J945" t="str">
            <v>GRAPA PVC 3/4", ADAPTADOR MACHO Y CONECTADOR</v>
          </cell>
          <cell r="K945">
            <v>2.11</v>
          </cell>
        </row>
        <row r="946">
          <cell r="C946">
            <v>61011001</v>
          </cell>
          <cell r="D946" t="str">
            <v>Mant.Rep.Edificios</v>
          </cell>
          <cell r="E946" t="str">
            <v>AD400404</v>
          </cell>
          <cell r="F946">
            <v>38082</v>
          </cell>
          <cell r="G946">
            <v>2.92</v>
          </cell>
          <cell r="H946" t="str">
            <v>K</v>
          </cell>
          <cell r="I946" t="str">
            <v>ALMACENES VIDRI DUCH, S.A. DE C.V.</v>
          </cell>
          <cell r="J946" t="str">
            <v>BROCA PARA CONCRETO 1/2"</v>
          </cell>
          <cell r="K946">
            <v>2.1800000000000002</v>
          </cell>
        </row>
        <row r="947">
          <cell r="C947">
            <v>61011001</v>
          </cell>
          <cell r="D947" t="str">
            <v>Mant.Rep.Edificios</v>
          </cell>
          <cell r="E947" t="str">
            <v>AD400405</v>
          </cell>
          <cell r="F947">
            <v>38017</v>
          </cell>
          <cell r="G947">
            <v>0.89</v>
          </cell>
          <cell r="H947" t="str">
            <v>K</v>
          </cell>
          <cell r="I947" t="str">
            <v>PROVEEDOR LOCAL NO RECURRENTE</v>
          </cell>
          <cell r="J947" t="str">
            <v>REPUESTO P/RODILLO 1/2 P/PINTAR ZONA DE MONTACARGA</v>
          </cell>
          <cell r="K947">
            <v>2.6</v>
          </cell>
        </row>
        <row r="948">
          <cell r="C948">
            <v>61011001</v>
          </cell>
          <cell r="D948" t="str">
            <v>Mant.Rep.Edificios</v>
          </cell>
          <cell r="E948" t="str">
            <v>AD400405</v>
          </cell>
          <cell r="F948">
            <v>38076</v>
          </cell>
          <cell r="G948">
            <v>7.64</v>
          </cell>
          <cell r="H948" t="str">
            <v>K</v>
          </cell>
          <cell r="I948" t="str">
            <v>ALMACENES VIDRI DUCH, S.A. DE C.V.</v>
          </cell>
          <cell r="J948" t="str">
            <v>PINTURA FIESTA ACEITE S10 CELESTE P/FUENTES</v>
          </cell>
          <cell r="K948">
            <v>2.6</v>
          </cell>
        </row>
        <row r="949">
          <cell r="C949">
            <v>61011001</v>
          </cell>
          <cell r="D949" t="str">
            <v>Mant.Rep.Edificios</v>
          </cell>
          <cell r="E949" t="str">
            <v>AD400405</v>
          </cell>
          <cell r="F949">
            <v>38076</v>
          </cell>
          <cell r="G949">
            <v>1.82</v>
          </cell>
          <cell r="H949" t="str">
            <v>K</v>
          </cell>
          <cell r="I949" t="str">
            <v>ALMACENES VIDRI DUCH, S.A. DE C.V.</v>
          </cell>
          <cell r="J949" t="str">
            <v>SPRAY ALUMINIO - PROTECTO P/PINTAR KIOSCOS</v>
          </cell>
          <cell r="K949">
            <v>2.6</v>
          </cell>
        </row>
        <row r="950">
          <cell r="C950">
            <v>61011001</v>
          </cell>
          <cell r="D950" t="str">
            <v>Mant.Rep.Edificios</v>
          </cell>
          <cell r="E950" t="str">
            <v>AD400405</v>
          </cell>
          <cell r="F950">
            <v>38107</v>
          </cell>
          <cell r="G950">
            <v>-3500</v>
          </cell>
          <cell r="H950" t="str">
            <v>S</v>
          </cell>
          <cell r="I950" t="str">
            <v>Otras</v>
          </cell>
          <cell r="J950" t="str">
            <v>REPARACIONES MAYORES ENERO 2004</v>
          </cell>
          <cell r="K950" t="str">
            <v>2,20</v>
          </cell>
        </row>
        <row r="951">
          <cell r="C951">
            <v>61011001</v>
          </cell>
          <cell r="D951" t="str">
            <v>Mant.Rep.Edificios</v>
          </cell>
          <cell r="E951" t="str">
            <v>AD400405</v>
          </cell>
          <cell r="F951">
            <v>38107</v>
          </cell>
          <cell r="G951">
            <v>-500</v>
          </cell>
          <cell r="H951" t="str">
            <v>S</v>
          </cell>
          <cell r="I951" t="str">
            <v>Otras</v>
          </cell>
          <cell r="J951" t="str">
            <v>REPARACIONES DE CIELO Y TECHO ENERO 2004</v>
          </cell>
          <cell r="K951" t="str">
            <v>2,20</v>
          </cell>
        </row>
        <row r="952">
          <cell r="C952">
            <v>61011001</v>
          </cell>
          <cell r="D952" t="str">
            <v>Mant.Rep.Edificios</v>
          </cell>
          <cell r="E952" t="str">
            <v>AD400405</v>
          </cell>
          <cell r="F952">
            <v>38107</v>
          </cell>
          <cell r="G952">
            <v>-3500</v>
          </cell>
          <cell r="H952" t="str">
            <v>S</v>
          </cell>
          <cell r="I952" t="str">
            <v>Otras</v>
          </cell>
          <cell r="J952" t="str">
            <v>REPARACIONES MAYORES FEBRERO 2004</v>
          </cell>
          <cell r="K952" t="str">
            <v>2,20</v>
          </cell>
        </row>
        <row r="953">
          <cell r="C953">
            <v>61011001</v>
          </cell>
          <cell r="D953" t="str">
            <v>Mant.Rep.Edificios</v>
          </cell>
          <cell r="E953" t="str">
            <v>AD400405</v>
          </cell>
          <cell r="F953">
            <v>38107</v>
          </cell>
          <cell r="G953">
            <v>-500</v>
          </cell>
          <cell r="H953" t="str">
            <v>S</v>
          </cell>
          <cell r="I953" t="str">
            <v>Otras</v>
          </cell>
          <cell r="J953" t="str">
            <v>REPARACIONES DE CIELO Y TECHO FEBRERO 2004</v>
          </cell>
          <cell r="K953" t="str">
            <v>2,20</v>
          </cell>
        </row>
        <row r="954">
          <cell r="C954">
            <v>61011001</v>
          </cell>
          <cell r="D954" t="str">
            <v>Mant.Rep.Edificios</v>
          </cell>
          <cell r="E954" t="str">
            <v>AD400405</v>
          </cell>
          <cell r="F954">
            <v>38107</v>
          </cell>
          <cell r="G954">
            <v>-3500</v>
          </cell>
          <cell r="H954" t="str">
            <v>S</v>
          </cell>
          <cell r="I954" t="str">
            <v>Otras</v>
          </cell>
          <cell r="J954" t="str">
            <v>REPARACIONES MAYORES MARZO 2004</v>
          </cell>
          <cell r="K954" t="str">
            <v>2,20</v>
          </cell>
        </row>
        <row r="955">
          <cell r="C955">
            <v>61011001</v>
          </cell>
          <cell r="D955" t="str">
            <v>Mant.Rep.Edificios</v>
          </cell>
          <cell r="E955" t="str">
            <v>AD400405</v>
          </cell>
          <cell r="F955">
            <v>38107</v>
          </cell>
          <cell r="G955">
            <v>-500</v>
          </cell>
          <cell r="H955" t="str">
            <v>S</v>
          </cell>
          <cell r="I955" t="str">
            <v>Otras</v>
          </cell>
          <cell r="J955" t="str">
            <v>REPARACIONES DE CIELO Y TECHO MARZO 2004</v>
          </cell>
          <cell r="K955" t="str">
            <v>2,20</v>
          </cell>
        </row>
        <row r="956">
          <cell r="C956">
            <v>61011001</v>
          </cell>
          <cell r="D956" t="str">
            <v>Mant.Rep.Edificios</v>
          </cell>
          <cell r="E956" t="str">
            <v>AD400405</v>
          </cell>
          <cell r="F956">
            <v>38107</v>
          </cell>
          <cell r="G956">
            <v>-3500</v>
          </cell>
          <cell r="H956" t="str">
            <v>S</v>
          </cell>
          <cell r="I956" t="str">
            <v>Otras</v>
          </cell>
          <cell r="J956" t="str">
            <v>REPARACIONES MAYORES ABRIL 2004</v>
          </cell>
          <cell r="K956" t="str">
            <v>2,20</v>
          </cell>
        </row>
        <row r="957">
          <cell r="C957">
            <v>61011001</v>
          </cell>
          <cell r="D957" t="str">
            <v>Mant.Rep.Edificios</v>
          </cell>
          <cell r="E957" t="str">
            <v>AD400405</v>
          </cell>
          <cell r="F957">
            <v>38107</v>
          </cell>
          <cell r="G957">
            <v>-500</v>
          </cell>
          <cell r="H957" t="str">
            <v>S</v>
          </cell>
          <cell r="I957" t="str">
            <v>Otras</v>
          </cell>
          <cell r="J957" t="str">
            <v>REPARACIONES DE CIELO Y TECHO ABRIL 2004</v>
          </cell>
          <cell r="K957" t="str">
            <v>2,20</v>
          </cell>
        </row>
        <row r="958">
          <cell r="C958">
            <v>61011001</v>
          </cell>
          <cell r="D958" t="str">
            <v>Mant.Rep.Edificios</v>
          </cell>
          <cell r="E958" t="str">
            <v>AD400405</v>
          </cell>
          <cell r="F958">
            <v>38107</v>
          </cell>
          <cell r="G958">
            <v>-3500</v>
          </cell>
          <cell r="H958" t="str">
            <v>S</v>
          </cell>
          <cell r="I958" t="str">
            <v>Otras</v>
          </cell>
          <cell r="J958" t="str">
            <v>REPARACIONES MAYORES ENERO 2004</v>
          </cell>
          <cell r="K958" t="str">
            <v>2,20</v>
          </cell>
        </row>
        <row r="959">
          <cell r="C959">
            <v>61011001</v>
          </cell>
          <cell r="D959" t="str">
            <v>Mant.Rep.Edificios</v>
          </cell>
          <cell r="E959" t="str">
            <v>AD400405</v>
          </cell>
          <cell r="F959">
            <v>38107</v>
          </cell>
          <cell r="G959">
            <v>-500</v>
          </cell>
          <cell r="H959" t="str">
            <v>S</v>
          </cell>
          <cell r="I959" t="str">
            <v>Otras</v>
          </cell>
          <cell r="J959" t="str">
            <v>REPARACIONES DE CIELO Y TECHO ENERO 2004</v>
          </cell>
          <cell r="K959" t="str">
            <v>2,20</v>
          </cell>
        </row>
        <row r="960">
          <cell r="C960">
            <v>61011001</v>
          </cell>
          <cell r="D960" t="str">
            <v>Mant.Rep.Edificios</v>
          </cell>
          <cell r="E960" t="str">
            <v>AD400405</v>
          </cell>
          <cell r="F960">
            <v>38107</v>
          </cell>
          <cell r="G960">
            <v>-3500</v>
          </cell>
          <cell r="H960" t="str">
            <v>S</v>
          </cell>
          <cell r="I960" t="str">
            <v>Otras</v>
          </cell>
          <cell r="J960" t="str">
            <v>REPARACIONES MAYORES FEBRERO 2004</v>
          </cell>
          <cell r="K960" t="str">
            <v>2,20</v>
          </cell>
        </row>
        <row r="961">
          <cell r="C961">
            <v>61011001</v>
          </cell>
          <cell r="D961" t="str">
            <v>Mant.Rep.Edificios</v>
          </cell>
          <cell r="E961" t="str">
            <v>AD400405</v>
          </cell>
          <cell r="F961">
            <v>38107</v>
          </cell>
          <cell r="G961">
            <v>-500</v>
          </cell>
          <cell r="H961" t="str">
            <v>S</v>
          </cell>
          <cell r="I961" t="str">
            <v>Otras</v>
          </cell>
          <cell r="J961" t="str">
            <v>REPARACIONES DE CIELO Y TECHO FEBRERO 2004</v>
          </cell>
          <cell r="K961" t="str">
            <v>2,20</v>
          </cell>
        </row>
        <row r="962">
          <cell r="C962">
            <v>61011001</v>
          </cell>
          <cell r="D962" t="str">
            <v>Mant.Rep.Edificios</v>
          </cell>
          <cell r="E962" t="str">
            <v>AD400405</v>
          </cell>
          <cell r="F962">
            <v>38107</v>
          </cell>
          <cell r="G962">
            <v>-3500</v>
          </cell>
          <cell r="H962" t="str">
            <v>S</v>
          </cell>
          <cell r="I962" t="str">
            <v>Otras</v>
          </cell>
          <cell r="J962" t="str">
            <v>REPARACIONES MAYORES MARZO 2004</v>
          </cell>
          <cell r="K962" t="str">
            <v>2,20</v>
          </cell>
        </row>
        <row r="963">
          <cell r="C963">
            <v>61011001</v>
          </cell>
          <cell r="D963" t="str">
            <v>Mant.Rep.Edificios</v>
          </cell>
          <cell r="E963" t="str">
            <v>AD400405</v>
          </cell>
          <cell r="F963">
            <v>38107</v>
          </cell>
          <cell r="G963">
            <v>-500</v>
          </cell>
          <cell r="H963" t="str">
            <v>S</v>
          </cell>
          <cell r="I963" t="str">
            <v>Otras</v>
          </cell>
          <cell r="J963" t="str">
            <v>REPARACIONES DE CIELO Y TECHO MARZO 2004</v>
          </cell>
          <cell r="K963" t="str">
            <v>2,20</v>
          </cell>
        </row>
        <row r="964">
          <cell r="C964">
            <v>61011001</v>
          </cell>
          <cell r="D964" t="str">
            <v>Mant.Rep.Edificios</v>
          </cell>
          <cell r="E964" t="str">
            <v>AD400405</v>
          </cell>
          <cell r="F964">
            <v>38107</v>
          </cell>
          <cell r="G964">
            <v>-3500</v>
          </cell>
          <cell r="H964" t="str">
            <v>S</v>
          </cell>
          <cell r="I964" t="str">
            <v>Otras</v>
          </cell>
          <cell r="J964" t="str">
            <v>REPARACIONES MAYORES ABRIL 2004</v>
          </cell>
          <cell r="K964" t="str">
            <v>2,20</v>
          </cell>
        </row>
        <row r="965">
          <cell r="C965">
            <v>61011001</v>
          </cell>
          <cell r="D965" t="str">
            <v>Mant.Rep.Edificios</v>
          </cell>
          <cell r="E965" t="str">
            <v>AD400405</v>
          </cell>
          <cell r="F965">
            <v>38107</v>
          </cell>
          <cell r="G965">
            <v>-500</v>
          </cell>
          <cell r="H965" t="str">
            <v>S</v>
          </cell>
          <cell r="I965" t="str">
            <v>Otras</v>
          </cell>
          <cell r="J965" t="str">
            <v>REPARACIONES DE CIELO Y TECHO ABRIL 2004</v>
          </cell>
          <cell r="K965" t="str">
            <v>2,20</v>
          </cell>
        </row>
        <row r="966">
          <cell r="C966">
            <v>61011001</v>
          </cell>
          <cell r="D966" t="str">
            <v>Mant.Rep.Edificios</v>
          </cell>
          <cell r="E966" t="str">
            <v>AD400405</v>
          </cell>
          <cell r="F966">
            <v>38107</v>
          </cell>
          <cell r="G966">
            <v>-3500</v>
          </cell>
          <cell r="H966" t="str">
            <v>S</v>
          </cell>
          <cell r="I966" t="str">
            <v>Otras</v>
          </cell>
          <cell r="J966" t="str">
            <v>REPARACIONES MAYORES ENERO 2004</v>
          </cell>
          <cell r="K966" t="str">
            <v>2,20</v>
          </cell>
        </row>
        <row r="967">
          <cell r="C967">
            <v>61011001</v>
          </cell>
          <cell r="D967" t="str">
            <v>Mant.Rep.Edificios</v>
          </cell>
          <cell r="E967" t="str">
            <v>AD400405</v>
          </cell>
          <cell r="F967">
            <v>38107</v>
          </cell>
          <cell r="G967">
            <v>-500</v>
          </cell>
          <cell r="H967" t="str">
            <v>S</v>
          </cell>
          <cell r="I967" t="str">
            <v>Otras</v>
          </cell>
          <cell r="J967" t="str">
            <v>REPARACIONES DE CIELO Y TECHO ENERO 2004</v>
          </cell>
          <cell r="K967" t="str">
            <v>2,20</v>
          </cell>
        </row>
        <row r="968">
          <cell r="C968">
            <v>61011001</v>
          </cell>
          <cell r="D968" t="str">
            <v>Mant.Rep.Edificios</v>
          </cell>
          <cell r="E968" t="str">
            <v>AD400405</v>
          </cell>
          <cell r="F968">
            <v>38107</v>
          </cell>
          <cell r="G968">
            <v>-3500</v>
          </cell>
          <cell r="H968" t="str">
            <v>S</v>
          </cell>
          <cell r="I968" t="str">
            <v>Otras</v>
          </cell>
          <cell r="J968" t="str">
            <v>REPARACIONES MAYORES FEBRERO 2004</v>
          </cell>
          <cell r="K968" t="str">
            <v>2,20</v>
          </cell>
        </row>
        <row r="969">
          <cell r="C969">
            <v>61011001</v>
          </cell>
          <cell r="D969" t="str">
            <v>Mant.Rep.Edificios</v>
          </cell>
          <cell r="E969" t="str">
            <v>AD400405</v>
          </cell>
          <cell r="F969">
            <v>38107</v>
          </cell>
          <cell r="G969">
            <v>-500</v>
          </cell>
          <cell r="H969" t="str">
            <v>S</v>
          </cell>
          <cell r="I969" t="str">
            <v>Otras</v>
          </cell>
          <cell r="J969" t="str">
            <v>REPARACIONES DE CIELO Y TECHO FEBRERO 2004</v>
          </cell>
          <cell r="K969" t="str">
            <v>2,20</v>
          </cell>
        </row>
        <row r="970">
          <cell r="C970">
            <v>61011001</v>
          </cell>
          <cell r="D970" t="str">
            <v>Mant.Rep.Edificios</v>
          </cell>
          <cell r="E970" t="str">
            <v>AD400405</v>
          </cell>
          <cell r="F970">
            <v>38107</v>
          </cell>
          <cell r="G970">
            <v>-3500</v>
          </cell>
          <cell r="H970" t="str">
            <v>S</v>
          </cell>
          <cell r="I970" t="str">
            <v>Otras</v>
          </cell>
          <cell r="J970" t="str">
            <v>REPARACIONES MAYORES MARZO 2004</v>
          </cell>
          <cell r="K970" t="str">
            <v>2,20</v>
          </cell>
        </row>
        <row r="971">
          <cell r="C971">
            <v>61011001</v>
          </cell>
          <cell r="D971" t="str">
            <v>Mant.Rep.Edificios</v>
          </cell>
          <cell r="E971" t="str">
            <v>AD400405</v>
          </cell>
          <cell r="F971">
            <v>38107</v>
          </cell>
          <cell r="G971">
            <v>-500</v>
          </cell>
          <cell r="H971" t="str">
            <v>S</v>
          </cell>
          <cell r="I971" t="str">
            <v>Otras</v>
          </cell>
          <cell r="J971" t="str">
            <v>REPARACIONES DE CIELO Y TECHO MARZO 2004</v>
          </cell>
          <cell r="K971" t="str">
            <v>2,20</v>
          </cell>
        </row>
        <row r="972">
          <cell r="C972">
            <v>61011001</v>
          </cell>
          <cell r="D972" t="str">
            <v>Mant.Rep.Edificios</v>
          </cell>
          <cell r="E972" t="str">
            <v>AD400405</v>
          </cell>
          <cell r="F972">
            <v>38107</v>
          </cell>
          <cell r="G972">
            <v>-3500</v>
          </cell>
          <cell r="H972" t="str">
            <v>S</v>
          </cell>
          <cell r="I972" t="str">
            <v>Otras</v>
          </cell>
          <cell r="J972" t="str">
            <v>REPARACIONES MAYORES ABRIL 2004</v>
          </cell>
          <cell r="K972" t="str">
            <v>2,20</v>
          </cell>
        </row>
        <row r="973">
          <cell r="C973">
            <v>61011001</v>
          </cell>
          <cell r="D973" t="str">
            <v>Mant.Rep.Edificios</v>
          </cell>
          <cell r="E973" t="str">
            <v>AD400405</v>
          </cell>
          <cell r="F973">
            <v>38107</v>
          </cell>
          <cell r="G973">
            <v>-500</v>
          </cell>
          <cell r="H973" t="str">
            <v>S</v>
          </cell>
          <cell r="I973" t="str">
            <v>Otras</v>
          </cell>
          <cell r="J973" t="str">
            <v>REPARACIONES DE CIELO Y TECHO ABRIL 2004</v>
          </cell>
          <cell r="K973" t="str">
            <v>2,20</v>
          </cell>
        </row>
        <row r="974">
          <cell r="C974">
            <v>61011001</v>
          </cell>
          <cell r="D974" t="str">
            <v>Mant.Rep.Edificios</v>
          </cell>
          <cell r="E974" t="str">
            <v>AD400405</v>
          </cell>
          <cell r="F974">
            <v>38107</v>
          </cell>
          <cell r="G974">
            <v>-3500</v>
          </cell>
          <cell r="H974" t="str">
            <v>S</v>
          </cell>
          <cell r="I974" t="str">
            <v>Otras</v>
          </cell>
          <cell r="J974" t="str">
            <v>REPARACIONES MAYORES ENERO 2004</v>
          </cell>
          <cell r="K974" t="str">
            <v>2,20</v>
          </cell>
        </row>
        <row r="975">
          <cell r="C975">
            <v>61011001</v>
          </cell>
          <cell r="D975" t="str">
            <v>Mant.Rep.Edificios</v>
          </cell>
          <cell r="E975" t="str">
            <v>AD400405</v>
          </cell>
          <cell r="F975">
            <v>38107</v>
          </cell>
          <cell r="G975">
            <v>-500</v>
          </cell>
          <cell r="H975" t="str">
            <v>S</v>
          </cell>
          <cell r="I975" t="str">
            <v>Otras</v>
          </cell>
          <cell r="J975" t="str">
            <v>REPARACIONES DE CIELO Y TECHO ENERO 2004</v>
          </cell>
          <cell r="K975" t="str">
            <v>2,20</v>
          </cell>
        </row>
        <row r="976">
          <cell r="C976">
            <v>61011001</v>
          </cell>
          <cell r="D976" t="str">
            <v>Mant.Rep.Edificios</v>
          </cell>
          <cell r="E976" t="str">
            <v>AD400405</v>
          </cell>
          <cell r="F976">
            <v>38107</v>
          </cell>
          <cell r="G976">
            <v>-3500</v>
          </cell>
          <cell r="H976" t="str">
            <v>S</v>
          </cell>
          <cell r="I976" t="str">
            <v>Otras</v>
          </cell>
          <cell r="J976" t="str">
            <v>REPARACIONES MAYORES FEBRERO 2004</v>
          </cell>
          <cell r="K976" t="str">
            <v>2,20</v>
          </cell>
        </row>
        <row r="977">
          <cell r="C977">
            <v>61011001</v>
          </cell>
          <cell r="D977" t="str">
            <v>Mant.Rep.Edificios</v>
          </cell>
          <cell r="E977" t="str">
            <v>AD400405</v>
          </cell>
          <cell r="F977">
            <v>38107</v>
          </cell>
          <cell r="G977">
            <v>-500</v>
          </cell>
          <cell r="H977" t="str">
            <v>S</v>
          </cell>
          <cell r="I977" t="str">
            <v>Otras</v>
          </cell>
          <cell r="J977" t="str">
            <v>REPARACIONES DE CIELO Y TECHO FEBRERO 2004</v>
          </cell>
          <cell r="K977" t="str">
            <v>2,20</v>
          </cell>
        </row>
        <row r="978">
          <cell r="C978">
            <v>61011001</v>
          </cell>
          <cell r="D978" t="str">
            <v>Mant.Rep.Edificios</v>
          </cell>
          <cell r="E978" t="str">
            <v>AD400405</v>
          </cell>
          <cell r="F978">
            <v>38107</v>
          </cell>
          <cell r="G978">
            <v>-3500</v>
          </cell>
          <cell r="H978" t="str">
            <v>S</v>
          </cell>
          <cell r="I978" t="str">
            <v>Otras</v>
          </cell>
          <cell r="J978" t="str">
            <v>REPARACIONES MAYORES MARZO 2004</v>
          </cell>
          <cell r="K978" t="str">
            <v>2,20</v>
          </cell>
        </row>
        <row r="979">
          <cell r="C979">
            <v>61011001</v>
          </cell>
          <cell r="D979" t="str">
            <v>Mant.Rep.Edificios</v>
          </cell>
          <cell r="E979" t="str">
            <v>AD400405</v>
          </cell>
          <cell r="F979">
            <v>38107</v>
          </cell>
          <cell r="G979">
            <v>-500</v>
          </cell>
          <cell r="H979" t="str">
            <v>S</v>
          </cell>
          <cell r="I979" t="str">
            <v>Otras</v>
          </cell>
          <cell r="J979" t="str">
            <v>REPARACIONES DE CIELO Y TECHO MARZO 2004</v>
          </cell>
          <cell r="K979" t="str">
            <v>2,20</v>
          </cell>
        </row>
        <row r="980">
          <cell r="C980">
            <v>61011001</v>
          </cell>
          <cell r="D980" t="str">
            <v>Mant.Rep.Edificios</v>
          </cell>
          <cell r="E980" t="str">
            <v>AD400405</v>
          </cell>
          <cell r="F980">
            <v>38107</v>
          </cell>
          <cell r="G980">
            <v>-3500</v>
          </cell>
          <cell r="H980" t="str">
            <v>S</v>
          </cell>
          <cell r="I980" t="str">
            <v>Otras</v>
          </cell>
          <cell r="J980" t="str">
            <v>REPARACIONES MAYORES ABRIL 2004</v>
          </cell>
          <cell r="K980" t="str">
            <v>2,20</v>
          </cell>
        </row>
        <row r="981">
          <cell r="C981">
            <v>61011001</v>
          </cell>
          <cell r="D981" t="str">
            <v>Mant.Rep.Edificios</v>
          </cell>
          <cell r="E981" t="str">
            <v>AD400405</v>
          </cell>
          <cell r="F981">
            <v>38107</v>
          </cell>
          <cell r="G981">
            <v>-500</v>
          </cell>
          <cell r="H981" t="str">
            <v>S</v>
          </cell>
          <cell r="I981" t="str">
            <v>Otras</v>
          </cell>
          <cell r="J981" t="str">
            <v>REPARACIONES DE CIELO Y TECHO ABRIL 2004</v>
          </cell>
          <cell r="K981" t="str">
            <v>2,20</v>
          </cell>
        </row>
        <row r="982">
          <cell r="C982">
            <v>61011001</v>
          </cell>
          <cell r="D982" t="str">
            <v>Mant.Rep.Edificios</v>
          </cell>
          <cell r="E982" t="str">
            <v>AD400405</v>
          </cell>
          <cell r="F982">
            <v>38107</v>
          </cell>
          <cell r="G982">
            <v>-3500</v>
          </cell>
          <cell r="H982" t="str">
            <v>S</v>
          </cell>
          <cell r="I982" t="str">
            <v>Otras</v>
          </cell>
          <cell r="J982" t="str">
            <v>REPARACIONES MAYORES ENERO 2004</v>
          </cell>
          <cell r="K982" t="str">
            <v>2,20</v>
          </cell>
        </row>
        <row r="983">
          <cell r="C983">
            <v>61011001</v>
          </cell>
          <cell r="D983" t="str">
            <v>Mant.Rep.Edificios</v>
          </cell>
          <cell r="E983" t="str">
            <v>AD400405</v>
          </cell>
          <cell r="F983">
            <v>38107</v>
          </cell>
          <cell r="G983">
            <v>-500</v>
          </cell>
          <cell r="H983" t="str">
            <v>S</v>
          </cell>
          <cell r="I983" t="str">
            <v>Otras</v>
          </cell>
          <cell r="J983" t="str">
            <v>REPARACIONES DE CIELO Y TECHO ENERO 2004</v>
          </cell>
          <cell r="K983" t="str">
            <v>2,20</v>
          </cell>
        </row>
        <row r="984">
          <cell r="C984">
            <v>61011001</v>
          </cell>
          <cell r="D984" t="str">
            <v>Mant.Rep.Edificios</v>
          </cell>
          <cell r="E984" t="str">
            <v>AD400405</v>
          </cell>
          <cell r="F984">
            <v>38107</v>
          </cell>
          <cell r="G984">
            <v>-3500</v>
          </cell>
          <cell r="H984" t="str">
            <v>S</v>
          </cell>
          <cell r="I984" t="str">
            <v>Otras</v>
          </cell>
          <cell r="J984" t="str">
            <v>REPARACIONES MAYORES FEBRERO 2004</v>
          </cell>
          <cell r="K984" t="str">
            <v>2,20</v>
          </cell>
        </row>
        <row r="985">
          <cell r="C985">
            <v>61011001</v>
          </cell>
          <cell r="D985" t="str">
            <v>Mant.Rep.Edificios</v>
          </cell>
          <cell r="E985" t="str">
            <v>AD400405</v>
          </cell>
          <cell r="F985">
            <v>38107</v>
          </cell>
          <cell r="G985">
            <v>-500</v>
          </cell>
          <cell r="H985" t="str">
            <v>S</v>
          </cell>
          <cell r="I985" t="str">
            <v>Otras</v>
          </cell>
          <cell r="J985" t="str">
            <v>REPARACIONES DE CIELO Y TECHO FEBRERO 2004</v>
          </cell>
          <cell r="K985" t="str">
            <v>2,20</v>
          </cell>
        </row>
        <row r="986">
          <cell r="C986">
            <v>61011001</v>
          </cell>
          <cell r="D986" t="str">
            <v>Mant.Rep.Edificios</v>
          </cell>
          <cell r="E986" t="str">
            <v>AD400405</v>
          </cell>
          <cell r="F986">
            <v>38107</v>
          </cell>
          <cell r="G986">
            <v>-3500</v>
          </cell>
          <cell r="H986" t="str">
            <v>S</v>
          </cell>
          <cell r="I986" t="str">
            <v>Otras</v>
          </cell>
          <cell r="J986" t="str">
            <v>REPARACIONES MAYORES MARZO 2004</v>
          </cell>
          <cell r="K986" t="str">
            <v>2,20</v>
          </cell>
        </row>
        <row r="987">
          <cell r="C987">
            <v>61011001</v>
          </cell>
          <cell r="D987" t="str">
            <v>Mant.Rep.Edificios</v>
          </cell>
          <cell r="E987" t="str">
            <v>AD400405</v>
          </cell>
          <cell r="F987">
            <v>38107</v>
          </cell>
          <cell r="G987">
            <v>-500</v>
          </cell>
          <cell r="H987" t="str">
            <v>S</v>
          </cell>
          <cell r="I987" t="str">
            <v>Otras</v>
          </cell>
          <cell r="J987" t="str">
            <v>REPARACIONES DE CIELO Y TECHO MARZO 2004</v>
          </cell>
          <cell r="K987" t="str">
            <v>2,20</v>
          </cell>
        </row>
        <row r="988">
          <cell r="C988">
            <v>61011001</v>
          </cell>
          <cell r="D988" t="str">
            <v>Mant.Rep.Edificios</v>
          </cell>
          <cell r="E988" t="str">
            <v>AD400405</v>
          </cell>
          <cell r="F988">
            <v>38107</v>
          </cell>
          <cell r="G988">
            <v>-3500</v>
          </cell>
          <cell r="H988" t="str">
            <v>S</v>
          </cell>
          <cell r="I988" t="str">
            <v>Otras</v>
          </cell>
          <cell r="J988" t="str">
            <v>REPARACIONES MAYORES ABRIL 2004</v>
          </cell>
          <cell r="K988" t="str">
            <v>2,20</v>
          </cell>
        </row>
        <row r="989">
          <cell r="C989">
            <v>61011001</v>
          </cell>
          <cell r="D989" t="str">
            <v>Mant.Rep.Edificios</v>
          </cell>
          <cell r="E989" t="str">
            <v>AD400405</v>
          </cell>
          <cell r="F989">
            <v>38107</v>
          </cell>
          <cell r="G989">
            <v>-500</v>
          </cell>
          <cell r="H989" t="str">
            <v>S</v>
          </cell>
          <cell r="I989" t="str">
            <v>Otras</v>
          </cell>
          <cell r="J989" t="str">
            <v>REPARACIONES DE CIELO Y TECHO ABRIL 2004</v>
          </cell>
          <cell r="K989" t="str">
            <v>2,20</v>
          </cell>
        </row>
        <row r="990">
          <cell r="C990">
            <v>61011001</v>
          </cell>
          <cell r="D990" t="str">
            <v>Mant.Rep.Edificios</v>
          </cell>
          <cell r="E990" t="str">
            <v>AD400405</v>
          </cell>
          <cell r="F990">
            <v>38107</v>
          </cell>
          <cell r="G990">
            <v>-3500</v>
          </cell>
          <cell r="H990" t="str">
            <v>S</v>
          </cell>
          <cell r="I990" t="str">
            <v>Otras</v>
          </cell>
          <cell r="J990" t="str">
            <v>REPARACIONES MAYORES ENERO 2004</v>
          </cell>
          <cell r="K990" t="str">
            <v>2,20</v>
          </cell>
        </row>
        <row r="991">
          <cell r="C991">
            <v>61011001</v>
          </cell>
          <cell r="D991" t="str">
            <v>Mant.Rep.Edificios</v>
          </cell>
          <cell r="E991" t="str">
            <v>AD400405</v>
          </cell>
          <cell r="F991">
            <v>38107</v>
          </cell>
          <cell r="G991">
            <v>-500</v>
          </cell>
          <cell r="H991" t="str">
            <v>S</v>
          </cell>
          <cell r="I991" t="str">
            <v>Otras</v>
          </cell>
          <cell r="J991" t="str">
            <v>REPARACIONES DE CIELO Y TECHO ENERO 2004</v>
          </cell>
          <cell r="K991" t="str">
            <v>2,20</v>
          </cell>
        </row>
        <row r="992">
          <cell r="C992">
            <v>61011001</v>
          </cell>
          <cell r="D992" t="str">
            <v>Mant.Rep.Edificios</v>
          </cell>
          <cell r="E992" t="str">
            <v>AD400405</v>
          </cell>
          <cell r="F992">
            <v>38107</v>
          </cell>
          <cell r="G992">
            <v>-3500</v>
          </cell>
          <cell r="H992" t="str">
            <v>S</v>
          </cell>
          <cell r="I992" t="str">
            <v>Otras</v>
          </cell>
          <cell r="J992" t="str">
            <v>REPARACIONES MAYORES FEBRERO 2004</v>
          </cell>
          <cell r="K992" t="str">
            <v>2,20</v>
          </cell>
        </row>
        <row r="993">
          <cell r="C993">
            <v>61011001</v>
          </cell>
          <cell r="D993" t="str">
            <v>Mant.Rep.Edificios</v>
          </cell>
          <cell r="E993" t="str">
            <v>AD400405</v>
          </cell>
          <cell r="F993">
            <v>38107</v>
          </cell>
          <cell r="G993">
            <v>-500</v>
          </cell>
          <cell r="H993" t="str">
            <v>S</v>
          </cell>
          <cell r="I993" t="str">
            <v>Otras</v>
          </cell>
          <cell r="J993" t="str">
            <v>REPARACIONES DE CIELO Y TECHO FEBRERO 2004</v>
          </cell>
          <cell r="K993" t="str">
            <v>2,20</v>
          </cell>
        </row>
        <row r="994">
          <cell r="C994">
            <v>61011001</v>
          </cell>
          <cell r="D994" t="str">
            <v>Mant.Rep.Edificios</v>
          </cell>
          <cell r="E994" t="str">
            <v>AD400405</v>
          </cell>
          <cell r="F994">
            <v>38107</v>
          </cell>
          <cell r="G994">
            <v>-3500</v>
          </cell>
          <cell r="H994" t="str">
            <v>S</v>
          </cell>
          <cell r="I994" t="str">
            <v>Otras</v>
          </cell>
          <cell r="J994" t="str">
            <v>REPARACIONES MAYORES MARZO 2004</v>
          </cell>
          <cell r="K994" t="str">
            <v>2,20</v>
          </cell>
        </row>
        <row r="995">
          <cell r="C995">
            <v>61011001</v>
          </cell>
          <cell r="D995" t="str">
            <v>Mant.Rep.Edificios</v>
          </cell>
          <cell r="E995" t="str">
            <v>AD400405</v>
          </cell>
          <cell r="F995">
            <v>38107</v>
          </cell>
          <cell r="G995">
            <v>-500</v>
          </cell>
          <cell r="H995" t="str">
            <v>S</v>
          </cell>
          <cell r="I995" t="str">
            <v>Otras</v>
          </cell>
          <cell r="J995" t="str">
            <v>REPARACIONES DE CIELO Y TECHO MARZO 2004</v>
          </cell>
          <cell r="K995" t="str">
            <v>2,20</v>
          </cell>
        </row>
        <row r="996">
          <cell r="C996">
            <v>61011001</v>
          </cell>
          <cell r="D996" t="str">
            <v>Mant.Rep.Edificios</v>
          </cell>
          <cell r="E996" t="str">
            <v>AD400405</v>
          </cell>
          <cell r="F996">
            <v>38107</v>
          </cell>
          <cell r="G996">
            <v>-3500</v>
          </cell>
          <cell r="H996" t="str">
            <v>S</v>
          </cell>
          <cell r="I996" t="str">
            <v>Otras</v>
          </cell>
          <cell r="J996" t="str">
            <v>REPARACIONES MAYORES ABRIL 2004</v>
          </cell>
          <cell r="K996" t="str">
            <v>2,20</v>
          </cell>
        </row>
        <row r="997">
          <cell r="C997">
            <v>61011001</v>
          </cell>
          <cell r="D997" t="str">
            <v>Mant.Rep.Edificios</v>
          </cell>
          <cell r="E997" t="str">
            <v>AD400405</v>
          </cell>
          <cell r="F997">
            <v>38107</v>
          </cell>
          <cell r="G997">
            <v>-500</v>
          </cell>
          <cell r="H997" t="str">
            <v>S</v>
          </cell>
          <cell r="I997" t="str">
            <v>Otras</v>
          </cell>
          <cell r="J997" t="str">
            <v>REPARACIONES DE CIELO Y TECHO ABRIL 2004</v>
          </cell>
          <cell r="K997" t="str">
            <v>2,20</v>
          </cell>
        </row>
        <row r="998">
          <cell r="C998">
            <v>61011001</v>
          </cell>
          <cell r="D998" t="str">
            <v>Mant.Rep.Edificios</v>
          </cell>
          <cell r="E998" t="str">
            <v>AD400405</v>
          </cell>
          <cell r="F998">
            <v>38107</v>
          </cell>
          <cell r="G998">
            <v>-3500</v>
          </cell>
          <cell r="H998" t="str">
            <v>S</v>
          </cell>
          <cell r="I998" t="str">
            <v>Otras</v>
          </cell>
          <cell r="J998" t="str">
            <v>REPARACIONES MAYORES ENERO 2004</v>
          </cell>
          <cell r="K998" t="str">
            <v>2,20</v>
          </cell>
        </row>
        <row r="999">
          <cell r="C999">
            <v>61011001</v>
          </cell>
          <cell r="D999" t="str">
            <v>Mant.Rep.Edificios</v>
          </cell>
          <cell r="E999" t="str">
            <v>AD400405</v>
          </cell>
          <cell r="F999">
            <v>38107</v>
          </cell>
          <cell r="G999">
            <v>-500</v>
          </cell>
          <cell r="H999" t="str">
            <v>S</v>
          </cell>
          <cell r="I999" t="str">
            <v>Otras</v>
          </cell>
          <cell r="J999" t="str">
            <v>REPARACIONES DE CIELO Y TECHO ENERO 2004</v>
          </cell>
          <cell r="K999" t="str">
            <v>2,20</v>
          </cell>
        </row>
        <row r="1000">
          <cell r="C1000">
            <v>61011001</v>
          </cell>
          <cell r="D1000" t="str">
            <v>Mant.Rep.Edificios</v>
          </cell>
          <cell r="E1000" t="str">
            <v>AD400405</v>
          </cell>
          <cell r="F1000">
            <v>38107</v>
          </cell>
          <cell r="G1000">
            <v>-3500</v>
          </cell>
          <cell r="H1000" t="str">
            <v>S</v>
          </cell>
          <cell r="I1000" t="str">
            <v>Otras</v>
          </cell>
          <cell r="J1000" t="str">
            <v>REPARACIONES MAYORES FEBRERO 2004</v>
          </cell>
          <cell r="K1000" t="str">
            <v>2,20</v>
          </cell>
        </row>
        <row r="1001">
          <cell r="C1001">
            <v>61011001</v>
          </cell>
          <cell r="D1001" t="str">
            <v>Mant.Rep.Edificios</v>
          </cell>
          <cell r="E1001" t="str">
            <v>AD400405</v>
          </cell>
          <cell r="F1001">
            <v>38107</v>
          </cell>
          <cell r="G1001">
            <v>-500</v>
          </cell>
          <cell r="H1001" t="str">
            <v>S</v>
          </cell>
          <cell r="I1001" t="str">
            <v>Otras</v>
          </cell>
          <cell r="J1001" t="str">
            <v>REPARACIONES DE CIELO Y TECHO FEBRERO 2004</v>
          </cell>
          <cell r="K1001" t="str">
            <v>2,20</v>
          </cell>
        </row>
        <row r="1002">
          <cell r="C1002">
            <v>61011001</v>
          </cell>
          <cell r="D1002" t="str">
            <v>Mant.Rep.Edificios</v>
          </cell>
          <cell r="E1002" t="str">
            <v>AD400405</v>
          </cell>
          <cell r="F1002">
            <v>38107</v>
          </cell>
          <cell r="G1002">
            <v>-3500</v>
          </cell>
          <cell r="H1002" t="str">
            <v>S</v>
          </cell>
          <cell r="I1002" t="str">
            <v>Otras</v>
          </cell>
          <cell r="J1002" t="str">
            <v>REPARACIONES MAYORES MARZO 2004</v>
          </cell>
          <cell r="K1002" t="str">
            <v>2,20</v>
          </cell>
        </row>
        <row r="1003">
          <cell r="C1003">
            <v>61011001</v>
          </cell>
          <cell r="D1003" t="str">
            <v>Mant.Rep.Edificios</v>
          </cell>
          <cell r="E1003" t="str">
            <v>AD400405</v>
          </cell>
          <cell r="F1003">
            <v>38107</v>
          </cell>
          <cell r="G1003">
            <v>-500</v>
          </cell>
          <cell r="H1003" t="str">
            <v>S</v>
          </cell>
          <cell r="I1003" t="str">
            <v>Otras</v>
          </cell>
          <cell r="J1003" t="str">
            <v>REPARACIONES DE CIELO Y TECHO MARZO 2004</v>
          </cell>
          <cell r="K1003" t="str">
            <v>2,20</v>
          </cell>
        </row>
        <row r="1004">
          <cell r="C1004">
            <v>61011001</v>
          </cell>
          <cell r="D1004" t="str">
            <v>Mant.Rep.Edificios</v>
          </cell>
          <cell r="E1004" t="str">
            <v>AD400405</v>
          </cell>
          <cell r="F1004">
            <v>38107</v>
          </cell>
          <cell r="G1004">
            <v>-3500</v>
          </cell>
          <cell r="H1004" t="str">
            <v>S</v>
          </cell>
          <cell r="I1004" t="str">
            <v>Otras</v>
          </cell>
          <cell r="J1004" t="str">
            <v>REPARACIONES MAYORES ABRIL 2004</v>
          </cell>
          <cell r="K1004" t="str">
            <v>2,20</v>
          </cell>
        </row>
        <row r="1005">
          <cell r="C1005">
            <v>61011001</v>
          </cell>
          <cell r="D1005" t="str">
            <v>Mant.Rep.Edificios</v>
          </cell>
          <cell r="E1005" t="str">
            <v>AD400405</v>
          </cell>
          <cell r="F1005">
            <v>38107</v>
          </cell>
          <cell r="G1005">
            <v>-500</v>
          </cell>
          <cell r="H1005" t="str">
            <v>S</v>
          </cell>
          <cell r="I1005" t="str">
            <v>Otras</v>
          </cell>
          <cell r="J1005" t="str">
            <v>REPARACIONES DE CIELO Y TECHO ABRIL 2004</v>
          </cell>
          <cell r="K1005" t="str">
            <v>2,20</v>
          </cell>
        </row>
        <row r="1006">
          <cell r="C1006">
            <v>61011001</v>
          </cell>
          <cell r="D1006" t="str">
            <v>Mant.Rep.Edificios</v>
          </cell>
          <cell r="E1006" t="str">
            <v>AD400405</v>
          </cell>
          <cell r="F1006">
            <v>38107</v>
          </cell>
          <cell r="G1006">
            <v>-3500</v>
          </cell>
          <cell r="H1006" t="str">
            <v>S</v>
          </cell>
          <cell r="I1006" t="str">
            <v>Otras</v>
          </cell>
          <cell r="J1006" t="str">
            <v>REPARACIONES MAYORES ENERO 2004</v>
          </cell>
          <cell r="K1006" t="str">
            <v>2,20</v>
          </cell>
        </row>
        <row r="1007">
          <cell r="C1007">
            <v>61011001</v>
          </cell>
          <cell r="D1007" t="str">
            <v>Mant.Rep.Edificios</v>
          </cell>
          <cell r="E1007" t="str">
            <v>AD400405</v>
          </cell>
          <cell r="F1007">
            <v>38107</v>
          </cell>
          <cell r="G1007">
            <v>-500</v>
          </cell>
          <cell r="H1007" t="str">
            <v>S</v>
          </cell>
          <cell r="I1007" t="str">
            <v>Otras</v>
          </cell>
          <cell r="J1007" t="str">
            <v>REPARACIONES DE CIELO Y TECHO ENERO 2004</v>
          </cell>
          <cell r="K1007" t="str">
            <v>2,20</v>
          </cell>
        </row>
        <row r="1008">
          <cell r="C1008">
            <v>61011001</v>
          </cell>
          <cell r="D1008" t="str">
            <v>Mant.Rep.Edificios</v>
          </cell>
          <cell r="E1008" t="str">
            <v>AD400405</v>
          </cell>
          <cell r="F1008">
            <v>38107</v>
          </cell>
          <cell r="G1008">
            <v>-3500</v>
          </cell>
          <cell r="H1008" t="str">
            <v>S</v>
          </cell>
          <cell r="I1008" t="str">
            <v>Otras</v>
          </cell>
          <cell r="J1008" t="str">
            <v>REPARACIONES MAYORES FEBRERO 2004</v>
          </cell>
          <cell r="K1008" t="str">
            <v>2,20</v>
          </cell>
        </row>
        <row r="1009">
          <cell r="C1009">
            <v>61011001</v>
          </cell>
          <cell r="D1009" t="str">
            <v>Mant.Rep.Edificios</v>
          </cell>
          <cell r="E1009" t="str">
            <v>AD400405</v>
          </cell>
          <cell r="F1009">
            <v>38107</v>
          </cell>
          <cell r="G1009">
            <v>-500</v>
          </cell>
          <cell r="H1009" t="str">
            <v>S</v>
          </cell>
          <cell r="I1009" t="str">
            <v>Otras</v>
          </cell>
          <cell r="J1009" t="str">
            <v>REPARACIONES DE CIELO Y TECHO FEBRERO 2004</v>
          </cell>
          <cell r="K1009" t="str">
            <v>2,20</v>
          </cell>
        </row>
        <row r="1010">
          <cell r="C1010">
            <v>61011001</v>
          </cell>
          <cell r="D1010" t="str">
            <v>Mant.Rep.Edificios</v>
          </cell>
          <cell r="E1010" t="str">
            <v>AD400405</v>
          </cell>
          <cell r="F1010">
            <v>38107</v>
          </cell>
          <cell r="G1010">
            <v>-3500</v>
          </cell>
          <cell r="H1010" t="str">
            <v>S</v>
          </cell>
          <cell r="I1010" t="str">
            <v>Otras</v>
          </cell>
          <cell r="J1010" t="str">
            <v>REPARACIONES MAYORES MARZO 2004</v>
          </cell>
          <cell r="K1010" t="str">
            <v>2,20</v>
          </cell>
        </row>
        <row r="1011">
          <cell r="C1011">
            <v>61011001</v>
          </cell>
          <cell r="D1011" t="str">
            <v>Mant.Rep.Edificios</v>
          </cell>
          <cell r="E1011" t="str">
            <v>AD400405</v>
          </cell>
          <cell r="F1011">
            <v>38107</v>
          </cell>
          <cell r="G1011">
            <v>-500</v>
          </cell>
          <cell r="H1011" t="str">
            <v>S</v>
          </cell>
          <cell r="I1011" t="str">
            <v>Otras</v>
          </cell>
          <cell r="J1011" t="str">
            <v>REPARACIONES DE CIELO Y TECHO MARZO 2004</v>
          </cell>
          <cell r="K1011" t="str">
            <v>2,20</v>
          </cell>
        </row>
        <row r="1012">
          <cell r="C1012">
            <v>61011001</v>
          </cell>
          <cell r="D1012" t="str">
            <v>Mant.Rep.Edificios</v>
          </cell>
          <cell r="E1012" t="str">
            <v>AD400405</v>
          </cell>
          <cell r="F1012">
            <v>38107</v>
          </cell>
          <cell r="G1012">
            <v>-3500</v>
          </cell>
          <cell r="H1012" t="str">
            <v>S</v>
          </cell>
          <cell r="I1012" t="str">
            <v>Otras</v>
          </cell>
          <cell r="J1012" t="str">
            <v>REPARACIONES MAYORES ABRIL 2004</v>
          </cell>
          <cell r="K1012" t="str">
            <v>2,20</v>
          </cell>
        </row>
        <row r="1013">
          <cell r="C1013">
            <v>61011001</v>
          </cell>
          <cell r="D1013" t="str">
            <v>Mant.Rep.Edificios</v>
          </cell>
          <cell r="E1013" t="str">
            <v>AD400405</v>
          </cell>
          <cell r="F1013">
            <v>38107</v>
          </cell>
          <cell r="G1013">
            <v>-500</v>
          </cell>
          <cell r="H1013" t="str">
            <v>S</v>
          </cell>
          <cell r="I1013" t="str">
            <v>Otras</v>
          </cell>
          <cell r="J1013" t="str">
            <v>REPARACIONES DE CIELO Y TECHO ABRIL 2004</v>
          </cell>
          <cell r="K1013" t="str">
            <v>2,20</v>
          </cell>
        </row>
        <row r="1014">
          <cell r="C1014">
            <v>61011001</v>
          </cell>
          <cell r="D1014" t="str">
            <v>Mant.Rep.Edificios</v>
          </cell>
          <cell r="E1014" t="str">
            <v>AD400405</v>
          </cell>
          <cell r="F1014">
            <v>38107</v>
          </cell>
          <cell r="G1014">
            <v>-3500</v>
          </cell>
          <cell r="H1014" t="str">
            <v>S</v>
          </cell>
          <cell r="I1014" t="str">
            <v>Otras</v>
          </cell>
          <cell r="J1014" t="str">
            <v>REPARACIONES MAYORES ENERO 2004</v>
          </cell>
          <cell r="K1014" t="str">
            <v>2,20</v>
          </cell>
        </row>
        <row r="1015">
          <cell r="C1015">
            <v>61011001</v>
          </cell>
          <cell r="D1015" t="str">
            <v>Mant.Rep.Edificios</v>
          </cell>
          <cell r="E1015" t="str">
            <v>AD400405</v>
          </cell>
          <cell r="F1015">
            <v>38107</v>
          </cell>
          <cell r="G1015">
            <v>-500</v>
          </cell>
          <cell r="H1015" t="str">
            <v>S</v>
          </cell>
          <cell r="I1015" t="str">
            <v>Otras</v>
          </cell>
          <cell r="J1015" t="str">
            <v>REPARACIONES DE CIELO Y TECHO ENERO 2004</v>
          </cell>
          <cell r="K1015" t="str">
            <v>2,20</v>
          </cell>
        </row>
        <row r="1016">
          <cell r="C1016">
            <v>61011001</v>
          </cell>
          <cell r="D1016" t="str">
            <v>Mant.Rep.Edificios</v>
          </cell>
          <cell r="E1016" t="str">
            <v>AD400405</v>
          </cell>
          <cell r="F1016">
            <v>38107</v>
          </cell>
          <cell r="G1016">
            <v>-3500</v>
          </cell>
          <cell r="H1016" t="str">
            <v>S</v>
          </cell>
          <cell r="I1016" t="str">
            <v>Otras</v>
          </cell>
          <cell r="J1016" t="str">
            <v>REPARACIONES MAYORES FEBRERO 2004</v>
          </cell>
          <cell r="K1016" t="str">
            <v>2,20</v>
          </cell>
        </row>
        <row r="1017">
          <cell r="C1017">
            <v>61011001</v>
          </cell>
          <cell r="D1017" t="str">
            <v>Mant.Rep.Edificios</v>
          </cell>
          <cell r="E1017" t="str">
            <v>AD400405</v>
          </cell>
          <cell r="F1017">
            <v>38107</v>
          </cell>
          <cell r="G1017">
            <v>-500</v>
          </cell>
          <cell r="H1017" t="str">
            <v>S</v>
          </cell>
          <cell r="I1017" t="str">
            <v>Otras</v>
          </cell>
          <cell r="J1017" t="str">
            <v>REPARACIONES DE CIELO Y TECHO FEBRERO 2004</v>
          </cell>
          <cell r="K1017" t="str">
            <v>2,20</v>
          </cell>
        </row>
        <row r="1018">
          <cell r="C1018">
            <v>61011001</v>
          </cell>
          <cell r="D1018" t="str">
            <v>Mant.Rep.Edificios</v>
          </cell>
          <cell r="E1018" t="str">
            <v>AD400405</v>
          </cell>
          <cell r="F1018">
            <v>38107</v>
          </cell>
          <cell r="G1018">
            <v>-3500</v>
          </cell>
          <cell r="H1018" t="str">
            <v>S</v>
          </cell>
          <cell r="I1018" t="str">
            <v>Otras</v>
          </cell>
          <cell r="J1018" t="str">
            <v>REPARACIONES MAYORES MARZO 2004</v>
          </cell>
          <cell r="K1018" t="str">
            <v>2,20</v>
          </cell>
        </row>
        <row r="1019">
          <cell r="C1019">
            <v>61011001</v>
          </cell>
          <cell r="D1019" t="str">
            <v>Mant.Rep.Edificios</v>
          </cell>
          <cell r="E1019" t="str">
            <v>AD400405</v>
          </cell>
          <cell r="F1019">
            <v>38107</v>
          </cell>
          <cell r="G1019">
            <v>-500</v>
          </cell>
          <cell r="H1019" t="str">
            <v>S</v>
          </cell>
          <cell r="I1019" t="str">
            <v>Otras</v>
          </cell>
          <cell r="J1019" t="str">
            <v>REPARACIONES DE CIELO Y TECHO MARZO 2004</v>
          </cell>
          <cell r="K1019" t="str">
            <v>2,20</v>
          </cell>
        </row>
        <row r="1020">
          <cell r="C1020">
            <v>61011001</v>
          </cell>
          <cell r="D1020" t="str">
            <v>Mant.Rep.Edificios</v>
          </cell>
          <cell r="E1020" t="str">
            <v>AD400405</v>
          </cell>
          <cell r="F1020">
            <v>38107</v>
          </cell>
          <cell r="G1020">
            <v>-3500</v>
          </cell>
          <cell r="H1020" t="str">
            <v>S</v>
          </cell>
          <cell r="I1020" t="str">
            <v>Otras</v>
          </cell>
          <cell r="J1020" t="str">
            <v>REPARACIONES MAYORES ABRIL 2004</v>
          </cell>
          <cell r="K1020" t="str">
            <v>2,20</v>
          </cell>
        </row>
        <row r="1021">
          <cell r="C1021">
            <v>61011001</v>
          </cell>
          <cell r="D1021" t="str">
            <v>Mant.Rep.Edificios</v>
          </cell>
          <cell r="E1021" t="str">
            <v>AD400405</v>
          </cell>
          <cell r="F1021">
            <v>38107</v>
          </cell>
          <cell r="G1021">
            <v>-500</v>
          </cell>
          <cell r="H1021" t="str">
            <v>S</v>
          </cell>
          <cell r="I1021" t="str">
            <v>Otras</v>
          </cell>
          <cell r="J1021" t="str">
            <v>REPARACIONES DE CIELO Y TECHO ABRIL 2004</v>
          </cell>
          <cell r="K1021" t="str">
            <v>2,20</v>
          </cell>
        </row>
        <row r="1022">
          <cell r="C1022">
            <v>61011001</v>
          </cell>
          <cell r="D1022" t="str">
            <v>Mant.Rep.Edificios</v>
          </cell>
          <cell r="E1022" t="str">
            <v>AD400405</v>
          </cell>
          <cell r="F1022">
            <v>38107</v>
          </cell>
          <cell r="G1022">
            <v>-3500</v>
          </cell>
          <cell r="H1022" t="str">
            <v>S</v>
          </cell>
          <cell r="I1022" t="str">
            <v>Otras</v>
          </cell>
          <cell r="J1022" t="str">
            <v>REPARACIONES MAYORES ENERO 2004</v>
          </cell>
          <cell r="K1022" t="str">
            <v>2,20</v>
          </cell>
        </row>
        <row r="1023">
          <cell r="C1023">
            <v>61011001</v>
          </cell>
          <cell r="D1023" t="str">
            <v>Mant.Rep.Edificios</v>
          </cell>
          <cell r="E1023" t="str">
            <v>AD400405</v>
          </cell>
          <cell r="F1023">
            <v>38107</v>
          </cell>
          <cell r="G1023">
            <v>-500</v>
          </cell>
          <cell r="H1023" t="str">
            <v>S</v>
          </cell>
          <cell r="I1023" t="str">
            <v>Otras</v>
          </cell>
          <cell r="J1023" t="str">
            <v>REPARACIONES DE CIELO Y TECHO ENERO 2004</v>
          </cell>
          <cell r="K1023" t="str">
            <v>2,20</v>
          </cell>
        </row>
        <row r="1024">
          <cell r="C1024">
            <v>61011001</v>
          </cell>
          <cell r="D1024" t="str">
            <v>Mant.Rep.Edificios</v>
          </cell>
          <cell r="E1024" t="str">
            <v>AD400405</v>
          </cell>
          <cell r="F1024">
            <v>38107</v>
          </cell>
          <cell r="G1024">
            <v>-3500</v>
          </cell>
          <cell r="H1024" t="str">
            <v>S</v>
          </cell>
          <cell r="I1024" t="str">
            <v>Otras</v>
          </cell>
          <cell r="J1024" t="str">
            <v>REPARACIONES MAYORES FEBRERO 2004</v>
          </cell>
          <cell r="K1024" t="str">
            <v>2,20</v>
          </cell>
        </row>
        <row r="1025">
          <cell r="C1025">
            <v>61011001</v>
          </cell>
          <cell r="D1025" t="str">
            <v>Mant.Rep.Edificios</v>
          </cell>
          <cell r="E1025" t="str">
            <v>AD400405</v>
          </cell>
          <cell r="F1025">
            <v>38107</v>
          </cell>
          <cell r="G1025">
            <v>-500</v>
          </cell>
          <cell r="H1025" t="str">
            <v>S</v>
          </cell>
          <cell r="I1025" t="str">
            <v>Otras</v>
          </cell>
          <cell r="J1025" t="str">
            <v>REPARACIONES DE CIELO Y TECHO FEBRERO 2004</v>
          </cell>
          <cell r="K1025" t="str">
            <v>2,20</v>
          </cell>
        </row>
        <row r="1026">
          <cell r="C1026">
            <v>61011001</v>
          </cell>
          <cell r="D1026" t="str">
            <v>Mant.Rep.Edificios</v>
          </cell>
          <cell r="E1026" t="str">
            <v>AD400405</v>
          </cell>
          <cell r="F1026">
            <v>38107</v>
          </cell>
          <cell r="G1026">
            <v>-3500</v>
          </cell>
          <cell r="H1026" t="str">
            <v>S</v>
          </cell>
          <cell r="I1026" t="str">
            <v>Otras</v>
          </cell>
          <cell r="J1026" t="str">
            <v>REPARACIONES MAYORES MARZO 2004</v>
          </cell>
          <cell r="K1026" t="str">
            <v>2,20</v>
          </cell>
        </row>
        <row r="1027">
          <cell r="C1027">
            <v>61011001</v>
          </cell>
          <cell r="D1027" t="str">
            <v>Mant.Rep.Edificios</v>
          </cell>
          <cell r="E1027" t="str">
            <v>AD400405</v>
          </cell>
          <cell r="F1027">
            <v>38107</v>
          </cell>
          <cell r="G1027">
            <v>-500</v>
          </cell>
          <cell r="H1027" t="str">
            <v>S</v>
          </cell>
          <cell r="I1027" t="str">
            <v>Otras</v>
          </cell>
          <cell r="J1027" t="str">
            <v>REPARACIONES DE CIELO Y TECHO MARZO 2004</v>
          </cell>
          <cell r="K1027" t="str">
            <v>2,20</v>
          </cell>
        </row>
        <row r="1028">
          <cell r="C1028">
            <v>61011001</v>
          </cell>
          <cell r="D1028" t="str">
            <v>Mant.Rep.Edificios</v>
          </cell>
          <cell r="E1028" t="str">
            <v>AD400405</v>
          </cell>
          <cell r="F1028">
            <v>38107</v>
          </cell>
          <cell r="G1028">
            <v>-3500</v>
          </cell>
          <cell r="H1028" t="str">
            <v>S</v>
          </cell>
          <cell r="I1028" t="str">
            <v>Otras</v>
          </cell>
          <cell r="J1028" t="str">
            <v>REPARACIONES MAYORES ABRIL 2004</v>
          </cell>
          <cell r="K1028" t="str">
            <v>2,20</v>
          </cell>
        </row>
        <row r="1029">
          <cell r="C1029">
            <v>61011001</v>
          </cell>
          <cell r="D1029" t="str">
            <v>Mant.Rep.Edificios</v>
          </cell>
          <cell r="E1029" t="str">
            <v>AD400405</v>
          </cell>
          <cell r="F1029">
            <v>38107</v>
          </cell>
          <cell r="G1029">
            <v>-500</v>
          </cell>
          <cell r="H1029" t="str">
            <v>S</v>
          </cell>
          <cell r="I1029" t="str">
            <v>Otras</v>
          </cell>
          <cell r="J1029" t="str">
            <v>REPARACIONES DE CIELO Y TECHO ABRIL 2004</v>
          </cell>
          <cell r="K1029" t="str">
            <v>2,20</v>
          </cell>
        </row>
        <row r="1030">
          <cell r="C1030">
            <v>61011001</v>
          </cell>
          <cell r="D1030" t="str">
            <v>Mant.Rep.Edificios</v>
          </cell>
          <cell r="E1030" t="str">
            <v>AD400405</v>
          </cell>
          <cell r="F1030">
            <v>38107</v>
          </cell>
          <cell r="G1030">
            <v>-3500</v>
          </cell>
          <cell r="H1030" t="str">
            <v>S</v>
          </cell>
          <cell r="I1030" t="str">
            <v>Otras</v>
          </cell>
          <cell r="J1030" t="str">
            <v>REPARACIONES MAYORES ENERO 2004</v>
          </cell>
          <cell r="K1030" t="str">
            <v>2,20</v>
          </cell>
        </row>
        <row r="1031">
          <cell r="C1031">
            <v>61011001</v>
          </cell>
          <cell r="D1031" t="str">
            <v>Mant.Rep.Edificios</v>
          </cell>
          <cell r="E1031" t="str">
            <v>AD400405</v>
          </cell>
          <cell r="F1031">
            <v>38107</v>
          </cell>
          <cell r="G1031">
            <v>-500</v>
          </cell>
          <cell r="H1031" t="str">
            <v>S</v>
          </cell>
          <cell r="I1031" t="str">
            <v>Otras</v>
          </cell>
          <cell r="J1031" t="str">
            <v>REPARACIONES DE CIELO Y TECHO ENERO 2004</v>
          </cell>
          <cell r="K1031" t="str">
            <v>2,20</v>
          </cell>
        </row>
        <row r="1032">
          <cell r="C1032">
            <v>61011001</v>
          </cell>
          <cell r="D1032" t="str">
            <v>Mant.Rep.Edificios</v>
          </cell>
          <cell r="E1032" t="str">
            <v>AD400405</v>
          </cell>
          <cell r="F1032">
            <v>38107</v>
          </cell>
          <cell r="G1032">
            <v>-3500</v>
          </cell>
          <cell r="H1032" t="str">
            <v>S</v>
          </cell>
          <cell r="I1032" t="str">
            <v>Otras</v>
          </cell>
          <cell r="J1032" t="str">
            <v>REPARACIONES MAYORES FEBRERO 2004</v>
          </cell>
          <cell r="K1032" t="str">
            <v>2,20</v>
          </cell>
        </row>
        <row r="1033">
          <cell r="C1033">
            <v>61011001</v>
          </cell>
          <cell r="D1033" t="str">
            <v>Mant.Rep.Edificios</v>
          </cell>
          <cell r="E1033" t="str">
            <v>AD400405</v>
          </cell>
          <cell r="F1033">
            <v>38107</v>
          </cell>
          <cell r="G1033">
            <v>-500</v>
          </cell>
          <cell r="H1033" t="str">
            <v>S</v>
          </cell>
          <cell r="I1033" t="str">
            <v>Otras</v>
          </cell>
          <cell r="J1033" t="str">
            <v>REPARACIONES DE CIELO Y TECHO FEBRERO 2004</v>
          </cell>
          <cell r="K1033" t="str">
            <v>2,20</v>
          </cell>
        </row>
        <row r="1034">
          <cell r="C1034">
            <v>61011001</v>
          </cell>
          <cell r="D1034" t="str">
            <v>Mant.Rep.Edificios</v>
          </cell>
          <cell r="E1034" t="str">
            <v>AD400405</v>
          </cell>
          <cell r="F1034">
            <v>38107</v>
          </cell>
          <cell r="G1034">
            <v>-3500</v>
          </cell>
          <cell r="H1034" t="str">
            <v>S</v>
          </cell>
          <cell r="I1034" t="str">
            <v>Otras</v>
          </cell>
          <cell r="J1034" t="str">
            <v>REPARACIONES MAYORES MARZO 2004</v>
          </cell>
          <cell r="K1034" t="str">
            <v>2,20</v>
          </cell>
        </row>
        <row r="1035">
          <cell r="C1035">
            <v>61011001</v>
          </cell>
          <cell r="D1035" t="str">
            <v>Mant.Rep.Edificios</v>
          </cell>
          <cell r="E1035" t="str">
            <v>AD400405</v>
          </cell>
          <cell r="F1035">
            <v>38107</v>
          </cell>
          <cell r="G1035">
            <v>-500</v>
          </cell>
          <cell r="H1035" t="str">
            <v>S</v>
          </cell>
          <cell r="I1035" t="str">
            <v>Otras</v>
          </cell>
          <cell r="J1035" t="str">
            <v>REPARACIONES DE CIELO Y TECHO MARZO 2004</v>
          </cell>
          <cell r="K1035" t="str">
            <v>2,20</v>
          </cell>
        </row>
        <row r="1036">
          <cell r="C1036">
            <v>61011001</v>
          </cell>
          <cell r="D1036" t="str">
            <v>Mant.Rep.Edificios</v>
          </cell>
          <cell r="E1036" t="str">
            <v>AD400405</v>
          </cell>
          <cell r="F1036">
            <v>38107</v>
          </cell>
          <cell r="G1036">
            <v>-3500</v>
          </cell>
          <cell r="H1036" t="str">
            <v>S</v>
          </cell>
          <cell r="I1036" t="str">
            <v>Otras</v>
          </cell>
          <cell r="J1036" t="str">
            <v>REPARACIONES MAYORES ABRIL 2004</v>
          </cell>
          <cell r="K1036" t="str">
            <v>2,20</v>
          </cell>
        </row>
        <row r="1037">
          <cell r="C1037">
            <v>61011001</v>
          </cell>
          <cell r="D1037" t="str">
            <v>Mant.Rep.Edificios</v>
          </cell>
          <cell r="E1037" t="str">
            <v>AD400405</v>
          </cell>
          <cell r="F1037">
            <v>38107</v>
          </cell>
          <cell r="G1037">
            <v>-500</v>
          </cell>
          <cell r="H1037" t="str">
            <v>S</v>
          </cell>
          <cell r="I1037" t="str">
            <v>Otras</v>
          </cell>
          <cell r="J1037" t="str">
            <v>REPARACIONES DE CIELO Y TECHO ABRIL 2004</v>
          </cell>
          <cell r="K1037" t="str">
            <v>2,20</v>
          </cell>
        </row>
        <row r="1038">
          <cell r="C1038">
            <v>61011001</v>
          </cell>
          <cell r="D1038" t="str">
            <v>Mant.Rep.Edificios</v>
          </cell>
          <cell r="E1038" t="str">
            <v>AD400405</v>
          </cell>
          <cell r="F1038">
            <v>38107</v>
          </cell>
          <cell r="G1038">
            <v>-3500</v>
          </cell>
          <cell r="H1038" t="str">
            <v>S</v>
          </cell>
          <cell r="I1038" t="str">
            <v>Otras</v>
          </cell>
          <cell r="J1038" t="str">
            <v>REPARACIONES MAYORES ENERO 2004</v>
          </cell>
          <cell r="K1038" t="str">
            <v>2,20</v>
          </cell>
        </row>
        <row r="1039">
          <cell r="C1039">
            <v>61011001</v>
          </cell>
          <cell r="D1039" t="str">
            <v>Mant.Rep.Edificios</v>
          </cell>
          <cell r="E1039" t="str">
            <v>AD400405</v>
          </cell>
          <cell r="F1039">
            <v>38107</v>
          </cell>
          <cell r="G1039">
            <v>-500</v>
          </cell>
          <cell r="H1039" t="str">
            <v>S</v>
          </cell>
          <cell r="I1039" t="str">
            <v>Otras</v>
          </cell>
          <cell r="J1039" t="str">
            <v>REPARACIONES DE CIELO Y TECHO ENERO 2004</v>
          </cell>
          <cell r="K1039" t="str">
            <v>2,20</v>
          </cell>
        </row>
        <row r="1040">
          <cell r="C1040">
            <v>61011001</v>
          </cell>
          <cell r="D1040" t="str">
            <v>Mant.Rep.Edificios</v>
          </cell>
          <cell r="E1040" t="str">
            <v>AD400405</v>
          </cell>
          <cell r="F1040">
            <v>38107</v>
          </cell>
          <cell r="G1040">
            <v>-3500</v>
          </cell>
          <cell r="H1040" t="str">
            <v>S</v>
          </cell>
          <cell r="I1040" t="str">
            <v>Otras</v>
          </cell>
          <cell r="J1040" t="str">
            <v>REPARACIONES MAYORES FEBRERO 2004</v>
          </cell>
          <cell r="K1040" t="str">
            <v>2,20</v>
          </cell>
        </row>
        <row r="1041">
          <cell r="C1041">
            <v>61011001</v>
          </cell>
          <cell r="D1041" t="str">
            <v>Mant.Rep.Edificios</v>
          </cell>
          <cell r="E1041" t="str">
            <v>AD400405</v>
          </cell>
          <cell r="F1041">
            <v>38107</v>
          </cell>
          <cell r="G1041">
            <v>-500</v>
          </cell>
          <cell r="H1041" t="str">
            <v>S</v>
          </cell>
          <cell r="I1041" t="str">
            <v>Otras</v>
          </cell>
          <cell r="J1041" t="str">
            <v>REPARACIONES DE CIELO Y TECHO FEBRERO 2004</v>
          </cell>
          <cell r="K1041" t="str">
            <v>2,20</v>
          </cell>
        </row>
        <row r="1042">
          <cell r="C1042">
            <v>61011001</v>
          </cell>
          <cell r="D1042" t="str">
            <v>Mant.Rep.Edificios</v>
          </cell>
          <cell r="E1042" t="str">
            <v>AD400405</v>
          </cell>
          <cell r="F1042">
            <v>38107</v>
          </cell>
          <cell r="G1042">
            <v>-3500</v>
          </cell>
          <cell r="H1042" t="str">
            <v>S</v>
          </cell>
          <cell r="I1042" t="str">
            <v>Otras</v>
          </cell>
          <cell r="J1042" t="str">
            <v>REPARACIONES MAYORES MARZO 2004</v>
          </cell>
          <cell r="K1042" t="str">
            <v>2,20</v>
          </cell>
        </row>
        <row r="1043">
          <cell r="C1043">
            <v>61011001</v>
          </cell>
          <cell r="D1043" t="str">
            <v>Mant.Rep.Edificios</v>
          </cell>
          <cell r="E1043" t="str">
            <v>AD400405</v>
          </cell>
          <cell r="F1043">
            <v>38107</v>
          </cell>
          <cell r="G1043">
            <v>-500</v>
          </cell>
          <cell r="H1043" t="str">
            <v>S</v>
          </cell>
          <cell r="I1043" t="str">
            <v>Otras</v>
          </cell>
          <cell r="J1043" t="str">
            <v>REPARACIONES DE CIELO Y TECHO MARZO 2004</v>
          </cell>
          <cell r="K1043" t="str">
            <v>2,20</v>
          </cell>
        </row>
        <row r="1044">
          <cell r="C1044">
            <v>61011001</v>
          </cell>
          <cell r="D1044" t="str">
            <v>Mant.Rep.Edificios</v>
          </cell>
          <cell r="E1044" t="str">
            <v>AD400405</v>
          </cell>
          <cell r="F1044">
            <v>38107</v>
          </cell>
          <cell r="G1044">
            <v>-3500</v>
          </cell>
          <cell r="H1044" t="str">
            <v>S</v>
          </cell>
          <cell r="I1044" t="str">
            <v>Otras</v>
          </cell>
          <cell r="J1044" t="str">
            <v>REPARACIONES MAYORES ABRIL 2004</v>
          </cell>
          <cell r="K1044" t="str">
            <v>2,20</v>
          </cell>
        </row>
        <row r="1045">
          <cell r="C1045">
            <v>61011001</v>
          </cell>
          <cell r="D1045" t="str">
            <v>Mant.Rep.Edificios</v>
          </cell>
          <cell r="E1045" t="str">
            <v>AD400405</v>
          </cell>
          <cell r="F1045">
            <v>38107</v>
          </cell>
          <cell r="G1045">
            <v>-500</v>
          </cell>
          <cell r="H1045" t="str">
            <v>S</v>
          </cell>
          <cell r="I1045" t="str">
            <v>Otras</v>
          </cell>
          <cell r="J1045" t="str">
            <v>REPARACIONES DE CIELO Y TECHO ABRIL 2004</v>
          </cell>
          <cell r="K1045" t="str">
            <v>2,20</v>
          </cell>
        </row>
        <row r="1046">
          <cell r="C1046">
            <v>61011001</v>
          </cell>
          <cell r="D1046" t="str">
            <v>Mant.Rep.Edificios</v>
          </cell>
          <cell r="E1046" t="str">
            <v>AD400405</v>
          </cell>
          <cell r="F1046">
            <v>38107</v>
          </cell>
          <cell r="G1046">
            <v>3500</v>
          </cell>
          <cell r="H1046" t="str">
            <v>S</v>
          </cell>
          <cell r="I1046" t="str">
            <v>Otras</v>
          </cell>
          <cell r="J1046" t="str">
            <v>REPARACIONES MAYORES ENERO 2004</v>
          </cell>
          <cell r="K1046" t="str">
            <v>2,20</v>
          </cell>
        </row>
        <row r="1047">
          <cell r="C1047">
            <v>61011001</v>
          </cell>
          <cell r="D1047" t="str">
            <v>Mant.Rep.Edificios</v>
          </cell>
          <cell r="E1047" t="str">
            <v>AD400405</v>
          </cell>
          <cell r="F1047">
            <v>38107</v>
          </cell>
          <cell r="G1047">
            <v>500</v>
          </cell>
          <cell r="H1047" t="str">
            <v>S</v>
          </cell>
          <cell r="I1047" t="str">
            <v>Otras</v>
          </cell>
          <cell r="J1047" t="str">
            <v>REPARACIONES DE CIELO Y TECHO ENERO 2004</v>
          </cell>
          <cell r="K1047" t="str">
            <v>2,20</v>
          </cell>
        </row>
        <row r="1048">
          <cell r="C1048">
            <v>61011001</v>
          </cell>
          <cell r="D1048" t="str">
            <v>Mant.Rep.Edificios</v>
          </cell>
          <cell r="E1048" t="str">
            <v>AD400405</v>
          </cell>
          <cell r="F1048">
            <v>38107</v>
          </cell>
          <cell r="G1048">
            <v>3500</v>
          </cell>
          <cell r="H1048" t="str">
            <v>S</v>
          </cell>
          <cell r="I1048" t="str">
            <v>Otras</v>
          </cell>
          <cell r="J1048" t="str">
            <v>REPARACIONES MAYORES FEBRERO 2004</v>
          </cell>
          <cell r="K1048" t="str">
            <v>2,20</v>
          </cell>
        </row>
        <row r="1049">
          <cell r="C1049">
            <v>61011001</v>
          </cell>
          <cell r="D1049" t="str">
            <v>Mant.Rep.Edificios</v>
          </cell>
          <cell r="E1049" t="str">
            <v>AD400405</v>
          </cell>
          <cell r="F1049">
            <v>38107</v>
          </cell>
          <cell r="G1049">
            <v>500</v>
          </cell>
          <cell r="H1049" t="str">
            <v>S</v>
          </cell>
          <cell r="I1049" t="str">
            <v>Otras</v>
          </cell>
          <cell r="J1049" t="str">
            <v>REPARACIONES DE CIELO Y TECHO FEBRERO 2004</v>
          </cell>
          <cell r="K1049" t="str">
            <v>2,20</v>
          </cell>
        </row>
        <row r="1050">
          <cell r="C1050">
            <v>61011001</v>
          </cell>
          <cell r="D1050" t="str">
            <v>Mant.Rep.Edificios</v>
          </cell>
          <cell r="E1050" t="str">
            <v>AD400405</v>
          </cell>
          <cell r="F1050">
            <v>38107</v>
          </cell>
          <cell r="G1050">
            <v>3500</v>
          </cell>
          <cell r="H1050" t="str">
            <v>S</v>
          </cell>
          <cell r="I1050" t="str">
            <v>Otras</v>
          </cell>
          <cell r="J1050" t="str">
            <v>REPARACIONES MAYORES MARZO 2004</v>
          </cell>
          <cell r="K1050" t="str">
            <v>2,20</v>
          </cell>
        </row>
        <row r="1051">
          <cell r="C1051">
            <v>61011001</v>
          </cell>
          <cell r="D1051" t="str">
            <v>Mant.Rep.Edificios</v>
          </cell>
          <cell r="E1051" t="str">
            <v>AD400405</v>
          </cell>
          <cell r="F1051">
            <v>38107</v>
          </cell>
          <cell r="G1051">
            <v>500</v>
          </cell>
          <cell r="H1051" t="str">
            <v>S</v>
          </cell>
          <cell r="I1051" t="str">
            <v>Otras</v>
          </cell>
          <cell r="J1051" t="str">
            <v>REPARACIONES DE CIELO Y TECHO MARZO 2004</v>
          </cell>
          <cell r="K1051" t="str">
            <v>2,20</v>
          </cell>
        </row>
        <row r="1052">
          <cell r="C1052">
            <v>61011001</v>
          </cell>
          <cell r="D1052" t="str">
            <v>Mant.Rep.Edificios</v>
          </cell>
          <cell r="E1052" t="str">
            <v>AD400405</v>
          </cell>
          <cell r="F1052">
            <v>38107</v>
          </cell>
          <cell r="G1052">
            <v>3500</v>
          </cell>
          <cell r="H1052" t="str">
            <v>S</v>
          </cell>
          <cell r="I1052" t="str">
            <v>Otras</v>
          </cell>
          <cell r="J1052" t="str">
            <v>REPARACIONES MAYORES ABRIL 2004</v>
          </cell>
          <cell r="K1052" t="str">
            <v>2,20</v>
          </cell>
        </row>
        <row r="1053">
          <cell r="C1053">
            <v>61011001</v>
          </cell>
          <cell r="D1053" t="str">
            <v>Mant.Rep.Edificios</v>
          </cell>
          <cell r="E1053" t="str">
            <v>AD400405</v>
          </cell>
          <cell r="F1053">
            <v>38107</v>
          </cell>
          <cell r="G1053">
            <v>500</v>
          </cell>
          <cell r="H1053" t="str">
            <v>S</v>
          </cell>
          <cell r="I1053" t="str">
            <v>Otras</v>
          </cell>
          <cell r="J1053" t="str">
            <v>REPARACIONES DE CIELO Y TECHO ABRIL 2004</v>
          </cell>
          <cell r="K1053" t="str">
            <v>2,20</v>
          </cell>
        </row>
        <row r="1054">
          <cell r="C1054">
            <v>61011001</v>
          </cell>
          <cell r="D1054" t="str">
            <v>Mant.Rep.Edificios</v>
          </cell>
          <cell r="E1054" t="str">
            <v>AD400405</v>
          </cell>
          <cell r="F1054">
            <v>38107</v>
          </cell>
          <cell r="G1054">
            <v>3500</v>
          </cell>
          <cell r="H1054" t="str">
            <v>S</v>
          </cell>
          <cell r="I1054" t="str">
            <v>Otras</v>
          </cell>
          <cell r="J1054" t="str">
            <v>REPARACIONES MAYORES ENERO 2004</v>
          </cell>
          <cell r="K1054" t="str">
            <v>2,20</v>
          </cell>
        </row>
        <row r="1055">
          <cell r="C1055">
            <v>61011001</v>
          </cell>
          <cell r="D1055" t="str">
            <v>Mant.Rep.Edificios</v>
          </cell>
          <cell r="E1055" t="str">
            <v>AD400405</v>
          </cell>
          <cell r="F1055">
            <v>38107</v>
          </cell>
          <cell r="G1055">
            <v>500</v>
          </cell>
          <cell r="H1055" t="str">
            <v>S</v>
          </cell>
          <cell r="I1055" t="str">
            <v>Otras</v>
          </cell>
          <cell r="J1055" t="str">
            <v>REPARACIONES DE CIELO Y TECHO ENERO 2004</v>
          </cell>
          <cell r="K1055" t="str">
            <v>2,20</v>
          </cell>
        </row>
        <row r="1056">
          <cell r="C1056">
            <v>61011001</v>
          </cell>
          <cell r="D1056" t="str">
            <v>Mant.Rep.Edificios</v>
          </cell>
          <cell r="E1056" t="str">
            <v>AD400405</v>
          </cell>
          <cell r="F1056">
            <v>38107</v>
          </cell>
          <cell r="G1056">
            <v>3500</v>
          </cell>
          <cell r="H1056" t="str">
            <v>S</v>
          </cell>
          <cell r="I1056" t="str">
            <v>Otras</v>
          </cell>
          <cell r="J1056" t="str">
            <v>REPARACIONES MAYORES FEBRERO 2004</v>
          </cell>
          <cell r="K1056" t="str">
            <v>2,20</v>
          </cell>
        </row>
        <row r="1057">
          <cell r="C1057">
            <v>61011001</v>
          </cell>
          <cell r="D1057" t="str">
            <v>Mant.Rep.Edificios</v>
          </cell>
          <cell r="E1057" t="str">
            <v>AD400405</v>
          </cell>
          <cell r="F1057">
            <v>38107</v>
          </cell>
          <cell r="G1057">
            <v>500</v>
          </cell>
          <cell r="H1057" t="str">
            <v>S</v>
          </cell>
          <cell r="I1057" t="str">
            <v>Otras</v>
          </cell>
          <cell r="J1057" t="str">
            <v>REPARACIONES DE CIELO Y TECHO FEBRERO 2004</v>
          </cell>
          <cell r="K1057" t="str">
            <v>2,20</v>
          </cell>
        </row>
        <row r="1058">
          <cell r="C1058">
            <v>61011001</v>
          </cell>
          <cell r="D1058" t="str">
            <v>Mant.Rep.Edificios</v>
          </cell>
          <cell r="E1058" t="str">
            <v>AD400405</v>
          </cell>
          <cell r="F1058">
            <v>38107</v>
          </cell>
          <cell r="G1058">
            <v>3500</v>
          </cell>
          <cell r="H1058" t="str">
            <v>S</v>
          </cell>
          <cell r="I1058" t="str">
            <v>Otras</v>
          </cell>
          <cell r="J1058" t="str">
            <v>REPARACIONES MAYORES MARZO 2004</v>
          </cell>
          <cell r="K1058" t="str">
            <v>2,20</v>
          </cell>
        </row>
        <row r="1059">
          <cell r="C1059">
            <v>61011001</v>
          </cell>
          <cell r="D1059" t="str">
            <v>Mant.Rep.Edificios</v>
          </cell>
          <cell r="E1059" t="str">
            <v>AD400405</v>
          </cell>
          <cell r="F1059">
            <v>38107</v>
          </cell>
          <cell r="G1059">
            <v>500</v>
          </cell>
          <cell r="H1059" t="str">
            <v>S</v>
          </cell>
          <cell r="I1059" t="str">
            <v>Otras</v>
          </cell>
          <cell r="J1059" t="str">
            <v>REPARACIONES DE CIELO Y TECHO MARZO 2004</v>
          </cell>
          <cell r="K1059" t="str">
            <v>2,20</v>
          </cell>
        </row>
        <row r="1060">
          <cell r="C1060">
            <v>61011001</v>
          </cell>
          <cell r="D1060" t="str">
            <v>Mant.Rep.Edificios</v>
          </cell>
          <cell r="E1060" t="str">
            <v>AD400405</v>
          </cell>
          <cell r="F1060">
            <v>38107</v>
          </cell>
          <cell r="G1060">
            <v>3500</v>
          </cell>
          <cell r="H1060" t="str">
            <v>S</v>
          </cell>
          <cell r="I1060" t="str">
            <v>Otras</v>
          </cell>
          <cell r="J1060" t="str">
            <v>REPARACIONES MAYORES ABRIL 2004</v>
          </cell>
          <cell r="K1060" t="str">
            <v>2,20</v>
          </cell>
        </row>
        <row r="1061">
          <cell r="C1061">
            <v>61011001</v>
          </cell>
          <cell r="D1061" t="str">
            <v>Mant.Rep.Edificios</v>
          </cell>
          <cell r="E1061" t="str">
            <v>AD400405</v>
          </cell>
          <cell r="F1061">
            <v>38107</v>
          </cell>
          <cell r="G1061">
            <v>500</v>
          </cell>
          <cell r="H1061" t="str">
            <v>S</v>
          </cell>
          <cell r="I1061" t="str">
            <v>Otras</v>
          </cell>
          <cell r="J1061" t="str">
            <v>REPARACIONES DE CIELO Y TECHO ABRIL 2004</v>
          </cell>
          <cell r="K1061" t="str">
            <v>2,20</v>
          </cell>
        </row>
        <row r="1062">
          <cell r="C1062">
            <v>61011001</v>
          </cell>
          <cell r="D1062" t="str">
            <v>Mant.Rep.Edificios</v>
          </cell>
          <cell r="E1062" t="str">
            <v>AD400405</v>
          </cell>
          <cell r="F1062">
            <v>38107</v>
          </cell>
          <cell r="G1062">
            <v>3500</v>
          </cell>
          <cell r="H1062" t="str">
            <v>S</v>
          </cell>
          <cell r="I1062" t="str">
            <v>Otras</v>
          </cell>
          <cell r="J1062" t="str">
            <v>REPARACIONES MAYORES ENERO 2004</v>
          </cell>
          <cell r="K1062" t="str">
            <v>2,20</v>
          </cell>
        </row>
        <row r="1063">
          <cell r="C1063">
            <v>61011001</v>
          </cell>
          <cell r="D1063" t="str">
            <v>Mant.Rep.Edificios</v>
          </cell>
          <cell r="E1063" t="str">
            <v>AD400405</v>
          </cell>
          <cell r="F1063">
            <v>38107</v>
          </cell>
          <cell r="G1063">
            <v>500</v>
          </cell>
          <cell r="H1063" t="str">
            <v>S</v>
          </cell>
          <cell r="I1063" t="str">
            <v>Otras</v>
          </cell>
          <cell r="J1063" t="str">
            <v>REPARACIONES DE CIELO Y TECHO ENERO 2004</v>
          </cell>
          <cell r="K1063" t="str">
            <v>2,20</v>
          </cell>
        </row>
        <row r="1064">
          <cell r="C1064">
            <v>61011001</v>
          </cell>
          <cell r="D1064" t="str">
            <v>Mant.Rep.Edificios</v>
          </cell>
          <cell r="E1064" t="str">
            <v>AD400405</v>
          </cell>
          <cell r="F1064">
            <v>38107</v>
          </cell>
          <cell r="G1064">
            <v>3500</v>
          </cell>
          <cell r="H1064" t="str">
            <v>S</v>
          </cell>
          <cell r="I1064" t="str">
            <v>Otras</v>
          </cell>
          <cell r="J1064" t="str">
            <v>REPARACIONES MAYORES FEBRERO 2004</v>
          </cell>
          <cell r="K1064" t="str">
            <v>2,20</v>
          </cell>
        </row>
        <row r="1065">
          <cell r="C1065">
            <v>61011001</v>
          </cell>
          <cell r="D1065" t="str">
            <v>Mant.Rep.Edificios</v>
          </cell>
          <cell r="E1065" t="str">
            <v>AD400405</v>
          </cell>
          <cell r="F1065">
            <v>38107</v>
          </cell>
          <cell r="G1065">
            <v>500</v>
          </cell>
          <cell r="H1065" t="str">
            <v>S</v>
          </cell>
          <cell r="I1065" t="str">
            <v>Otras</v>
          </cell>
          <cell r="J1065" t="str">
            <v>REPARACIONES DE CIELO Y TECHO FEBRERO 2004</v>
          </cell>
          <cell r="K1065" t="str">
            <v>2,20</v>
          </cell>
        </row>
        <row r="1066">
          <cell r="C1066">
            <v>61011001</v>
          </cell>
          <cell r="D1066" t="str">
            <v>Mant.Rep.Edificios</v>
          </cell>
          <cell r="E1066" t="str">
            <v>AD400405</v>
          </cell>
          <cell r="F1066">
            <v>38107</v>
          </cell>
          <cell r="G1066">
            <v>3500</v>
          </cell>
          <cell r="H1066" t="str">
            <v>S</v>
          </cell>
          <cell r="I1066" t="str">
            <v>Otras</v>
          </cell>
          <cell r="J1066" t="str">
            <v>REPARACIONES MAYORES MARZO 2004</v>
          </cell>
          <cell r="K1066" t="str">
            <v>2,20</v>
          </cell>
        </row>
        <row r="1067">
          <cell r="C1067">
            <v>61011001</v>
          </cell>
          <cell r="D1067" t="str">
            <v>Mant.Rep.Edificios</v>
          </cell>
          <cell r="E1067" t="str">
            <v>AD400405</v>
          </cell>
          <cell r="F1067">
            <v>38107</v>
          </cell>
          <cell r="G1067">
            <v>500</v>
          </cell>
          <cell r="H1067" t="str">
            <v>S</v>
          </cell>
          <cell r="I1067" t="str">
            <v>Otras</v>
          </cell>
          <cell r="J1067" t="str">
            <v>REPARACIONES DE CIELO Y TECHO MARZO 2004</v>
          </cell>
          <cell r="K1067" t="str">
            <v>2,20</v>
          </cell>
        </row>
        <row r="1068">
          <cell r="C1068">
            <v>61011001</v>
          </cell>
          <cell r="D1068" t="str">
            <v>Mant.Rep.Edificios</v>
          </cell>
          <cell r="E1068" t="str">
            <v>AD400405</v>
          </cell>
          <cell r="F1068">
            <v>38107</v>
          </cell>
          <cell r="G1068">
            <v>3500</v>
          </cell>
          <cell r="H1068" t="str">
            <v>S</v>
          </cell>
          <cell r="I1068" t="str">
            <v>Otras</v>
          </cell>
          <cell r="J1068" t="str">
            <v>REPARACIONES MAYORES ABRIL 2004</v>
          </cell>
          <cell r="K1068" t="str">
            <v>2,20</v>
          </cell>
        </row>
        <row r="1069">
          <cell r="C1069">
            <v>61011001</v>
          </cell>
          <cell r="D1069" t="str">
            <v>Mant.Rep.Edificios</v>
          </cell>
          <cell r="E1069" t="str">
            <v>AD400405</v>
          </cell>
          <cell r="F1069">
            <v>38107</v>
          </cell>
          <cell r="G1069">
            <v>500</v>
          </cell>
          <cell r="H1069" t="str">
            <v>S</v>
          </cell>
          <cell r="I1069" t="str">
            <v>Otras</v>
          </cell>
          <cell r="J1069" t="str">
            <v>REPARACIONES DE CIELO Y TECHO ABRIL 2004</v>
          </cell>
          <cell r="K1069" t="str">
            <v>2,20</v>
          </cell>
        </row>
        <row r="1070">
          <cell r="C1070">
            <v>61011001</v>
          </cell>
          <cell r="D1070" t="str">
            <v>Mant.Rep.Edificios</v>
          </cell>
          <cell r="E1070" t="str">
            <v>AD400405</v>
          </cell>
          <cell r="F1070">
            <v>38107</v>
          </cell>
          <cell r="G1070">
            <v>3500</v>
          </cell>
          <cell r="H1070" t="str">
            <v>S</v>
          </cell>
          <cell r="I1070" t="str">
            <v>Otras</v>
          </cell>
          <cell r="J1070" t="str">
            <v>REPARACIONES MAYORES ENERO 2004</v>
          </cell>
          <cell r="K1070" t="str">
            <v>2,20</v>
          </cell>
        </row>
        <row r="1071">
          <cell r="C1071">
            <v>61011001</v>
          </cell>
          <cell r="D1071" t="str">
            <v>Mant.Rep.Edificios</v>
          </cell>
          <cell r="E1071" t="str">
            <v>AD400405</v>
          </cell>
          <cell r="F1071">
            <v>38107</v>
          </cell>
          <cell r="G1071">
            <v>500</v>
          </cell>
          <cell r="H1071" t="str">
            <v>S</v>
          </cell>
          <cell r="I1071" t="str">
            <v>Otras</v>
          </cell>
          <cell r="J1071" t="str">
            <v>REPARACIONES DE CIELO Y TECHO ENERO 2004</v>
          </cell>
          <cell r="K1071" t="str">
            <v>2,20</v>
          </cell>
        </row>
        <row r="1072">
          <cell r="C1072">
            <v>61011001</v>
          </cell>
          <cell r="D1072" t="str">
            <v>Mant.Rep.Edificios</v>
          </cell>
          <cell r="E1072" t="str">
            <v>AD400405</v>
          </cell>
          <cell r="F1072">
            <v>38107</v>
          </cell>
          <cell r="G1072">
            <v>3500</v>
          </cell>
          <cell r="H1072" t="str">
            <v>S</v>
          </cell>
          <cell r="I1072" t="str">
            <v>Otras</v>
          </cell>
          <cell r="J1072" t="str">
            <v>REPARACIONES MAYORES FEBRERO 2004</v>
          </cell>
          <cell r="K1072" t="str">
            <v>2,20</v>
          </cell>
        </row>
        <row r="1073">
          <cell r="C1073">
            <v>61011001</v>
          </cell>
          <cell r="D1073" t="str">
            <v>Mant.Rep.Edificios</v>
          </cell>
          <cell r="E1073" t="str">
            <v>AD400405</v>
          </cell>
          <cell r="F1073">
            <v>38107</v>
          </cell>
          <cell r="G1073">
            <v>500</v>
          </cell>
          <cell r="H1073" t="str">
            <v>S</v>
          </cell>
          <cell r="I1073" t="str">
            <v>Otras</v>
          </cell>
          <cell r="J1073" t="str">
            <v>REPARACIONES DE CIELO Y TECHO FEBRERO 2004</v>
          </cell>
          <cell r="K1073" t="str">
            <v>2,20</v>
          </cell>
        </row>
        <row r="1074">
          <cell r="C1074">
            <v>61011001</v>
          </cell>
          <cell r="D1074" t="str">
            <v>Mant.Rep.Edificios</v>
          </cell>
          <cell r="E1074" t="str">
            <v>AD400405</v>
          </cell>
          <cell r="F1074">
            <v>38107</v>
          </cell>
          <cell r="G1074">
            <v>3500</v>
          </cell>
          <cell r="H1074" t="str">
            <v>S</v>
          </cell>
          <cell r="I1074" t="str">
            <v>Otras</v>
          </cell>
          <cell r="J1074" t="str">
            <v>REPARACIONES MAYORES MARZO 2004</v>
          </cell>
          <cell r="K1074" t="str">
            <v>2,20</v>
          </cell>
        </row>
        <row r="1075">
          <cell r="C1075">
            <v>61011001</v>
          </cell>
          <cell r="D1075" t="str">
            <v>Mant.Rep.Edificios</v>
          </cell>
          <cell r="E1075" t="str">
            <v>AD400405</v>
          </cell>
          <cell r="F1075">
            <v>38107</v>
          </cell>
          <cell r="G1075">
            <v>500</v>
          </cell>
          <cell r="H1075" t="str">
            <v>S</v>
          </cell>
          <cell r="I1075" t="str">
            <v>Otras</v>
          </cell>
          <cell r="J1075" t="str">
            <v>REPARACIONES DE CIELO Y TECHO MARZO 2004</v>
          </cell>
          <cell r="K1075" t="str">
            <v>2,20</v>
          </cell>
        </row>
        <row r="1076">
          <cell r="C1076">
            <v>61011001</v>
          </cell>
          <cell r="D1076" t="str">
            <v>Mant.Rep.Edificios</v>
          </cell>
          <cell r="E1076" t="str">
            <v>AD400405</v>
          </cell>
          <cell r="F1076">
            <v>38107</v>
          </cell>
          <cell r="G1076">
            <v>3500</v>
          </cell>
          <cell r="H1076" t="str">
            <v>S</v>
          </cell>
          <cell r="I1076" t="str">
            <v>Otras</v>
          </cell>
          <cell r="J1076" t="str">
            <v>REPARACIONES MAYORES ABRIL 2004</v>
          </cell>
          <cell r="K1076" t="str">
            <v>2,20</v>
          </cell>
        </row>
        <row r="1077">
          <cell r="C1077">
            <v>61011001</v>
          </cell>
          <cell r="D1077" t="str">
            <v>Mant.Rep.Edificios</v>
          </cell>
          <cell r="E1077" t="str">
            <v>AD400405</v>
          </cell>
          <cell r="F1077">
            <v>38107</v>
          </cell>
          <cell r="G1077">
            <v>500</v>
          </cell>
          <cell r="H1077" t="str">
            <v>S</v>
          </cell>
          <cell r="I1077" t="str">
            <v>Otras</v>
          </cell>
          <cell r="J1077" t="str">
            <v>REPARACIONES DE CIELO Y TECHO ABRIL 2004</v>
          </cell>
          <cell r="K1077" t="str">
            <v>2,20</v>
          </cell>
        </row>
        <row r="1078">
          <cell r="C1078">
            <v>61011001</v>
          </cell>
          <cell r="D1078" t="str">
            <v>Mant.Rep.Edificios</v>
          </cell>
          <cell r="E1078" t="str">
            <v>AD400405</v>
          </cell>
          <cell r="F1078">
            <v>38107</v>
          </cell>
          <cell r="G1078">
            <v>3500</v>
          </cell>
          <cell r="H1078" t="str">
            <v>S</v>
          </cell>
          <cell r="I1078" t="str">
            <v>Otras</v>
          </cell>
          <cell r="J1078" t="str">
            <v>REPARACIONES MAYORES ENERO 2004</v>
          </cell>
          <cell r="K1078" t="str">
            <v>2,20</v>
          </cell>
        </row>
        <row r="1079">
          <cell r="C1079">
            <v>61011001</v>
          </cell>
          <cell r="D1079" t="str">
            <v>Mant.Rep.Edificios</v>
          </cell>
          <cell r="E1079" t="str">
            <v>AD400405</v>
          </cell>
          <cell r="F1079">
            <v>38107</v>
          </cell>
          <cell r="G1079">
            <v>500</v>
          </cell>
          <cell r="H1079" t="str">
            <v>S</v>
          </cell>
          <cell r="I1079" t="str">
            <v>Otras</v>
          </cell>
          <cell r="J1079" t="str">
            <v>REPARACIONES DE CIELO Y TECHO ENERO 2004</v>
          </cell>
          <cell r="K1079" t="str">
            <v>2,20</v>
          </cell>
        </row>
        <row r="1080">
          <cell r="C1080">
            <v>61011001</v>
          </cell>
          <cell r="D1080" t="str">
            <v>Mant.Rep.Edificios</v>
          </cell>
          <cell r="E1080" t="str">
            <v>AD400405</v>
          </cell>
          <cell r="F1080">
            <v>38107</v>
          </cell>
          <cell r="G1080">
            <v>3500</v>
          </cell>
          <cell r="H1080" t="str">
            <v>S</v>
          </cell>
          <cell r="I1080" t="str">
            <v>Otras</v>
          </cell>
          <cell r="J1080" t="str">
            <v>REPARACIONES MAYORES FEBRERO 2004</v>
          </cell>
          <cell r="K1080" t="str">
            <v>2,20</v>
          </cell>
        </row>
        <row r="1081">
          <cell r="C1081">
            <v>61011001</v>
          </cell>
          <cell r="D1081" t="str">
            <v>Mant.Rep.Edificios</v>
          </cell>
          <cell r="E1081" t="str">
            <v>AD400405</v>
          </cell>
          <cell r="F1081">
            <v>38107</v>
          </cell>
          <cell r="G1081">
            <v>500</v>
          </cell>
          <cell r="H1081" t="str">
            <v>S</v>
          </cell>
          <cell r="I1081" t="str">
            <v>Otras</v>
          </cell>
          <cell r="J1081" t="str">
            <v>REPARACIONES DE CIELO Y TECHO FEBRERO 2004</v>
          </cell>
          <cell r="K1081" t="str">
            <v>2,20</v>
          </cell>
        </row>
        <row r="1082">
          <cell r="C1082">
            <v>61011001</v>
          </cell>
          <cell r="D1082" t="str">
            <v>Mant.Rep.Edificios</v>
          </cell>
          <cell r="E1082" t="str">
            <v>AD400405</v>
          </cell>
          <cell r="F1082">
            <v>38107</v>
          </cell>
          <cell r="G1082">
            <v>3500</v>
          </cell>
          <cell r="H1082" t="str">
            <v>S</v>
          </cell>
          <cell r="I1082" t="str">
            <v>Otras</v>
          </cell>
          <cell r="J1082" t="str">
            <v>REPARACIONES MAYORES MARZO 2004</v>
          </cell>
          <cell r="K1082" t="str">
            <v>2,20</v>
          </cell>
        </row>
        <row r="1083">
          <cell r="C1083">
            <v>61011001</v>
          </cell>
          <cell r="D1083" t="str">
            <v>Mant.Rep.Edificios</v>
          </cell>
          <cell r="E1083" t="str">
            <v>AD400405</v>
          </cell>
          <cell r="F1083">
            <v>38107</v>
          </cell>
          <cell r="G1083">
            <v>500</v>
          </cell>
          <cell r="H1083" t="str">
            <v>S</v>
          </cell>
          <cell r="I1083" t="str">
            <v>Otras</v>
          </cell>
          <cell r="J1083" t="str">
            <v>REPARACIONES DE CIELO Y TECHO MARZO 2004</v>
          </cell>
          <cell r="K1083" t="str">
            <v>2,20</v>
          </cell>
        </row>
        <row r="1084">
          <cell r="C1084">
            <v>61011001</v>
          </cell>
          <cell r="D1084" t="str">
            <v>Mant.Rep.Edificios</v>
          </cell>
          <cell r="E1084" t="str">
            <v>AD400405</v>
          </cell>
          <cell r="F1084">
            <v>38107</v>
          </cell>
          <cell r="G1084">
            <v>3500</v>
          </cell>
          <cell r="H1084" t="str">
            <v>S</v>
          </cell>
          <cell r="I1084" t="str">
            <v>Otras</v>
          </cell>
          <cell r="J1084" t="str">
            <v>REPARACIONES MAYORES ABRIL 2004</v>
          </cell>
          <cell r="K1084" t="str">
            <v>2,20</v>
          </cell>
        </row>
        <row r="1085">
          <cell r="C1085">
            <v>61011001</v>
          </cell>
          <cell r="D1085" t="str">
            <v>Mant.Rep.Edificios</v>
          </cell>
          <cell r="E1085" t="str">
            <v>AD400405</v>
          </cell>
          <cell r="F1085">
            <v>38107</v>
          </cell>
          <cell r="G1085">
            <v>500</v>
          </cell>
          <cell r="H1085" t="str">
            <v>S</v>
          </cell>
          <cell r="I1085" t="str">
            <v>Otras</v>
          </cell>
          <cell r="J1085" t="str">
            <v>REPARACIONES DE CIELO Y TECHO ABRIL 2004</v>
          </cell>
          <cell r="K1085" t="str">
            <v>2,20</v>
          </cell>
        </row>
        <row r="1086">
          <cell r="C1086">
            <v>61011001</v>
          </cell>
          <cell r="D1086" t="str">
            <v>Mant.Rep.Edificios</v>
          </cell>
          <cell r="E1086" t="str">
            <v>AD400405</v>
          </cell>
          <cell r="F1086">
            <v>38107</v>
          </cell>
          <cell r="G1086">
            <v>3500</v>
          </cell>
          <cell r="H1086" t="str">
            <v>S</v>
          </cell>
          <cell r="I1086" t="str">
            <v>Otras</v>
          </cell>
          <cell r="J1086" t="str">
            <v>REPARACIONES MAYORES ENERO 2004</v>
          </cell>
          <cell r="K1086" t="str">
            <v>2,20</v>
          </cell>
        </row>
        <row r="1087">
          <cell r="C1087">
            <v>61011001</v>
          </cell>
          <cell r="D1087" t="str">
            <v>Mant.Rep.Edificios</v>
          </cell>
          <cell r="E1087" t="str">
            <v>AD400405</v>
          </cell>
          <cell r="F1087">
            <v>38107</v>
          </cell>
          <cell r="G1087">
            <v>500</v>
          </cell>
          <cell r="H1087" t="str">
            <v>S</v>
          </cell>
          <cell r="I1087" t="str">
            <v>Otras</v>
          </cell>
          <cell r="J1087" t="str">
            <v>REPARACIONES DE CIELO Y TECHO ENERO 2004</v>
          </cell>
          <cell r="K1087" t="str">
            <v>2,20</v>
          </cell>
        </row>
        <row r="1088">
          <cell r="C1088">
            <v>61011001</v>
          </cell>
          <cell r="D1088" t="str">
            <v>Mant.Rep.Edificios</v>
          </cell>
          <cell r="E1088" t="str">
            <v>AD400405</v>
          </cell>
          <cell r="F1088">
            <v>38107</v>
          </cell>
          <cell r="G1088">
            <v>3500</v>
          </cell>
          <cell r="H1088" t="str">
            <v>S</v>
          </cell>
          <cell r="I1088" t="str">
            <v>Otras</v>
          </cell>
          <cell r="J1088" t="str">
            <v>REPARACIONES MAYORES FEBRERO 2004</v>
          </cell>
          <cell r="K1088" t="str">
            <v>2,20</v>
          </cell>
        </row>
        <row r="1089">
          <cell r="C1089">
            <v>61011001</v>
          </cell>
          <cell r="D1089" t="str">
            <v>Mant.Rep.Edificios</v>
          </cell>
          <cell r="E1089" t="str">
            <v>AD400405</v>
          </cell>
          <cell r="F1089">
            <v>38107</v>
          </cell>
          <cell r="G1089">
            <v>500</v>
          </cell>
          <cell r="H1089" t="str">
            <v>S</v>
          </cell>
          <cell r="I1089" t="str">
            <v>Otras</v>
          </cell>
          <cell r="J1089" t="str">
            <v>REPARACIONES DE CIELO Y TECHO FEBRERO 2004</v>
          </cell>
          <cell r="K1089" t="str">
            <v>2,20</v>
          </cell>
        </row>
        <row r="1090">
          <cell r="C1090">
            <v>61011001</v>
          </cell>
          <cell r="D1090" t="str">
            <v>Mant.Rep.Edificios</v>
          </cell>
          <cell r="E1090" t="str">
            <v>AD400405</v>
          </cell>
          <cell r="F1090">
            <v>38107</v>
          </cell>
          <cell r="G1090">
            <v>3500</v>
          </cell>
          <cell r="H1090" t="str">
            <v>S</v>
          </cell>
          <cell r="I1090" t="str">
            <v>Otras</v>
          </cell>
          <cell r="J1090" t="str">
            <v>REPARACIONES MAYORES MARZO 2004</v>
          </cell>
          <cell r="K1090" t="str">
            <v>2,20</v>
          </cell>
        </row>
        <row r="1091">
          <cell r="C1091">
            <v>61011001</v>
          </cell>
          <cell r="D1091" t="str">
            <v>Mant.Rep.Edificios</v>
          </cell>
          <cell r="E1091" t="str">
            <v>AD400405</v>
          </cell>
          <cell r="F1091">
            <v>38107</v>
          </cell>
          <cell r="G1091">
            <v>500</v>
          </cell>
          <cell r="H1091" t="str">
            <v>S</v>
          </cell>
          <cell r="I1091" t="str">
            <v>Otras</v>
          </cell>
          <cell r="J1091" t="str">
            <v>REPARACIONES DE CIELO Y TECHO MARZO 2004</v>
          </cell>
          <cell r="K1091" t="str">
            <v>2,20</v>
          </cell>
        </row>
        <row r="1092">
          <cell r="C1092">
            <v>61011001</v>
          </cell>
          <cell r="D1092" t="str">
            <v>Mant.Rep.Edificios</v>
          </cell>
          <cell r="E1092" t="str">
            <v>AD400405</v>
          </cell>
          <cell r="F1092">
            <v>38107</v>
          </cell>
          <cell r="G1092">
            <v>3500</v>
          </cell>
          <cell r="H1092" t="str">
            <v>S</v>
          </cell>
          <cell r="I1092" t="str">
            <v>Otras</v>
          </cell>
          <cell r="J1092" t="str">
            <v>REPARACIONES MAYORES ABRIL 2004</v>
          </cell>
          <cell r="K1092" t="str">
            <v>2,20</v>
          </cell>
        </row>
        <row r="1093">
          <cell r="C1093">
            <v>61011001</v>
          </cell>
          <cell r="D1093" t="str">
            <v>Mant.Rep.Edificios</v>
          </cell>
          <cell r="E1093" t="str">
            <v>AD400405</v>
          </cell>
          <cell r="F1093">
            <v>38107</v>
          </cell>
          <cell r="G1093">
            <v>500</v>
          </cell>
          <cell r="H1093" t="str">
            <v>S</v>
          </cell>
          <cell r="I1093" t="str">
            <v>Otras</v>
          </cell>
          <cell r="J1093" t="str">
            <v>REPARACIONES DE CIELO Y TECHO ABRIL 2004</v>
          </cell>
          <cell r="K1093" t="str">
            <v>2,20</v>
          </cell>
        </row>
        <row r="1094">
          <cell r="C1094">
            <v>61011001</v>
          </cell>
          <cell r="D1094" t="str">
            <v>Mant.Rep.Edificios</v>
          </cell>
          <cell r="E1094" t="str">
            <v>AD400405</v>
          </cell>
          <cell r="F1094">
            <v>38107</v>
          </cell>
          <cell r="G1094">
            <v>3500</v>
          </cell>
          <cell r="H1094" t="str">
            <v>S</v>
          </cell>
          <cell r="I1094" t="str">
            <v>Otras</v>
          </cell>
          <cell r="J1094" t="str">
            <v>REPARACIONES MAYORES ENERO 2004</v>
          </cell>
          <cell r="K1094" t="str">
            <v>2,20</v>
          </cell>
        </row>
        <row r="1095">
          <cell r="C1095">
            <v>61011001</v>
          </cell>
          <cell r="D1095" t="str">
            <v>Mant.Rep.Edificios</v>
          </cell>
          <cell r="E1095" t="str">
            <v>AD400405</v>
          </cell>
          <cell r="F1095">
            <v>38107</v>
          </cell>
          <cell r="G1095">
            <v>500</v>
          </cell>
          <cell r="H1095" t="str">
            <v>S</v>
          </cell>
          <cell r="I1095" t="str">
            <v>Otras</v>
          </cell>
          <cell r="J1095" t="str">
            <v>REPARACIONES DE CIELO Y TECHO ENERO 2004</v>
          </cell>
          <cell r="K1095" t="str">
            <v>2,20</v>
          </cell>
        </row>
        <row r="1096">
          <cell r="C1096">
            <v>61011001</v>
          </cell>
          <cell r="D1096" t="str">
            <v>Mant.Rep.Edificios</v>
          </cell>
          <cell r="E1096" t="str">
            <v>AD400405</v>
          </cell>
          <cell r="F1096">
            <v>38107</v>
          </cell>
          <cell r="G1096">
            <v>3500</v>
          </cell>
          <cell r="H1096" t="str">
            <v>S</v>
          </cell>
          <cell r="I1096" t="str">
            <v>Otras</v>
          </cell>
          <cell r="J1096" t="str">
            <v>REPARACIONES MAYORES FEBRERO 2004</v>
          </cell>
          <cell r="K1096" t="str">
            <v>2,20</v>
          </cell>
        </row>
        <row r="1097">
          <cell r="C1097">
            <v>61011001</v>
          </cell>
          <cell r="D1097" t="str">
            <v>Mant.Rep.Edificios</v>
          </cell>
          <cell r="E1097" t="str">
            <v>AD400405</v>
          </cell>
          <cell r="F1097">
            <v>38107</v>
          </cell>
          <cell r="G1097">
            <v>500</v>
          </cell>
          <cell r="H1097" t="str">
            <v>S</v>
          </cell>
          <cell r="I1097" t="str">
            <v>Otras</v>
          </cell>
          <cell r="J1097" t="str">
            <v>REPARACIONES DE CIELO Y TECHO FEBRERO 2004</v>
          </cell>
          <cell r="K1097" t="str">
            <v>2,20</v>
          </cell>
        </row>
        <row r="1098">
          <cell r="C1098">
            <v>61011001</v>
          </cell>
          <cell r="D1098" t="str">
            <v>Mant.Rep.Edificios</v>
          </cell>
          <cell r="E1098" t="str">
            <v>AD400405</v>
          </cell>
          <cell r="F1098">
            <v>38107</v>
          </cell>
          <cell r="G1098">
            <v>3500</v>
          </cell>
          <cell r="H1098" t="str">
            <v>S</v>
          </cell>
          <cell r="I1098" t="str">
            <v>Otras</v>
          </cell>
          <cell r="J1098" t="str">
            <v>REPARACIONES MAYORES MARZO 2004</v>
          </cell>
          <cell r="K1098" t="str">
            <v>2,20</v>
          </cell>
        </row>
        <row r="1099">
          <cell r="C1099">
            <v>61011001</v>
          </cell>
          <cell r="D1099" t="str">
            <v>Mant.Rep.Edificios</v>
          </cell>
          <cell r="E1099" t="str">
            <v>AD400405</v>
          </cell>
          <cell r="F1099">
            <v>38107</v>
          </cell>
          <cell r="G1099">
            <v>500</v>
          </cell>
          <cell r="H1099" t="str">
            <v>S</v>
          </cell>
          <cell r="I1099" t="str">
            <v>Otras</v>
          </cell>
          <cell r="J1099" t="str">
            <v>REPARACIONES DE CIELO Y TECHO MARZO 2004</v>
          </cell>
          <cell r="K1099" t="str">
            <v>2,20</v>
          </cell>
        </row>
        <row r="1100">
          <cell r="C1100">
            <v>61011001</v>
          </cell>
          <cell r="D1100" t="str">
            <v>Mant.Rep.Edificios</v>
          </cell>
          <cell r="E1100" t="str">
            <v>AD400405</v>
          </cell>
          <cell r="F1100">
            <v>38107</v>
          </cell>
          <cell r="G1100">
            <v>3500</v>
          </cell>
          <cell r="H1100" t="str">
            <v>S</v>
          </cell>
          <cell r="I1100" t="str">
            <v>Otras</v>
          </cell>
          <cell r="J1100" t="str">
            <v>REPARACIONES MAYORES ABRIL 2004</v>
          </cell>
          <cell r="K1100" t="str">
            <v>2,20</v>
          </cell>
        </row>
        <row r="1101">
          <cell r="C1101">
            <v>61011001</v>
          </cell>
          <cell r="D1101" t="str">
            <v>Mant.Rep.Edificios</v>
          </cell>
          <cell r="E1101" t="str">
            <v>AD400405</v>
          </cell>
          <cell r="F1101">
            <v>38107</v>
          </cell>
          <cell r="G1101">
            <v>500</v>
          </cell>
          <cell r="H1101" t="str">
            <v>S</v>
          </cell>
          <cell r="I1101" t="str">
            <v>Otras</v>
          </cell>
          <cell r="J1101" t="str">
            <v>REPARACIONES DE CIELO Y TECHO ABRIL 2004</v>
          </cell>
          <cell r="K1101" t="str">
            <v>2,20</v>
          </cell>
        </row>
        <row r="1102">
          <cell r="C1102">
            <v>61011001</v>
          </cell>
          <cell r="D1102" t="str">
            <v>Mant.Rep.Edificios</v>
          </cell>
          <cell r="E1102" t="str">
            <v>AD400405</v>
          </cell>
          <cell r="F1102">
            <v>38107</v>
          </cell>
          <cell r="G1102">
            <v>3500</v>
          </cell>
          <cell r="H1102" t="str">
            <v>S</v>
          </cell>
          <cell r="I1102" t="str">
            <v>Otras</v>
          </cell>
          <cell r="J1102" t="str">
            <v>REPARACIONES MAYORES ENERO 2004</v>
          </cell>
          <cell r="K1102" t="str">
            <v>2,20</v>
          </cell>
        </row>
        <row r="1103">
          <cell r="C1103">
            <v>61011001</v>
          </cell>
          <cell r="D1103" t="str">
            <v>Mant.Rep.Edificios</v>
          </cell>
          <cell r="E1103" t="str">
            <v>AD400405</v>
          </cell>
          <cell r="F1103">
            <v>38107</v>
          </cell>
          <cell r="G1103">
            <v>500</v>
          </cell>
          <cell r="H1103" t="str">
            <v>S</v>
          </cell>
          <cell r="I1103" t="str">
            <v>Otras</v>
          </cell>
          <cell r="J1103" t="str">
            <v>REPARACIONES DE CIELO Y TECHO ENERO 2004</v>
          </cell>
          <cell r="K1103" t="str">
            <v>2,20</v>
          </cell>
        </row>
        <row r="1104">
          <cell r="C1104">
            <v>61011001</v>
          </cell>
          <cell r="D1104" t="str">
            <v>Mant.Rep.Edificios</v>
          </cell>
          <cell r="E1104" t="str">
            <v>AD400405</v>
          </cell>
          <cell r="F1104">
            <v>38107</v>
          </cell>
          <cell r="G1104">
            <v>3500</v>
          </cell>
          <cell r="H1104" t="str">
            <v>S</v>
          </cell>
          <cell r="I1104" t="str">
            <v>Otras</v>
          </cell>
          <cell r="J1104" t="str">
            <v>REPARACIONES MAYORES FEBRERO 2004</v>
          </cell>
          <cell r="K1104" t="str">
            <v>2,20</v>
          </cell>
        </row>
        <row r="1105">
          <cell r="C1105">
            <v>61011001</v>
          </cell>
          <cell r="D1105" t="str">
            <v>Mant.Rep.Edificios</v>
          </cell>
          <cell r="E1105" t="str">
            <v>AD400405</v>
          </cell>
          <cell r="F1105">
            <v>38107</v>
          </cell>
          <cell r="G1105">
            <v>500</v>
          </cell>
          <cell r="H1105" t="str">
            <v>S</v>
          </cell>
          <cell r="I1105" t="str">
            <v>Otras</v>
          </cell>
          <cell r="J1105" t="str">
            <v>REPARACIONES DE CIELO Y TECHO FEBRERO 2004</v>
          </cell>
          <cell r="K1105" t="str">
            <v>2,20</v>
          </cell>
        </row>
        <row r="1106">
          <cell r="C1106">
            <v>61011001</v>
          </cell>
          <cell r="D1106" t="str">
            <v>Mant.Rep.Edificios</v>
          </cell>
          <cell r="E1106" t="str">
            <v>AD400405</v>
          </cell>
          <cell r="F1106">
            <v>38107</v>
          </cell>
          <cell r="G1106">
            <v>3500</v>
          </cell>
          <cell r="H1106" t="str">
            <v>S</v>
          </cell>
          <cell r="I1106" t="str">
            <v>Otras</v>
          </cell>
          <cell r="J1106" t="str">
            <v>REPARACIONES MAYORES MARZO 2004</v>
          </cell>
          <cell r="K1106" t="str">
            <v>2,20</v>
          </cell>
        </row>
        <row r="1107">
          <cell r="C1107">
            <v>61011001</v>
          </cell>
          <cell r="D1107" t="str">
            <v>Mant.Rep.Edificios</v>
          </cell>
          <cell r="E1107" t="str">
            <v>AD400405</v>
          </cell>
          <cell r="F1107">
            <v>38107</v>
          </cell>
          <cell r="G1107">
            <v>500</v>
          </cell>
          <cell r="H1107" t="str">
            <v>S</v>
          </cell>
          <cell r="I1107" t="str">
            <v>Otras</v>
          </cell>
          <cell r="J1107" t="str">
            <v>REPARACIONES DE CIELO Y TECHO MARZO 2004</v>
          </cell>
          <cell r="K1107" t="str">
            <v>2,20</v>
          </cell>
        </row>
        <row r="1108">
          <cell r="C1108">
            <v>61011001</v>
          </cell>
          <cell r="D1108" t="str">
            <v>Mant.Rep.Edificios</v>
          </cell>
          <cell r="E1108" t="str">
            <v>AD400405</v>
          </cell>
          <cell r="F1108">
            <v>38107</v>
          </cell>
          <cell r="G1108">
            <v>3500</v>
          </cell>
          <cell r="H1108" t="str">
            <v>S</v>
          </cell>
          <cell r="I1108" t="str">
            <v>Otras</v>
          </cell>
          <cell r="J1108" t="str">
            <v>REPARACIONES MAYORES ABRIL 2004</v>
          </cell>
          <cell r="K1108" t="str">
            <v>2,20</v>
          </cell>
        </row>
        <row r="1109">
          <cell r="C1109">
            <v>61011001</v>
          </cell>
          <cell r="D1109" t="str">
            <v>Mant.Rep.Edificios</v>
          </cell>
          <cell r="E1109" t="str">
            <v>AD400405</v>
          </cell>
          <cell r="F1109">
            <v>38107</v>
          </cell>
          <cell r="G1109">
            <v>500</v>
          </cell>
          <cell r="H1109" t="str">
            <v>S</v>
          </cell>
          <cell r="I1109" t="str">
            <v>Otras</v>
          </cell>
          <cell r="J1109" t="str">
            <v>REPARACIONES DE CIELO Y TECHO ABRIL 2004</v>
          </cell>
          <cell r="K1109" t="str">
            <v>2,20</v>
          </cell>
        </row>
        <row r="1110">
          <cell r="C1110">
            <v>61011001</v>
          </cell>
          <cell r="D1110" t="str">
            <v>Mant.Rep.Edificios</v>
          </cell>
          <cell r="E1110" t="str">
            <v>AD400405</v>
          </cell>
          <cell r="F1110">
            <v>38107</v>
          </cell>
          <cell r="G1110">
            <v>3500</v>
          </cell>
          <cell r="H1110" t="str">
            <v>S</v>
          </cell>
          <cell r="I1110" t="str">
            <v>Otras</v>
          </cell>
          <cell r="J1110" t="str">
            <v>REPARACIONES MAYORES ENERO 2004</v>
          </cell>
          <cell r="K1110" t="str">
            <v>2,20</v>
          </cell>
        </row>
        <row r="1111">
          <cell r="C1111">
            <v>61011001</v>
          </cell>
          <cell r="D1111" t="str">
            <v>Mant.Rep.Edificios</v>
          </cell>
          <cell r="E1111" t="str">
            <v>AD400405</v>
          </cell>
          <cell r="F1111">
            <v>38107</v>
          </cell>
          <cell r="G1111">
            <v>500</v>
          </cell>
          <cell r="H1111" t="str">
            <v>S</v>
          </cell>
          <cell r="I1111" t="str">
            <v>Otras</v>
          </cell>
          <cell r="J1111" t="str">
            <v>REPARACIONES DE CIELO Y TECHO ENERO 2004</v>
          </cell>
          <cell r="K1111" t="str">
            <v>2,20</v>
          </cell>
        </row>
        <row r="1112">
          <cell r="C1112">
            <v>61011001</v>
          </cell>
          <cell r="D1112" t="str">
            <v>Mant.Rep.Edificios</v>
          </cell>
          <cell r="E1112" t="str">
            <v>AD400405</v>
          </cell>
          <cell r="F1112">
            <v>38107</v>
          </cell>
          <cell r="G1112">
            <v>3500</v>
          </cell>
          <cell r="H1112" t="str">
            <v>S</v>
          </cell>
          <cell r="I1112" t="str">
            <v>Otras</v>
          </cell>
          <cell r="J1112" t="str">
            <v>REPARACIONES MAYORES FEBRERO 2004</v>
          </cell>
          <cell r="K1112" t="str">
            <v>2,20</v>
          </cell>
        </row>
        <row r="1113">
          <cell r="C1113">
            <v>61011001</v>
          </cell>
          <cell r="D1113" t="str">
            <v>Mant.Rep.Edificios</v>
          </cell>
          <cell r="E1113" t="str">
            <v>AD400405</v>
          </cell>
          <cell r="F1113">
            <v>38107</v>
          </cell>
          <cell r="G1113">
            <v>500</v>
          </cell>
          <cell r="H1113" t="str">
            <v>S</v>
          </cell>
          <cell r="I1113" t="str">
            <v>Otras</v>
          </cell>
          <cell r="J1113" t="str">
            <v>REPARACIONES DE CIELO Y TECHO FEBRERO 2004</v>
          </cell>
          <cell r="K1113" t="str">
            <v>2,20</v>
          </cell>
        </row>
        <row r="1114">
          <cell r="C1114">
            <v>61011001</v>
          </cell>
          <cell r="D1114" t="str">
            <v>Mant.Rep.Edificios</v>
          </cell>
          <cell r="E1114" t="str">
            <v>AD400405</v>
          </cell>
          <cell r="F1114">
            <v>38107</v>
          </cell>
          <cell r="G1114">
            <v>3500</v>
          </cell>
          <cell r="H1114" t="str">
            <v>S</v>
          </cell>
          <cell r="I1114" t="str">
            <v>Otras</v>
          </cell>
          <cell r="J1114" t="str">
            <v>REPARACIONES MAYORES MARZO 2004</v>
          </cell>
          <cell r="K1114" t="str">
            <v>2,20</v>
          </cell>
        </row>
        <row r="1115">
          <cell r="C1115">
            <v>61011001</v>
          </cell>
          <cell r="D1115" t="str">
            <v>Mant.Rep.Edificios</v>
          </cell>
          <cell r="E1115" t="str">
            <v>AD400405</v>
          </cell>
          <cell r="F1115">
            <v>38107</v>
          </cell>
          <cell r="G1115">
            <v>500</v>
          </cell>
          <cell r="H1115" t="str">
            <v>S</v>
          </cell>
          <cell r="I1115" t="str">
            <v>Otras</v>
          </cell>
          <cell r="J1115" t="str">
            <v>REPARACIONES DE CIELO Y TECHO MARZO 2004</v>
          </cell>
          <cell r="K1115" t="str">
            <v>2,20</v>
          </cell>
        </row>
        <row r="1116">
          <cell r="C1116">
            <v>61011001</v>
          </cell>
          <cell r="D1116" t="str">
            <v>Mant.Rep.Edificios</v>
          </cell>
          <cell r="E1116" t="str">
            <v>AD400405</v>
          </cell>
          <cell r="F1116">
            <v>38107</v>
          </cell>
          <cell r="G1116">
            <v>3500</v>
          </cell>
          <cell r="H1116" t="str">
            <v>S</v>
          </cell>
          <cell r="I1116" t="str">
            <v>Otras</v>
          </cell>
          <cell r="J1116" t="str">
            <v>REPARACIONES MAYORES ABRIL 2004</v>
          </cell>
          <cell r="K1116" t="str">
            <v>2,20</v>
          </cell>
        </row>
        <row r="1117">
          <cell r="C1117">
            <v>61011001</v>
          </cell>
          <cell r="D1117" t="str">
            <v>Mant.Rep.Edificios</v>
          </cell>
          <cell r="E1117" t="str">
            <v>AD400405</v>
          </cell>
          <cell r="F1117">
            <v>38107</v>
          </cell>
          <cell r="G1117">
            <v>500</v>
          </cell>
          <cell r="H1117" t="str">
            <v>S</v>
          </cell>
          <cell r="I1117" t="str">
            <v>Otras</v>
          </cell>
          <cell r="J1117" t="str">
            <v>REPARACIONES DE CIELO Y TECHO ABRIL 2004</v>
          </cell>
          <cell r="K1117" t="str">
            <v>2,20</v>
          </cell>
        </row>
        <row r="1118">
          <cell r="C1118">
            <v>61011001</v>
          </cell>
          <cell r="D1118" t="str">
            <v>Mant.Rep.Edificios</v>
          </cell>
          <cell r="E1118" t="str">
            <v>AD400405</v>
          </cell>
          <cell r="F1118">
            <v>38107</v>
          </cell>
          <cell r="G1118">
            <v>3500</v>
          </cell>
          <cell r="H1118" t="str">
            <v>S</v>
          </cell>
          <cell r="I1118" t="str">
            <v>Otras</v>
          </cell>
          <cell r="J1118" t="str">
            <v>REPARACIONES MAYORES ENERO 2004</v>
          </cell>
          <cell r="K1118" t="str">
            <v>2,20</v>
          </cell>
        </row>
        <row r="1119">
          <cell r="C1119">
            <v>61011001</v>
          </cell>
          <cell r="D1119" t="str">
            <v>Mant.Rep.Edificios</v>
          </cell>
          <cell r="E1119" t="str">
            <v>AD400405</v>
          </cell>
          <cell r="F1119">
            <v>38107</v>
          </cell>
          <cell r="G1119">
            <v>500</v>
          </cell>
          <cell r="H1119" t="str">
            <v>S</v>
          </cell>
          <cell r="I1119" t="str">
            <v>Otras</v>
          </cell>
          <cell r="J1119" t="str">
            <v>REPARACIONES DE CIELO Y TECHO ENERO 2004</v>
          </cell>
          <cell r="K1119" t="str">
            <v>2,20</v>
          </cell>
        </row>
        <row r="1120">
          <cell r="C1120">
            <v>61011001</v>
          </cell>
          <cell r="D1120" t="str">
            <v>Mant.Rep.Edificios</v>
          </cell>
          <cell r="E1120" t="str">
            <v>AD400405</v>
          </cell>
          <cell r="F1120">
            <v>38107</v>
          </cell>
          <cell r="G1120">
            <v>3500</v>
          </cell>
          <cell r="H1120" t="str">
            <v>S</v>
          </cell>
          <cell r="I1120" t="str">
            <v>Otras</v>
          </cell>
          <cell r="J1120" t="str">
            <v>REPARACIONES MAYORES FEBRERO 2004</v>
          </cell>
          <cell r="K1120" t="str">
            <v>2,20</v>
          </cell>
        </row>
        <row r="1121">
          <cell r="C1121">
            <v>61011001</v>
          </cell>
          <cell r="D1121" t="str">
            <v>Mant.Rep.Edificios</v>
          </cell>
          <cell r="E1121" t="str">
            <v>AD400405</v>
          </cell>
          <cell r="F1121">
            <v>38107</v>
          </cell>
          <cell r="G1121">
            <v>500</v>
          </cell>
          <cell r="H1121" t="str">
            <v>S</v>
          </cell>
          <cell r="I1121" t="str">
            <v>Otras</v>
          </cell>
          <cell r="J1121" t="str">
            <v>REPARACIONES DE CIELO Y TECHO FEBRERO 2004</v>
          </cell>
          <cell r="K1121" t="str">
            <v>2,20</v>
          </cell>
        </row>
        <row r="1122">
          <cell r="C1122">
            <v>61011001</v>
          </cell>
          <cell r="D1122" t="str">
            <v>Mant.Rep.Edificios</v>
          </cell>
          <cell r="E1122" t="str">
            <v>AD400405</v>
          </cell>
          <cell r="F1122">
            <v>38107</v>
          </cell>
          <cell r="G1122">
            <v>3500</v>
          </cell>
          <cell r="H1122" t="str">
            <v>S</v>
          </cell>
          <cell r="I1122" t="str">
            <v>Otras</v>
          </cell>
          <cell r="J1122" t="str">
            <v>REPARACIONES MAYORES MARZO 2004</v>
          </cell>
          <cell r="K1122" t="str">
            <v>2,20</v>
          </cell>
        </row>
        <row r="1123">
          <cell r="C1123">
            <v>61011001</v>
          </cell>
          <cell r="D1123" t="str">
            <v>Mant.Rep.Edificios</v>
          </cell>
          <cell r="E1123" t="str">
            <v>AD400405</v>
          </cell>
          <cell r="F1123">
            <v>38107</v>
          </cell>
          <cell r="G1123">
            <v>500</v>
          </cell>
          <cell r="H1123" t="str">
            <v>S</v>
          </cell>
          <cell r="I1123" t="str">
            <v>Otras</v>
          </cell>
          <cell r="J1123" t="str">
            <v>REPARACIONES DE CIELO Y TECHO MARZO 2004</v>
          </cell>
          <cell r="K1123" t="str">
            <v>2,20</v>
          </cell>
        </row>
        <row r="1124">
          <cell r="C1124">
            <v>61011001</v>
          </cell>
          <cell r="D1124" t="str">
            <v>Mant.Rep.Edificios</v>
          </cell>
          <cell r="E1124" t="str">
            <v>AD400405</v>
          </cell>
          <cell r="F1124">
            <v>38107</v>
          </cell>
          <cell r="G1124">
            <v>3500</v>
          </cell>
          <cell r="H1124" t="str">
            <v>S</v>
          </cell>
          <cell r="I1124" t="str">
            <v>Otras</v>
          </cell>
          <cell r="J1124" t="str">
            <v>REPARACIONES MAYORES ABRIL 2004</v>
          </cell>
          <cell r="K1124" t="str">
            <v>2,20</v>
          </cell>
        </row>
        <row r="1125">
          <cell r="C1125">
            <v>61011001</v>
          </cell>
          <cell r="D1125" t="str">
            <v>Mant.Rep.Edificios</v>
          </cell>
          <cell r="E1125" t="str">
            <v>AD400405</v>
          </cell>
          <cell r="F1125">
            <v>38107</v>
          </cell>
          <cell r="G1125">
            <v>500</v>
          </cell>
          <cell r="H1125" t="str">
            <v>S</v>
          </cell>
          <cell r="I1125" t="str">
            <v>Otras</v>
          </cell>
          <cell r="J1125" t="str">
            <v>REPARACIONES DE CIELO Y TECHO ABRIL 2004</v>
          </cell>
          <cell r="K1125" t="str">
            <v>2,20</v>
          </cell>
        </row>
        <row r="1126">
          <cell r="C1126">
            <v>61011001</v>
          </cell>
          <cell r="D1126" t="str">
            <v>Mant.Rep.Edificios</v>
          </cell>
          <cell r="E1126" t="str">
            <v>AD400405</v>
          </cell>
          <cell r="F1126">
            <v>38107</v>
          </cell>
          <cell r="G1126">
            <v>3500</v>
          </cell>
          <cell r="H1126" t="str">
            <v>S</v>
          </cell>
          <cell r="I1126" t="str">
            <v>Otras</v>
          </cell>
          <cell r="J1126" t="str">
            <v>REPARACIONES MAYORES ENERO 2004</v>
          </cell>
          <cell r="K1126" t="str">
            <v>2,20</v>
          </cell>
        </row>
        <row r="1127">
          <cell r="C1127">
            <v>61011001</v>
          </cell>
          <cell r="D1127" t="str">
            <v>Mant.Rep.Edificios</v>
          </cell>
          <cell r="E1127" t="str">
            <v>AD400405</v>
          </cell>
          <cell r="F1127">
            <v>38107</v>
          </cell>
          <cell r="G1127">
            <v>500</v>
          </cell>
          <cell r="H1127" t="str">
            <v>S</v>
          </cell>
          <cell r="I1127" t="str">
            <v>Otras</v>
          </cell>
          <cell r="J1127" t="str">
            <v>REPARACIONES DE CIELO Y TECHO ENERO 2004</v>
          </cell>
          <cell r="K1127" t="str">
            <v>2,20</v>
          </cell>
        </row>
        <row r="1128">
          <cell r="C1128">
            <v>61011001</v>
          </cell>
          <cell r="D1128" t="str">
            <v>Mant.Rep.Edificios</v>
          </cell>
          <cell r="E1128" t="str">
            <v>AD400405</v>
          </cell>
          <cell r="F1128">
            <v>38107</v>
          </cell>
          <cell r="G1128">
            <v>3500</v>
          </cell>
          <cell r="H1128" t="str">
            <v>S</v>
          </cell>
          <cell r="I1128" t="str">
            <v>Otras</v>
          </cell>
          <cell r="J1128" t="str">
            <v>REPARACIONES MAYORES FEBRERO 2004</v>
          </cell>
          <cell r="K1128" t="str">
            <v>2,20</v>
          </cell>
        </row>
        <row r="1129">
          <cell r="C1129">
            <v>61011001</v>
          </cell>
          <cell r="D1129" t="str">
            <v>Mant.Rep.Edificios</v>
          </cell>
          <cell r="E1129" t="str">
            <v>AD400405</v>
          </cell>
          <cell r="F1129">
            <v>38107</v>
          </cell>
          <cell r="G1129">
            <v>500</v>
          </cell>
          <cell r="H1129" t="str">
            <v>S</v>
          </cell>
          <cell r="I1129" t="str">
            <v>Otras</v>
          </cell>
          <cell r="J1129" t="str">
            <v>REPARACIONES DE CIELO Y TECHO FEBRERO 2004</v>
          </cell>
          <cell r="K1129" t="str">
            <v>2,20</v>
          </cell>
        </row>
        <row r="1130">
          <cell r="C1130">
            <v>61011001</v>
          </cell>
          <cell r="D1130" t="str">
            <v>Mant.Rep.Edificios</v>
          </cell>
          <cell r="E1130" t="str">
            <v>AD400405</v>
          </cell>
          <cell r="F1130">
            <v>38107</v>
          </cell>
          <cell r="G1130">
            <v>3500</v>
          </cell>
          <cell r="H1130" t="str">
            <v>S</v>
          </cell>
          <cell r="I1130" t="str">
            <v>Otras</v>
          </cell>
          <cell r="J1130" t="str">
            <v>REPARACIONES MAYORES MARZO 2004</v>
          </cell>
          <cell r="K1130" t="str">
            <v>2,20</v>
          </cell>
        </row>
        <row r="1131">
          <cell r="C1131">
            <v>61011001</v>
          </cell>
          <cell r="D1131" t="str">
            <v>Mant.Rep.Edificios</v>
          </cell>
          <cell r="E1131" t="str">
            <v>AD400405</v>
          </cell>
          <cell r="F1131">
            <v>38107</v>
          </cell>
          <cell r="G1131">
            <v>500</v>
          </cell>
          <cell r="H1131" t="str">
            <v>S</v>
          </cell>
          <cell r="I1131" t="str">
            <v>Otras</v>
          </cell>
          <cell r="J1131" t="str">
            <v>REPARACIONES DE CIELO Y TECHO MARZO 2004</v>
          </cell>
          <cell r="K1131" t="str">
            <v>2,20</v>
          </cell>
        </row>
        <row r="1132">
          <cell r="C1132">
            <v>61011001</v>
          </cell>
          <cell r="D1132" t="str">
            <v>Mant.Rep.Edificios</v>
          </cell>
          <cell r="E1132" t="str">
            <v>AD400405</v>
          </cell>
          <cell r="F1132">
            <v>38107</v>
          </cell>
          <cell r="G1132">
            <v>3500</v>
          </cell>
          <cell r="H1132" t="str">
            <v>S</v>
          </cell>
          <cell r="I1132" t="str">
            <v>Otras</v>
          </cell>
          <cell r="J1132" t="str">
            <v>REPARACIONES MAYORES ABRIL 2004</v>
          </cell>
          <cell r="K1132" t="str">
            <v>2,20</v>
          </cell>
        </row>
        <row r="1133">
          <cell r="C1133">
            <v>61011001</v>
          </cell>
          <cell r="D1133" t="str">
            <v>Mant.Rep.Edificios</v>
          </cell>
          <cell r="E1133" t="str">
            <v>AD400405</v>
          </cell>
          <cell r="F1133">
            <v>38107</v>
          </cell>
          <cell r="G1133">
            <v>500</v>
          </cell>
          <cell r="H1133" t="str">
            <v>S</v>
          </cell>
          <cell r="I1133" t="str">
            <v>Otras</v>
          </cell>
          <cell r="J1133" t="str">
            <v>REPARACIONES DE CIELO Y TECHO ABRIL 2004</v>
          </cell>
          <cell r="K1133" t="str">
            <v>2,20</v>
          </cell>
        </row>
        <row r="1134">
          <cell r="C1134">
            <v>61011001</v>
          </cell>
          <cell r="D1134" t="str">
            <v>Mant.Rep.Edificios</v>
          </cell>
          <cell r="E1134" t="str">
            <v>AD400405</v>
          </cell>
          <cell r="F1134">
            <v>38107</v>
          </cell>
          <cell r="G1134">
            <v>3500</v>
          </cell>
          <cell r="H1134" t="str">
            <v>S</v>
          </cell>
          <cell r="I1134" t="str">
            <v>Otras</v>
          </cell>
          <cell r="J1134" t="str">
            <v>REPARACIONES MAYORES ENERO 2004</v>
          </cell>
          <cell r="K1134" t="str">
            <v>2,20</v>
          </cell>
        </row>
        <row r="1135">
          <cell r="C1135">
            <v>61011001</v>
          </cell>
          <cell r="D1135" t="str">
            <v>Mant.Rep.Edificios</v>
          </cell>
          <cell r="E1135" t="str">
            <v>AD400405</v>
          </cell>
          <cell r="F1135">
            <v>38107</v>
          </cell>
          <cell r="G1135">
            <v>500</v>
          </cell>
          <cell r="H1135" t="str">
            <v>S</v>
          </cell>
          <cell r="I1135" t="str">
            <v>Otras</v>
          </cell>
          <cell r="J1135" t="str">
            <v>REPARACIONES DE CIELO Y TECHO ENERO 2004</v>
          </cell>
          <cell r="K1135" t="str">
            <v>2,20</v>
          </cell>
        </row>
        <row r="1136">
          <cell r="C1136">
            <v>61011001</v>
          </cell>
          <cell r="D1136" t="str">
            <v>Mant.Rep.Edificios</v>
          </cell>
          <cell r="E1136" t="str">
            <v>AD400405</v>
          </cell>
          <cell r="F1136">
            <v>38107</v>
          </cell>
          <cell r="G1136">
            <v>3500</v>
          </cell>
          <cell r="H1136" t="str">
            <v>S</v>
          </cell>
          <cell r="I1136" t="str">
            <v>Otras</v>
          </cell>
          <cell r="J1136" t="str">
            <v>REPARACIONES MAYORES FEBRERO 2004</v>
          </cell>
          <cell r="K1136" t="str">
            <v>2,20</v>
          </cell>
        </row>
        <row r="1137">
          <cell r="C1137">
            <v>61011001</v>
          </cell>
          <cell r="D1137" t="str">
            <v>Mant.Rep.Edificios</v>
          </cell>
          <cell r="E1137" t="str">
            <v>AD400405</v>
          </cell>
          <cell r="F1137">
            <v>38107</v>
          </cell>
          <cell r="G1137">
            <v>500</v>
          </cell>
          <cell r="H1137" t="str">
            <v>S</v>
          </cell>
          <cell r="I1137" t="str">
            <v>Otras</v>
          </cell>
          <cell r="J1137" t="str">
            <v>REPARACIONES DE CIELO Y TECHO FEBRERO 2004</v>
          </cell>
          <cell r="K1137" t="str">
            <v>2,20</v>
          </cell>
        </row>
        <row r="1138">
          <cell r="C1138">
            <v>61011001</v>
          </cell>
          <cell r="D1138" t="str">
            <v>Mant.Rep.Edificios</v>
          </cell>
          <cell r="E1138" t="str">
            <v>AD400405</v>
          </cell>
          <cell r="F1138">
            <v>38107</v>
          </cell>
          <cell r="G1138">
            <v>3500</v>
          </cell>
          <cell r="H1138" t="str">
            <v>S</v>
          </cell>
          <cell r="I1138" t="str">
            <v>Otras</v>
          </cell>
          <cell r="J1138" t="str">
            <v>REPARACIONES MAYORES MARZO 2004</v>
          </cell>
          <cell r="K1138" t="str">
            <v>2,20</v>
          </cell>
        </row>
        <row r="1139">
          <cell r="C1139">
            <v>61011001</v>
          </cell>
          <cell r="D1139" t="str">
            <v>Mant.Rep.Edificios</v>
          </cell>
          <cell r="E1139" t="str">
            <v>AD400405</v>
          </cell>
          <cell r="F1139">
            <v>38107</v>
          </cell>
          <cell r="G1139">
            <v>500</v>
          </cell>
          <cell r="H1139" t="str">
            <v>S</v>
          </cell>
          <cell r="I1139" t="str">
            <v>Otras</v>
          </cell>
          <cell r="J1139" t="str">
            <v>REPARACIONES DE CIELO Y TECHO MARZO 2004</v>
          </cell>
          <cell r="K1139" t="str">
            <v>2,20</v>
          </cell>
        </row>
        <row r="1140">
          <cell r="C1140">
            <v>61011001</v>
          </cell>
          <cell r="D1140" t="str">
            <v>Mant.Rep.Edificios</v>
          </cell>
          <cell r="E1140" t="str">
            <v>AD400405</v>
          </cell>
          <cell r="F1140">
            <v>38107</v>
          </cell>
          <cell r="G1140">
            <v>3500</v>
          </cell>
          <cell r="H1140" t="str">
            <v>S</v>
          </cell>
          <cell r="I1140" t="str">
            <v>Otras</v>
          </cell>
          <cell r="J1140" t="str">
            <v>REPARACIONES MAYORES ABRIL 2004</v>
          </cell>
          <cell r="K1140" t="str">
            <v>2,20</v>
          </cell>
        </row>
        <row r="1141">
          <cell r="C1141">
            <v>61011001</v>
          </cell>
          <cell r="D1141" t="str">
            <v>Mant.Rep.Edificios</v>
          </cell>
          <cell r="E1141" t="str">
            <v>AD400405</v>
          </cell>
          <cell r="F1141">
            <v>38107</v>
          </cell>
          <cell r="G1141">
            <v>500</v>
          </cell>
          <cell r="H1141" t="str">
            <v>S</v>
          </cell>
          <cell r="I1141" t="str">
            <v>Otras</v>
          </cell>
          <cell r="J1141" t="str">
            <v>REPARACIONES DE CIELO Y TECHO ABRIL 2004</v>
          </cell>
          <cell r="K1141" t="str">
            <v>2,20</v>
          </cell>
        </row>
        <row r="1142">
          <cell r="C1142">
            <v>61011001</v>
          </cell>
          <cell r="D1142" t="str">
            <v>Mant.Rep.Edificios</v>
          </cell>
          <cell r="E1142" t="str">
            <v>AD400405</v>
          </cell>
          <cell r="F1142">
            <v>38107</v>
          </cell>
          <cell r="G1142">
            <v>3500</v>
          </cell>
          <cell r="H1142" t="str">
            <v>K</v>
          </cell>
          <cell r="I1142" t="str">
            <v>DESARROLLOS INMOBILIARIOS COMERCIAL</v>
          </cell>
          <cell r="J1142" t="str">
            <v>REPARACIONES MAYORES ENERO 2004</v>
          </cell>
          <cell r="K1142" t="str">
            <v>2,20</v>
          </cell>
        </row>
        <row r="1143">
          <cell r="C1143">
            <v>61011001</v>
          </cell>
          <cell r="D1143" t="str">
            <v>Mant.Rep.Edificios</v>
          </cell>
          <cell r="E1143" t="str">
            <v>AD400405</v>
          </cell>
          <cell r="F1143">
            <v>38107</v>
          </cell>
          <cell r="G1143">
            <v>500</v>
          </cell>
          <cell r="H1143" t="str">
            <v>K</v>
          </cell>
          <cell r="I1143" t="str">
            <v>DESARROLLOS INMOBILIARIOS COMERCIAL</v>
          </cell>
          <cell r="J1143" t="str">
            <v>REPARACIONES DE CIELO Y TECHO ENERO 2004</v>
          </cell>
          <cell r="K1143" t="str">
            <v>2,20</v>
          </cell>
        </row>
        <row r="1144">
          <cell r="C1144">
            <v>61011001</v>
          </cell>
          <cell r="D1144" t="str">
            <v>Mant.Rep.Edificios</v>
          </cell>
          <cell r="E1144" t="str">
            <v>AD400405</v>
          </cell>
          <cell r="F1144">
            <v>38107</v>
          </cell>
          <cell r="G1144">
            <v>3500</v>
          </cell>
          <cell r="H1144" t="str">
            <v>K</v>
          </cell>
          <cell r="I1144" t="str">
            <v>DESARROLLOS INMOBILIARIOS COMERCIAL</v>
          </cell>
          <cell r="J1144" t="str">
            <v>REPARACIONES MAYORES FEBRERO 2004</v>
          </cell>
          <cell r="K1144" t="str">
            <v>2,20</v>
          </cell>
        </row>
        <row r="1145">
          <cell r="C1145">
            <v>61011001</v>
          </cell>
          <cell r="D1145" t="str">
            <v>Mant.Rep.Edificios</v>
          </cell>
          <cell r="E1145" t="str">
            <v>AD400405</v>
          </cell>
          <cell r="F1145">
            <v>38107</v>
          </cell>
          <cell r="G1145">
            <v>500</v>
          </cell>
          <cell r="H1145" t="str">
            <v>K</v>
          </cell>
          <cell r="I1145" t="str">
            <v>DESARROLLOS INMOBILIARIOS COMERCIAL</v>
          </cell>
          <cell r="J1145" t="str">
            <v>REPARACIONES DE CIELO Y TECHO FEBRERO 2004</v>
          </cell>
          <cell r="K1145" t="str">
            <v>2,20</v>
          </cell>
        </row>
        <row r="1146">
          <cell r="C1146">
            <v>61011001</v>
          </cell>
          <cell r="D1146" t="str">
            <v>Mant.Rep.Edificios</v>
          </cell>
          <cell r="E1146" t="str">
            <v>AD400405</v>
          </cell>
          <cell r="F1146">
            <v>38107</v>
          </cell>
          <cell r="G1146">
            <v>3500</v>
          </cell>
          <cell r="H1146" t="str">
            <v>K</v>
          </cell>
          <cell r="I1146" t="str">
            <v>DESARROLLOS INMOBILIARIOS COMERCIAL</v>
          </cell>
          <cell r="J1146" t="str">
            <v>REPARACIONES MAYORES MARZO 2004</v>
          </cell>
          <cell r="K1146" t="str">
            <v>2,20</v>
          </cell>
        </row>
        <row r="1147">
          <cell r="C1147">
            <v>61011001</v>
          </cell>
          <cell r="D1147" t="str">
            <v>Mant.Rep.Edificios</v>
          </cell>
          <cell r="E1147" t="str">
            <v>AD400405</v>
          </cell>
          <cell r="F1147">
            <v>38107</v>
          </cell>
          <cell r="G1147">
            <v>500</v>
          </cell>
          <cell r="H1147" t="str">
            <v>K</v>
          </cell>
          <cell r="I1147" t="str">
            <v>DESARROLLOS INMOBILIARIOS COMERCIAL</v>
          </cell>
          <cell r="J1147" t="str">
            <v>REPARACIONES DE CIELO Y TECHO MARZO 2004</v>
          </cell>
          <cell r="K1147" t="str">
            <v>2,20</v>
          </cell>
        </row>
        <row r="1148">
          <cell r="C1148">
            <v>61011001</v>
          </cell>
          <cell r="D1148" t="str">
            <v>Mant.Rep.Edificios</v>
          </cell>
          <cell r="E1148" t="str">
            <v>AD400405</v>
          </cell>
          <cell r="F1148">
            <v>38107</v>
          </cell>
          <cell r="G1148">
            <v>3500</v>
          </cell>
          <cell r="H1148" t="str">
            <v>K</v>
          </cell>
          <cell r="I1148" t="str">
            <v>DESARROLLOS INMOBILIARIOS COMERCIAL</v>
          </cell>
          <cell r="J1148" t="str">
            <v>REPARACIONES MAYORES ABRIL 2004</v>
          </cell>
          <cell r="K1148" t="str">
            <v>2,20</v>
          </cell>
        </row>
        <row r="1149">
          <cell r="C1149">
            <v>61011001</v>
          </cell>
          <cell r="D1149" t="str">
            <v>Mant.Rep.Edificios</v>
          </cell>
          <cell r="E1149" t="str">
            <v>AD400405</v>
          </cell>
          <cell r="F1149">
            <v>38107</v>
          </cell>
          <cell r="G1149">
            <v>500</v>
          </cell>
          <cell r="H1149" t="str">
            <v>K</v>
          </cell>
          <cell r="I1149" t="str">
            <v>DESARROLLOS INMOBILIARIOS COMERCIAL</v>
          </cell>
          <cell r="J1149" t="str">
            <v>REPARACIONES DE CIELO Y TECHO ABRIL 2004</v>
          </cell>
          <cell r="K1149" t="str">
            <v>2,20</v>
          </cell>
        </row>
        <row r="1150">
          <cell r="C1150">
            <v>61011001</v>
          </cell>
          <cell r="D1150" t="str">
            <v>Mant.Rep.Edificios</v>
          </cell>
          <cell r="E1150" t="str">
            <v>AD400405</v>
          </cell>
          <cell r="F1150">
            <v>38078</v>
          </cell>
          <cell r="G1150">
            <v>99</v>
          </cell>
          <cell r="H1150" t="str">
            <v>K</v>
          </cell>
          <cell r="I1150" t="str">
            <v>DESARROLLOS INMOBILIARIOS COMERCIAL</v>
          </cell>
          <cell r="J1150" t="str">
            <v>CAMBIO DE 60 PIEZAS DE PORCELANA A RAZON DE 1.65 U</v>
          </cell>
          <cell r="K1150">
            <v>2.9</v>
          </cell>
        </row>
        <row r="1151">
          <cell r="C1151">
            <v>61011001</v>
          </cell>
          <cell r="D1151" t="str">
            <v>Mant.Rep.Edificios</v>
          </cell>
          <cell r="E1151" t="str">
            <v>AD400405</v>
          </cell>
          <cell r="F1151">
            <v>38120</v>
          </cell>
          <cell r="G1151">
            <v>50</v>
          </cell>
          <cell r="H1151" t="str">
            <v>K</v>
          </cell>
          <cell r="I1151" t="str">
            <v>PROVEEDOR LOCAL NO RECURRENTE</v>
          </cell>
          <cell r="J1151" t="str">
            <v>CONST. MURO DE PREDIO EX-CORLASA</v>
          </cell>
          <cell r="K1151" t="str">
            <v>2,10</v>
          </cell>
        </row>
        <row r="1152">
          <cell r="C1152">
            <v>61011001</v>
          </cell>
          <cell r="D1152" t="str">
            <v>Mant.Rep.Edificios</v>
          </cell>
          <cell r="E1152" t="str">
            <v>AD400405</v>
          </cell>
          <cell r="F1152">
            <v>38120</v>
          </cell>
          <cell r="G1152">
            <v>50</v>
          </cell>
          <cell r="H1152" t="str">
            <v>K</v>
          </cell>
          <cell r="I1152" t="str">
            <v>PROVEEDOR LOCAL NO RECURRENTE</v>
          </cell>
          <cell r="J1152" t="str">
            <v>RELLENO DE AGUJERO EN EL CCPM</v>
          </cell>
          <cell r="K1152" t="str">
            <v>2,10</v>
          </cell>
        </row>
        <row r="1153">
          <cell r="C1153">
            <v>61011001</v>
          </cell>
          <cell r="D1153" t="str">
            <v>Mant.Rep.Edificios</v>
          </cell>
          <cell r="E1153" t="str">
            <v>AD400405</v>
          </cell>
          <cell r="F1153">
            <v>38138</v>
          </cell>
          <cell r="G1153">
            <v>3500</v>
          </cell>
          <cell r="H1153" t="str">
            <v>K</v>
          </cell>
          <cell r="I1153" t="str">
            <v>DESARROLLOS INMOBILIARIOS COMERCIAL</v>
          </cell>
          <cell r="J1153" t="str">
            <v>REPARACIONES MAYORES MAYO  2004</v>
          </cell>
          <cell r="K1153" t="str">
            <v>2,20</v>
          </cell>
        </row>
        <row r="1154">
          <cell r="C1154">
            <v>61011001</v>
          </cell>
          <cell r="D1154" t="str">
            <v>Mant.Rep.Edificios</v>
          </cell>
          <cell r="E1154" t="str">
            <v>AD400405</v>
          </cell>
          <cell r="F1154">
            <v>38138</v>
          </cell>
          <cell r="G1154">
            <v>500</v>
          </cell>
          <cell r="H1154" t="str">
            <v>K</v>
          </cell>
          <cell r="I1154" t="str">
            <v>DESARROLLOS INMOBILIARIOS COMERCIAL</v>
          </cell>
          <cell r="J1154" t="str">
            <v>REPARACIONES DE CIELO Y TECHO MAYO  2004</v>
          </cell>
          <cell r="K1154" t="str">
            <v>2,20</v>
          </cell>
        </row>
        <row r="1155">
          <cell r="C1155">
            <v>61011001</v>
          </cell>
          <cell r="D1155" t="str">
            <v>Mant.Rep.Edificios</v>
          </cell>
          <cell r="E1155" t="str">
            <v>AD400405</v>
          </cell>
          <cell r="F1155">
            <v>38132</v>
          </cell>
          <cell r="G1155">
            <v>50</v>
          </cell>
          <cell r="H1155" t="str">
            <v>K</v>
          </cell>
          <cell r="I1155" t="str">
            <v>PROVEEDOR LOCAL NO RECURRENTE</v>
          </cell>
          <cell r="J1155" t="str">
            <v>RESANA AGUJEROS EN LOSA DEL PARQ. 100</v>
          </cell>
          <cell r="K1155" t="str">
            <v>2,10</v>
          </cell>
        </row>
        <row r="1156">
          <cell r="C1156">
            <v>61011001</v>
          </cell>
          <cell r="D1156" t="str">
            <v>Mant.Rep.Edificios</v>
          </cell>
          <cell r="E1156" t="str">
            <v>AD400405</v>
          </cell>
          <cell r="F1156">
            <v>38134</v>
          </cell>
          <cell r="G1156">
            <v>90</v>
          </cell>
          <cell r="H1156" t="str">
            <v>S</v>
          </cell>
          <cell r="I1156" t="str">
            <v>Otros Gastos Anticip</v>
          </cell>
          <cell r="J1156" t="str">
            <v>CAMBIO DE 30 PIEZAS DE CERAMICA DE PISO</v>
          </cell>
          <cell r="K1156">
            <v>2.9</v>
          </cell>
        </row>
        <row r="1157">
          <cell r="C1157">
            <v>61011001</v>
          </cell>
          <cell r="D1157" t="str">
            <v>Mant.Rep.Edificios</v>
          </cell>
          <cell r="E1157" t="str">
            <v>AD400405</v>
          </cell>
          <cell r="F1157">
            <v>38138</v>
          </cell>
          <cell r="G1157">
            <v>198</v>
          </cell>
          <cell r="H1157" t="str">
            <v>K</v>
          </cell>
          <cell r="I1157" t="str">
            <v>PROVEEDOR LOCAL NO RECURRENTE</v>
          </cell>
          <cell r="J1157" t="str">
            <v>CAMBIO DE PIEZAS DE CERAMICA CCPM MAYO 2004</v>
          </cell>
          <cell r="K1157">
            <v>2.9</v>
          </cell>
        </row>
        <row r="1158">
          <cell r="C1158">
            <v>61011001</v>
          </cell>
          <cell r="D1158" t="str">
            <v>Mant.Rep.Edificios</v>
          </cell>
          <cell r="E1158" t="str">
            <v>AD400405</v>
          </cell>
          <cell r="F1158">
            <v>38138</v>
          </cell>
          <cell r="G1158">
            <v>65.05</v>
          </cell>
          <cell r="H1158" t="str">
            <v>K</v>
          </cell>
          <cell r="I1158" t="str">
            <v>ALMACENES VIDRI DUCH, S.A. DE C.V.</v>
          </cell>
          <cell r="J1158" t="str">
            <v>CHAPA BAÑOS PUB., SIERRA DE COPA Y ETC. P/MALL</v>
          </cell>
          <cell r="K1158">
            <v>2.8</v>
          </cell>
        </row>
        <row r="1159">
          <cell r="C1159">
            <v>61011001</v>
          </cell>
          <cell r="D1159" t="str">
            <v>Mant.Rep.Edificios</v>
          </cell>
          <cell r="E1159" t="str">
            <v>AD400405</v>
          </cell>
          <cell r="F1159">
            <v>38138</v>
          </cell>
          <cell r="G1159">
            <v>13.19</v>
          </cell>
          <cell r="H1159" t="str">
            <v>K</v>
          </cell>
          <cell r="I1159" t="str">
            <v>ALMACENES VIDRI DUCH, S.A. DE C.V.</v>
          </cell>
          <cell r="J1159" t="str">
            <v>SILICONE TRANSPARENTE P/VENENO</v>
          </cell>
          <cell r="K1159">
            <v>1.7</v>
          </cell>
        </row>
        <row r="1160">
          <cell r="C1160">
            <v>61011001</v>
          </cell>
          <cell r="D1160" t="str">
            <v>Mant.Rep.Edificios</v>
          </cell>
          <cell r="E1160" t="str">
            <v>AD400405</v>
          </cell>
          <cell r="F1160">
            <v>38138</v>
          </cell>
          <cell r="G1160">
            <v>10.93</v>
          </cell>
          <cell r="H1160" t="str">
            <v>K</v>
          </cell>
          <cell r="I1160" t="str">
            <v>ALMACENES VIDRI DUCH, S.A. DE C.V.</v>
          </cell>
          <cell r="J1160" t="str">
            <v>GARRUCHA 4" 2 RUEDAS - TAIWAN MTTO MALL</v>
          </cell>
          <cell r="K1160">
            <v>2.1800000000000002</v>
          </cell>
        </row>
        <row r="1161">
          <cell r="C1161">
            <v>61011001</v>
          </cell>
          <cell r="D1161" t="str">
            <v>Mant.Rep.Edificios</v>
          </cell>
          <cell r="E1161" t="str">
            <v>AD400405</v>
          </cell>
          <cell r="F1161">
            <v>38138</v>
          </cell>
          <cell r="G1161">
            <v>17.7</v>
          </cell>
          <cell r="H1161" t="str">
            <v>K</v>
          </cell>
          <cell r="I1161" t="str">
            <v>ALMACENES VIDRI DUCH, S.A. DE C.V.</v>
          </cell>
          <cell r="J1161" t="str">
            <v>PERNO CABEZA HEXAGONAL 1/4X2" MTTO MALL</v>
          </cell>
          <cell r="K1161">
            <v>2.11</v>
          </cell>
        </row>
        <row r="1162">
          <cell r="C1162">
            <v>61011001</v>
          </cell>
          <cell r="D1162" t="str">
            <v>Mant.Rep.Edificios</v>
          </cell>
          <cell r="E1162" t="str">
            <v>AD400405</v>
          </cell>
          <cell r="F1162">
            <v>38138</v>
          </cell>
          <cell r="G1162">
            <v>116.62</v>
          </cell>
          <cell r="H1162" t="str">
            <v>K</v>
          </cell>
          <cell r="I1162" t="str">
            <v>PROVEEDOR LOCAL NO RECURRENTE</v>
          </cell>
          <cell r="J1162" t="str">
            <v>TRAB. DE EXCAB. Y LIMP. BODEGA JORGE ALF. RIVERA</v>
          </cell>
          <cell r="K1162">
            <v>8</v>
          </cell>
        </row>
        <row r="1163">
          <cell r="C1163">
            <v>61011001</v>
          </cell>
          <cell r="D1163" t="str">
            <v>Mant.Rep.Edificios</v>
          </cell>
          <cell r="E1163" t="str">
            <v>AD400405</v>
          </cell>
          <cell r="F1163">
            <v>38138</v>
          </cell>
          <cell r="G1163">
            <v>76</v>
          </cell>
          <cell r="H1163" t="str">
            <v>K</v>
          </cell>
          <cell r="I1163" t="str">
            <v>PROVEEDOR LOCAL NO RECURRENTE</v>
          </cell>
          <cell r="J1163" t="str">
            <v>SERVICIOS DE REFORZAR ANGULO Y PUERTAS</v>
          </cell>
          <cell r="K1163">
            <v>2.8</v>
          </cell>
        </row>
        <row r="1164">
          <cell r="C1164">
            <v>61011001</v>
          </cell>
          <cell r="D1164" t="str">
            <v>Mant.Rep.Edificios</v>
          </cell>
          <cell r="E1164" t="str">
            <v>AD400405</v>
          </cell>
          <cell r="F1164">
            <v>38138</v>
          </cell>
          <cell r="G1164">
            <v>1.66</v>
          </cell>
          <cell r="H1164" t="str">
            <v>K</v>
          </cell>
          <cell r="I1164" t="str">
            <v>PROVEEDOR LOCAL NO RECURRENTE</v>
          </cell>
          <cell r="J1164" t="str">
            <v>LIBRA DE TEFLON P/LIMPIAR FUENTE</v>
          </cell>
          <cell r="K1164">
            <v>2.14</v>
          </cell>
        </row>
        <row r="1165">
          <cell r="C1165">
            <v>61011001</v>
          </cell>
          <cell r="D1165" t="str">
            <v>Mant.Rep.Edificios</v>
          </cell>
          <cell r="E1165" t="str">
            <v>AD400405</v>
          </cell>
          <cell r="F1165">
            <v>38141</v>
          </cell>
          <cell r="G1165">
            <v>12.62</v>
          </cell>
          <cell r="H1165" t="str">
            <v>K</v>
          </cell>
          <cell r="I1165" t="str">
            <v>ALMACENES VIDRI DUCH, S.A. DE C.V.</v>
          </cell>
          <cell r="J1165" t="str">
            <v>BASE B1200 WHITE HS LATEX EXT - PROTECTO P/PINTAR</v>
          </cell>
          <cell r="K1165">
            <v>2.6</v>
          </cell>
        </row>
        <row r="1166">
          <cell r="C1166">
            <v>61011001</v>
          </cell>
          <cell r="D1166" t="str">
            <v>Mant.Rep.Edificios</v>
          </cell>
          <cell r="E1166" t="str">
            <v>AD400405</v>
          </cell>
          <cell r="F1166">
            <v>38168</v>
          </cell>
          <cell r="G1166">
            <v>3500</v>
          </cell>
          <cell r="H1166" t="str">
            <v>S</v>
          </cell>
          <cell r="I1166" t="str">
            <v>Otras</v>
          </cell>
          <cell r="J1166" t="str">
            <v>Provision Reparacion mayor del mes de Junio 2004</v>
          </cell>
          <cell r="K1166" t="str">
            <v>2,20</v>
          </cell>
        </row>
        <row r="1167">
          <cell r="C1167">
            <v>61011001</v>
          </cell>
          <cell r="D1167" t="str">
            <v>Mant.Rep.Edificios</v>
          </cell>
          <cell r="E1167" t="str">
            <v>AD400405</v>
          </cell>
          <cell r="F1167">
            <v>38168</v>
          </cell>
          <cell r="G1167">
            <v>500</v>
          </cell>
          <cell r="H1167" t="str">
            <v>S</v>
          </cell>
          <cell r="I1167" t="str">
            <v>Otras</v>
          </cell>
          <cell r="J1167" t="str">
            <v>Provision Reparacion de Cielo y Techo Junio-2004</v>
          </cell>
          <cell r="K1167" t="str">
            <v>2,20</v>
          </cell>
        </row>
        <row r="1168">
          <cell r="C1168">
            <v>61011001</v>
          </cell>
          <cell r="D1168" t="str">
            <v>Mant.Rep.Edificios</v>
          </cell>
          <cell r="E1168" t="str">
            <v>AD400405</v>
          </cell>
          <cell r="F1168">
            <v>38162</v>
          </cell>
          <cell r="G1168">
            <v>10.61</v>
          </cell>
          <cell r="H1168" t="str">
            <v>K</v>
          </cell>
          <cell r="I1168" t="str">
            <v>GOLDTREE,S.A DE C.V.</v>
          </cell>
          <cell r="J1168" t="str">
            <v>GLN EXCELLO LATEX</v>
          </cell>
          <cell r="K1168">
            <v>2.6</v>
          </cell>
        </row>
        <row r="1169">
          <cell r="C1169">
            <v>61011001</v>
          </cell>
          <cell r="D1169" t="str">
            <v>Mant.Rep.Edificios</v>
          </cell>
          <cell r="E1169" t="str">
            <v>AD400405</v>
          </cell>
          <cell r="F1169">
            <v>38162</v>
          </cell>
          <cell r="G1169">
            <v>1.65</v>
          </cell>
          <cell r="H1169" t="str">
            <v>K</v>
          </cell>
          <cell r="I1169" t="str">
            <v>ALMACENES VIDRI DUCH, S.A. DE C.V.</v>
          </cell>
          <cell r="J1169" t="str">
            <v>NIPLE GALVANIZADA, SUSCHING GALV, CAMISA</v>
          </cell>
          <cell r="K1169">
            <v>2.4</v>
          </cell>
        </row>
        <row r="1170">
          <cell r="C1170">
            <v>61011001</v>
          </cell>
          <cell r="D1170" t="str">
            <v>Mant.Rep.Edificios</v>
          </cell>
          <cell r="E1170" t="str">
            <v>AD400405</v>
          </cell>
          <cell r="F1170">
            <v>38162</v>
          </cell>
          <cell r="G1170">
            <v>0.97</v>
          </cell>
          <cell r="H1170" t="str">
            <v>K</v>
          </cell>
          <cell r="I1170" t="str">
            <v>ALMACENES VIDRI DUCH, S.A. DE C.V.</v>
          </cell>
          <cell r="J1170" t="str">
            <v>BROCA PARA CONCRETO 1/4" - ALEMAN</v>
          </cell>
          <cell r="K1170">
            <v>2.1800000000000002</v>
          </cell>
        </row>
        <row r="1171">
          <cell r="C1171">
            <v>61011001</v>
          </cell>
          <cell r="D1171" t="str">
            <v>Mant.Rep.Edificios</v>
          </cell>
          <cell r="E1171" t="str">
            <v>AD400405</v>
          </cell>
          <cell r="F1171">
            <v>38162</v>
          </cell>
          <cell r="G1171">
            <v>7.72</v>
          </cell>
          <cell r="H1171" t="str">
            <v>K</v>
          </cell>
          <cell r="I1171" t="str">
            <v>ALMACENES VIDRI DUCH, S.A. DE C.V.</v>
          </cell>
          <cell r="J1171" t="str">
            <v>LIMA REDONDA 6" - NICHOLSON Y OTROS</v>
          </cell>
          <cell r="K1171">
            <v>2.1800000000000002</v>
          </cell>
        </row>
        <row r="1172">
          <cell r="C1172">
            <v>61011001</v>
          </cell>
          <cell r="D1172" t="str">
            <v>Mant.Rep.Edificios</v>
          </cell>
          <cell r="E1172" t="str">
            <v>AD400405</v>
          </cell>
          <cell r="F1172">
            <v>38153</v>
          </cell>
          <cell r="G1172">
            <v>10.130000000000001</v>
          </cell>
          <cell r="H1172" t="str">
            <v>K</v>
          </cell>
          <cell r="I1172" t="str">
            <v>ALMACENES VIDRI, S.A. DE C.V.</v>
          </cell>
          <cell r="J1172" t="str">
            <v>TUBO FLUORESCENTE, CANASTA</v>
          </cell>
          <cell r="K1172">
            <v>2.2999999999999998</v>
          </cell>
        </row>
        <row r="1173">
          <cell r="C1173">
            <v>61011001</v>
          </cell>
          <cell r="D1173" t="str">
            <v>Mant.Rep.Edificios</v>
          </cell>
          <cell r="E1173" t="str">
            <v>AD400405</v>
          </cell>
          <cell r="F1173">
            <v>38153</v>
          </cell>
          <cell r="G1173">
            <v>2.21</v>
          </cell>
          <cell r="H1173" t="str">
            <v>K</v>
          </cell>
          <cell r="I1173" t="str">
            <v>ALMACENES VIDRI, S.A. DE C.V.</v>
          </cell>
          <cell r="J1173" t="str">
            <v>CERRADURA P/GAVETA</v>
          </cell>
          <cell r="K1173">
            <v>2.8</v>
          </cell>
        </row>
        <row r="1174">
          <cell r="C1174">
            <v>61011001</v>
          </cell>
          <cell r="D1174" t="str">
            <v>Mant.Rep.Edificios</v>
          </cell>
          <cell r="E1174" t="str">
            <v>AD400405</v>
          </cell>
          <cell r="F1174">
            <v>38174</v>
          </cell>
          <cell r="G1174">
            <v>29.47</v>
          </cell>
          <cell r="H1174" t="str">
            <v>S</v>
          </cell>
          <cell r="I1174" t="str">
            <v>Ent.Mda/Rec.Fac.Op.</v>
          </cell>
          <cell r="J1174" t="str">
            <v>MANTTO.M.P/INSTALAC.TOLDOS EN AZOTEA</v>
          </cell>
          <cell r="K1174">
            <v>2.7</v>
          </cell>
        </row>
        <row r="1175">
          <cell r="C1175">
            <v>61011001</v>
          </cell>
          <cell r="D1175" t="str">
            <v>Mant.Rep.Edificios</v>
          </cell>
          <cell r="E1175" t="str">
            <v>AD400405</v>
          </cell>
          <cell r="F1175">
            <v>38174</v>
          </cell>
          <cell r="G1175">
            <v>7.29</v>
          </cell>
          <cell r="H1175" t="str">
            <v>S</v>
          </cell>
          <cell r="I1175" t="str">
            <v>Ent.Mda/Rec.Fac.Op.</v>
          </cell>
          <cell r="J1175" t="str">
            <v>MANTTO.M.P/INSTALAC.TOLDOS EN AZOTEA</v>
          </cell>
          <cell r="K1175">
            <v>2.7</v>
          </cell>
        </row>
        <row r="1176">
          <cell r="C1176">
            <v>61011001</v>
          </cell>
          <cell r="D1176" t="str">
            <v>Mant.Rep.Edificios</v>
          </cell>
          <cell r="E1176" t="str">
            <v>AD400405</v>
          </cell>
          <cell r="F1176">
            <v>38174</v>
          </cell>
          <cell r="G1176">
            <v>9.2899999999999991</v>
          </cell>
          <cell r="H1176" t="str">
            <v>S</v>
          </cell>
          <cell r="I1176" t="str">
            <v>Ent.Mda/Rec.Fac.Op.</v>
          </cell>
          <cell r="J1176" t="str">
            <v>MATTO.MAYOR PINTURA  MALL</v>
          </cell>
          <cell r="K1176">
            <v>2.6</v>
          </cell>
        </row>
        <row r="1177">
          <cell r="C1177">
            <v>61011001</v>
          </cell>
          <cell r="D1177" t="str">
            <v>Mant.Rep.Edificios</v>
          </cell>
          <cell r="E1177" t="str">
            <v>AD400405</v>
          </cell>
          <cell r="F1177">
            <v>38176</v>
          </cell>
          <cell r="G1177">
            <v>120</v>
          </cell>
          <cell r="H1177" t="str">
            <v>K</v>
          </cell>
          <cell r="I1177" t="str">
            <v>PROVEEDOR LOCAL NO RECURRENTE</v>
          </cell>
          <cell r="J1177" t="str">
            <v>10 BASES DE TUBO DE 4X4" P/TOMAS ELECT. EN OASIS</v>
          </cell>
          <cell r="K1177">
            <v>2.11</v>
          </cell>
        </row>
        <row r="1178">
          <cell r="C1178">
            <v>61011001</v>
          </cell>
          <cell r="D1178" t="str">
            <v>Mant.Rep.Edificios</v>
          </cell>
          <cell r="E1178" t="str">
            <v>AD400405</v>
          </cell>
          <cell r="F1178">
            <v>38199</v>
          </cell>
          <cell r="G1178">
            <v>3500</v>
          </cell>
          <cell r="H1178" t="str">
            <v>S</v>
          </cell>
          <cell r="I1178" t="str">
            <v>Otras</v>
          </cell>
          <cell r="J1178" t="str">
            <v>Provision Reparacion mayor del mes de Julio 2004</v>
          </cell>
          <cell r="K1178" t="str">
            <v>2,20</v>
          </cell>
        </row>
        <row r="1179">
          <cell r="C1179">
            <v>61011001</v>
          </cell>
          <cell r="D1179" t="str">
            <v>Mant.Rep.Edificios</v>
          </cell>
          <cell r="E1179" t="str">
            <v>AD400405</v>
          </cell>
          <cell r="F1179">
            <v>38199</v>
          </cell>
          <cell r="G1179">
            <v>500</v>
          </cell>
          <cell r="H1179" t="str">
            <v>S</v>
          </cell>
          <cell r="I1179" t="str">
            <v>Otras</v>
          </cell>
          <cell r="J1179" t="str">
            <v>Provision Reparacion de Cielo y Techo Julio-2004</v>
          </cell>
          <cell r="K1179" t="str">
            <v>2,20</v>
          </cell>
        </row>
        <row r="1180">
          <cell r="C1180">
            <v>61011001</v>
          </cell>
          <cell r="D1180" t="str">
            <v>Mant.Rep.Edificios</v>
          </cell>
          <cell r="E1180" t="str">
            <v>AD400405</v>
          </cell>
          <cell r="F1180">
            <v>38181</v>
          </cell>
          <cell r="G1180">
            <v>28.57</v>
          </cell>
          <cell r="H1180" t="str">
            <v>K</v>
          </cell>
          <cell r="I1180" t="str">
            <v>PROVEEDOR LOCAL NO RECURRENTE</v>
          </cell>
          <cell r="J1180" t="str">
            <v>100 LIBRAS DE WIEPE DE TELA LIMPIEZA DE MALL</v>
          </cell>
          <cell r="K1180">
            <v>2.1800000000000002</v>
          </cell>
        </row>
        <row r="1181">
          <cell r="C1181">
            <v>61011001</v>
          </cell>
          <cell r="D1181" t="str">
            <v>Mant.Rep.Edificios</v>
          </cell>
          <cell r="E1181" t="str">
            <v>AD400405</v>
          </cell>
          <cell r="F1181">
            <v>38181</v>
          </cell>
          <cell r="G1181">
            <v>3.61</v>
          </cell>
          <cell r="H1181" t="str">
            <v>K</v>
          </cell>
          <cell r="I1181" t="str">
            <v>JOSE LUIS TOBIAS ESCOBAR</v>
          </cell>
          <cell r="J1181" t="str">
            <v>8 ANCLAS INSTALAR ESCUADRAS EN AZOTEA</v>
          </cell>
          <cell r="K1181">
            <v>2.7</v>
          </cell>
        </row>
        <row r="1182">
          <cell r="C1182">
            <v>61011001</v>
          </cell>
          <cell r="D1182" t="str">
            <v>Mant.Rep.Edificios</v>
          </cell>
          <cell r="E1182" t="str">
            <v>AD400405</v>
          </cell>
          <cell r="F1182">
            <v>38181</v>
          </cell>
          <cell r="G1182">
            <v>75</v>
          </cell>
          <cell r="H1182" t="str">
            <v>K</v>
          </cell>
          <cell r="I1182" t="str">
            <v>PROVEEDOR LOCAL NO RECURRENTE</v>
          </cell>
          <cell r="J1182" t="str">
            <v>COLOCACION DE CERAMICA EN MALL CCPM</v>
          </cell>
          <cell r="K1182">
            <v>2.9</v>
          </cell>
        </row>
        <row r="1183">
          <cell r="C1183">
            <v>61011001</v>
          </cell>
          <cell r="D1183" t="str">
            <v>Mant.Rep.Edificios</v>
          </cell>
          <cell r="E1183" t="str">
            <v>AD400405</v>
          </cell>
          <cell r="F1183">
            <v>38198</v>
          </cell>
          <cell r="G1183">
            <v>7.26</v>
          </cell>
          <cell r="H1183" t="str">
            <v>S</v>
          </cell>
          <cell r="I1183" t="str">
            <v>Ent.Mda/Rec.Fac.Op.</v>
          </cell>
          <cell r="J1183" t="str">
            <v>TAPAR GOTERAS EN TECHOS</v>
          </cell>
          <cell r="K1183">
            <v>2.7</v>
          </cell>
        </row>
        <row r="1184">
          <cell r="C1184">
            <v>61011001</v>
          </cell>
          <cell r="D1184" t="str">
            <v>Mant.Rep.Edificios</v>
          </cell>
          <cell r="E1184" t="str">
            <v>AD400405</v>
          </cell>
          <cell r="F1184">
            <v>38198</v>
          </cell>
          <cell r="G1184">
            <v>7.26</v>
          </cell>
          <cell r="H1184" t="str">
            <v>S</v>
          </cell>
          <cell r="I1184" t="str">
            <v>Ent.Mda/Rec.Fac.Op.</v>
          </cell>
          <cell r="J1184" t="str">
            <v>TAPAR GOTERAS EN TECHOS</v>
          </cell>
          <cell r="K1184">
            <v>2.7</v>
          </cell>
        </row>
        <row r="1185">
          <cell r="C1185">
            <v>61011001</v>
          </cell>
          <cell r="D1185" t="str">
            <v>Mant.Rep.Edificios</v>
          </cell>
          <cell r="E1185" t="str">
            <v>AD400405</v>
          </cell>
          <cell r="F1185">
            <v>38198</v>
          </cell>
          <cell r="G1185">
            <v>16.489999999999998</v>
          </cell>
          <cell r="H1185" t="str">
            <v>S</v>
          </cell>
          <cell r="I1185" t="str">
            <v>Ent.Mda/Rec.Fac.Op.</v>
          </cell>
          <cell r="J1185" t="str">
            <v>PARA TARIMA DE EVENTOS, SOMBRA CUARTO MO</v>
          </cell>
          <cell r="K1185">
            <v>2.19</v>
          </cell>
        </row>
        <row r="1186">
          <cell r="C1186">
            <v>61011001</v>
          </cell>
          <cell r="D1186" t="str">
            <v>Mant.Rep.Edificios</v>
          </cell>
          <cell r="E1186" t="str">
            <v>AD400405</v>
          </cell>
          <cell r="F1186">
            <v>38198</v>
          </cell>
          <cell r="G1186">
            <v>50.08</v>
          </cell>
          <cell r="H1186" t="str">
            <v>S</v>
          </cell>
          <cell r="I1186" t="str">
            <v>Ent.Mda/Rec.Fac.Op.</v>
          </cell>
          <cell r="J1186" t="str">
            <v>TARIMA EVENTOS, LOCAL MIAMI FASHION</v>
          </cell>
          <cell r="K1186">
            <v>2.19</v>
          </cell>
        </row>
        <row r="1187">
          <cell r="C1187">
            <v>61011001</v>
          </cell>
          <cell r="D1187" t="str">
            <v>Mant.Rep.Edificios</v>
          </cell>
          <cell r="E1187" t="str">
            <v>AD400405</v>
          </cell>
          <cell r="F1187">
            <v>38198</v>
          </cell>
          <cell r="G1187">
            <v>15.93</v>
          </cell>
          <cell r="H1187" t="str">
            <v>S</v>
          </cell>
          <cell r="I1187" t="str">
            <v>Ent.Mda/Rec.Fac.Op.</v>
          </cell>
          <cell r="J1187" t="str">
            <v>Sellador filtraciones en techo FIORE</v>
          </cell>
          <cell r="K1187">
            <v>2.7</v>
          </cell>
        </row>
        <row r="1188">
          <cell r="C1188">
            <v>61011001</v>
          </cell>
          <cell r="D1188" t="str">
            <v>Mant.Rep.Edificios</v>
          </cell>
          <cell r="E1188" t="str">
            <v>AD400405</v>
          </cell>
          <cell r="F1188">
            <v>38198</v>
          </cell>
          <cell r="G1188">
            <v>13.27</v>
          </cell>
          <cell r="H1188" t="str">
            <v>S</v>
          </cell>
          <cell r="I1188" t="str">
            <v>Ent.Mda/Rec.Fac.Op.</v>
          </cell>
          <cell r="J1188" t="str">
            <v>Pintura para toldo de azotea PM</v>
          </cell>
          <cell r="K1188">
            <v>2.6</v>
          </cell>
        </row>
        <row r="1189">
          <cell r="C1189">
            <v>61011001</v>
          </cell>
          <cell r="D1189" t="str">
            <v>Mant.Rep.Edificios</v>
          </cell>
          <cell r="E1189" t="str">
            <v>AD400405</v>
          </cell>
          <cell r="F1189">
            <v>38198</v>
          </cell>
          <cell r="G1189">
            <v>5.19</v>
          </cell>
          <cell r="H1189" t="str">
            <v>S</v>
          </cell>
          <cell r="I1189" t="str">
            <v>Ent.Mda/Rec.Fac.Op.</v>
          </cell>
          <cell r="J1189" t="str">
            <v>Meteriales para Colocar toldo en azotea</v>
          </cell>
          <cell r="K1189">
            <v>2.7</v>
          </cell>
        </row>
        <row r="1190">
          <cell r="C1190">
            <v>61011001</v>
          </cell>
          <cell r="D1190" t="str">
            <v>Mant.Rep.Edificios</v>
          </cell>
          <cell r="E1190" t="str">
            <v>AD400405</v>
          </cell>
          <cell r="F1190">
            <v>38198</v>
          </cell>
          <cell r="G1190">
            <v>7.57</v>
          </cell>
          <cell r="H1190" t="str">
            <v>S</v>
          </cell>
          <cell r="I1190" t="str">
            <v>Ent.Mda/Rec.Fac.Op.</v>
          </cell>
          <cell r="J1190" t="str">
            <v>Inst.lamina  ventana de cuartos de maqui</v>
          </cell>
          <cell r="K1190">
            <v>2.8</v>
          </cell>
        </row>
        <row r="1191">
          <cell r="C1191">
            <v>61011001</v>
          </cell>
          <cell r="D1191" t="str">
            <v>Mant.Rep.Edificios</v>
          </cell>
          <cell r="E1191" t="str">
            <v>AD400405</v>
          </cell>
          <cell r="F1191">
            <v>38209</v>
          </cell>
          <cell r="G1191">
            <v>12.33</v>
          </cell>
          <cell r="H1191" t="str">
            <v>K</v>
          </cell>
          <cell r="I1191" t="str">
            <v>ALMACENES VIDRI, S.A. DE C.V.</v>
          </cell>
          <cell r="J1191" t="str">
            <v>PERNO C/R P/COCHE, ARANDELA Y OTROS</v>
          </cell>
          <cell r="K1191" t="str">
            <v>INV</v>
          </cell>
        </row>
        <row r="1192">
          <cell r="C1192">
            <v>61011001</v>
          </cell>
          <cell r="D1192" t="str">
            <v>Mant.Rep.Edificios</v>
          </cell>
          <cell r="E1192" t="str">
            <v>AD400405</v>
          </cell>
          <cell r="F1192">
            <v>38209</v>
          </cell>
          <cell r="G1192">
            <v>15.93</v>
          </cell>
          <cell r="H1192" t="str">
            <v>K</v>
          </cell>
          <cell r="I1192" t="str">
            <v>ALMACENES VIDRI, S.A. DE C.V.</v>
          </cell>
          <cell r="J1192" t="str">
            <v>HIERRO PLANO DE 3/16X2.3/4" P/VENTILADORES EN FOOD</v>
          </cell>
          <cell r="K1192" t="str">
            <v>INV</v>
          </cell>
        </row>
        <row r="1193">
          <cell r="C1193">
            <v>61011001</v>
          </cell>
          <cell r="D1193" t="str">
            <v>Mant.Rep.Edificios</v>
          </cell>
          <cell r="E1193" t="str">
            <v>AD400405</v>
          </cell>
          <cell r="F1193">
            <v>38209</v>
          </cell>
          <cell r="G1193">
            <v>23.89</v>
          </cell>
          <cell r="H1193" t="str">
            <v>K</v>
          </cell>
          <cell r="I1193" t="str">
            <v>ALMACENES VIDRI, S.A. DE C.V.</v>
          </cell>
          <cell r="J1193" t="str">
            <v>TUBO INDUSTRIAL CUADRADO 20 3/4" 11 PERIQUERAS</v>
          </cell>
          <cell r="K1193">
            <v>2.19</v>
          </cell>
        </row>
        <row r="1194">
          <cell r="C1194">
            <v>61011001</v>
          </cell>
          <cell r="D1194" t="str">
            <v>Mant.Rep.Edificios</v>
          </cell>
          <cell r="E1194" t="str">
            <v>AD400405</v>
          </cell>
          <cell r="F1194">
            <v>38209</v>
          </cell>
          <cell r="G1194">
            <v>2.65</v>
          </cell>
          <cell r="H1194" t="str">
            <v>K</v>
          </cell>
          <cell r="I1194" t="str">
            <v>PROVEEDOR LOCAL NO RECURRENTE</v>
          </cell>
          <cell r="J1194" t="str">
            <v>TORNILLOS, LAMINADORA Y OTROS</v>
          </cell>
          <cell r="K1194">
            <v>2.1800000000000002</v>
          </cell>
        </row>
        <row r="1195">
          <cell r="C1195">
            <v>61011001</v>
          </cell>
          <cell r="D1195" t="str">
            <v>Mant.Rep.Edificios</v>
          </cell>
          <cell r="E1195" t="str">
            <v>AD400405</v>
          </cell>
          <cell r="F1195">
            <v>38211</v>
          </cell>
          <cell r="G1195">
            <v>82.84</v>
          </cell>
          <cell r="H1195" t="str">
            <v>S</v>
          </cell>
          <cell r="I1195" t="str">
            <v>Ent.Mda/Rec.Fac.Op.</v>
          </cell>
          <cell r="J1195" t="str">
            <v>PINT.TUBO ESCALERON ACCESO F.COURT</v>
          </cell>
          <cell r="K1195">
            <v>2.12</v>
          </cell>
        </row>
        <row r="1196">
          <cell r="C1196">
            <v>61011001</v>
          </cell>
          <cell r="D1196" t="str">
            <v>Mant.Rep.Edificios</v>
          </cell>
          <cell r="E1196" t="str">
            <v>AD400405</v>
          </cell>
          <cell r="F1196">
            <v>38211</v>
          </cell>
          <cell r="G1196">
            <v>106.96</v>
          </cell>
          <cell r="H1196" t="str">
            <v>S</v>
          </cell>
          <cell r="I1196" t="str">
            <v>Ent.Mda/Rec.Fac.Op.</v>
          </cell>
          <cell r="J1196" t="str">
            <v>PINT.PASAMANOS ESCALERON ACCESO F.COURT</v>
          </cell>
          <cell r="K1196">
            <v>2.12</v>
          </cell>
        </row>
        <row r="1197">
          <cell r="C1197">
            <v>61011001</v>
          </cell>
          <cell r="D1197" t="str">
            <v>Mant.Rep.Edificios</v>
          </cell>
          <cell r="E1197" t="str">
            <v>AD400405</v>
          </cell>
          <cell r="F1197">
            <v>38211</v>
          </cell>
          <cell r="G1197">
            <v>182.51</v>
          </cell>
          <cell r="H1197" t="str">
            <v>S</v>
          </cell>
          <cell r="I1197" t="str">
            <v>Ent.Mda/Rec.Fac.Op.</v>
          </cell>
          <cell r="J1197" t="str">
            <v>PINTURA A TUBO AREA FOOD COURT</v>
          </cell>
          <cell r="K1197">
            <v>2.12</v>
          </cell>
        </row>
        <row r="1198">
          <cell r="C1198">
            <v>61011001</v>
          </cell>
          <cell r="D1198" t="str">
            <v>Mant.Rep.Edificios</v>
          </cell>
          <cell r="E1198" t="str">
            <v>AD400405</v>
          </cell>
          <cell r="F1198">
            <v>38211</v>
          </cell>
          <cell r="G1198">
            <v>451.23</v>
          </cell>
          <cell r="H1198" t="str">
            <v>S</v>
          </cell>
          <cell r="I1198" t="str">
            <v>Ent.Mda/Rec.Fac.Op.</v>
          </cell>
          <cell r="J1198" t="str">
            <v>PINTURA A PASAMANOS AREA FOOD COURT</v>
          </cell>
          <cell r="K1198">
            <v>2.12</v>
          </cell>
        </row>
        <row r="1199">
          <cell r="C1199">
            <v>61011001</v>
          </cell>
          <cell r="D1199" t="str">
            <v>Mant.Rep.Edificios</v>
          </cell>
          <cell r="E1199" t="str">
            <v>AD400405</v>
          </cell>
          <cell r="F1199">
            <v>38216</v>
          </cell>
          <cell r="G1199">
            <v>57.68</v>
          </cell>
          <cell r="H1199" t="str">
            <v>S</v>
          </cell>
          <cell r="I1199" t="str">
            <v>Ent.Mda/Rec.Fac.Op.</v>
          </cell>
          <cell r="J1199" t="str">
            <v>HIERRO Y LAMINA P/TAPADERAS DE CAJAS A.P</v>
          </cell>
          <cell r="K1199">
            <v>2.4</v>
          </cell>
        </row>
        <row r="1200">
          <cell r="C1200">
            <v>61011001</v>
          </cell>
          <cell r="D1200" t="str">
            <v>Mant.Rep.Edificios</v>
          </cell>
          <cell r="E1200" t="str">
            <v>AD400405</v>
          </cell>
          <cell r="F1200">
            <v>38217</v>
          </cell>
          <cell r="G1200">
            <v>0.01</v>
          </cell>
          <cell r="H1200" t="str">
            <v>K</v>
          </cell>
          <cell r="I1200" t="str">
            <v>PROVEEDOR LOCAL NO RECURRENTE</v>
          </cell>
          <cell r="J1200" t="str">
            <v>MTTO DE TUBOS METALICOS AREA DE FOOD COURT SUM.</v>
          </cell>
          <cell r="K1200">
            <v>2.12</v>
          </cell>
        </row>
        <row r="1201">
          <cell r="C1201">
            <v>61011001</v>
          </cell>
          <cell r="D1201" t="str">
            <v>Mant.Rep.Edificios</v>
          </cell>
          <cell r="E1201" t="str">
            <v>AD400405</v>
          </cell>
          <cell r="F1201">
            <v>38226</v>
          </cell>
          <cell r="G1201">
            <v>11.28</v>
          </cell>
          <cell r="H1201" t="str">
            <v>S</v>
          </cell>
          <cell r="I1201" t="str">
            <v>Ent.Mda/Rec.Fac.Op.</v>
          </cell>
          <cell r="J1201" t="str">
            <v>EXTENCION P/SOLDADR 220V MANTTO.</v>
          </cell>
          <cell r="K1201">
            <v>2.1800000000000002</v>
          </cell>
        </row>
        <row r="1202">
          <cell r="C1202">
            <v>61011001</v>
          </cell>
          <cell r="D1202" t="str">
            <v>Mant.Rep.Edificios</v>
          </cell>
          <cell r="E1202" t="str">
            <v>AD400405</v>
          </cell>
          <cell r="F1202">
            <v>38226</v>
          </cell>
          <cell r="G1202">
            <v>149.93</v>
          </cell>
          <cell r="H1202" t="str">
            <v>S</v>
          </cell>
          <cell r="I1202" t="str">
            <v>Ent.Mda/Rec.Fac.Op.</v>
          </cell>
          <cell r="J1202" t="str">
            <v>PINTAR TAPADERAS DE CAJA(EVENTO ZONA SEG</v>
          </cell>
          <cell r="K1202">
            <v>2.19</v>
          </cell>
        </row>
        <row r="1203">
          <cell r="C1203">
            <v>61011001</v>
          </cell>
          <cell r="D1203" t="str">
            <v>Mant.Rep.Edificios</v>
          </cell>
          <cell r="E1203" t="str">
            <v>AD400406</v>
          </cell>
          <cell r="F1203">
            <v>37989</v>
          </cell>
          <cell r="G1203">
            <v>6.34</v>
          </cell>
          <cell r="H1203" t="str">
            <v>K</v>
          </cell>
          <cell r="I1203" t="str">
            <v>PROVEEDOR LOCAL NO RECURRENTE</v>
          </cell>
          <cell r="J1203" t="str">
            <v>7 DUPLICADO DE LLAVES PARA PUERTAS DE PASILLO</v>
          </cell>
          <cell r="K1203">
            <v>2.8</v>
          </cell>
        </row>
        <row r="1204">
          <cell r="C1204">
            <v>61011001</v>
          </cell>
          <cell r="D1204" t="str">
            <v>Mant.Rep.Edificios</v>
          </cell>
          <cell r="E1204" t="str">
            <v>AD400406</v>
          </cell>
          <cell r="F1204">
            <v>38002</v>
          </cell>
          <cell r="G1204">
            <v>6.44</v>
          </cell>
          <cell r="H1204" t="str">
            <v>K</v>
          </cell>
          <cell r="I1204" t="str">
            <v>PROVEEDOR LOCAL NO RECURRENTE</v>
          </cell>
          <cell r="J1204" t="str">
            <v>8 DUPLICADOS DE LLAVES PARA PUERTAS DE PASILLO</v>
          </cell>
          <cell r="K1204">
            <v>2.8</v>
          </cell>
        </row>
        <row r="1205">
          <cell r="C1205">
            <v>61011001</v>
          </cell>
          <cell r="D1205" t="str">
            <v>Mant.Rep.Edificios</v>
          </cell>
          <cell r="E1205" t="str">
            <v>AD400406</v>
          </cell>
          <cell r="F1205">
            <v>38007</v>
          </cell>
          <cell r="G1205">
            <v>1.7</v>
          </cell>
          <cell r="H1205" t="str">
            <v>K</v>
          </cell>
          <cell r="I1205" t="str">
            <v>PROVEEDOR LOCAL NO RECURRENTE</v>
          </cell>
          <cell r="J1205" t="str">
            <v>BROCA PARA HIERRO 1/4" ALEMAN P/MTTO CCPM</v>
          </cell>
          <cell r="K1205">
            <v>2.1800000000000002</v>
          </cell>
        </row>
        <row r="1206">
          <cell r="C1206">
            <v>61011001</v>
          </cell>
          <cell r="D1206" t="str">
            <v>Mant.Rep.Edificios</v>
          </cell>
          <cell r="E1206" t="str">
            <v>AD400406</v>
          </cell>
          <cell r="F1206">
            <v>38007</v>
          </cell>
          <cell r="G1206">
            <v>3.22</v>
          </cell>
          <cell r="H1206" t="str">
            <v>K</v>
          </cell>
          <cell r="I1206" t="str">
            <v>PROVEEDOR LOCAL NO RECURRENTE</v>
          </cell>
          <cell r="J1206" t="str">
            <v>4 MACHOTE DE LLAVE P/AZOTEA Y BODEGA BAJA CINES</v>
          </cell>
          <cell r="K1206">
            <v>2.8</v>
          </cell>
        </row>
        <row r="1207">
          <cell r="C1207">
            <v>61011001</v>
          </cell>
          <cell r="D1207" t="str">
            <v>Mant.Rep.Edificios</v>
          </cell>
          <cell r="E1207" t="str">
            <v>AD400406</v>
          </cell>
          <cell r="F1207">
            <v>38007</v>
          </cell>
          <cell r="G1207">
            <v>6.44</v>
          </cell>
          <cell r="H1207" t="str">
            <v>K</v>
          </cell>
          <cell r="I1207" t="str">
            <v>PROVEEDOR LOCAL NO RECURRENTE</v>
          </cell>
          <cell r="J1207" t="str">
            <v>8 MACHOTE P/LLAVE P/PUERTAS DE PASILLO DE SERVICIO</v>
          </cell>
          <cell r="K1207">
            <v>2.8</v>
          </cell>
        </row>
        <row r="1208">
          <cell r="C1208">
            <v>61011001</v>
          </cell>
          <cell r="D1208" t="str">
            <v>Mant.Rep.Edificios</v>
          </cell>
          <cell r="E1208" t="str">
            <v>AD400406</v>
          </cell>
          <cell r="F1208">
            <v>38007</v>
          </cell>
          <cell r="G1208">
            <v>1.42</v>
          </cell>
          <cell r="H1208" t="str">
            <v>K</v>
          </cell>
          <cell r="I1208" t="str">
            <v>PROVEEDOR LOCAL NO RECURRENTE</v>
          </cell>
          <cell r="J1208" t="str">
            <v>2 MACHOTE P/LLAVE P/BODEGA DE GAMMA</v>
          </cell>
          <cell r="K1208">
            <v>2.8</v>
          </cell>
        </row>
        <row r="1209">
          <cell r="C1209">
            <v>61011001</v>
          </cell>
          <cell r="D1209" t="str">
            <v>Mant.Rep.Edificios</v>
          </cell>
          <cell r="E1209" t="str">
            <v>AD400406</v>
          </cell>
          <cell r="F1209">
            <v>38007</v>
          </cell>
          <cell r="G1209">
            <v>41.15</v>
          </cell>
          <cell r="H1209" t="str">
            <v>K</v>
          </cell>
          <cell r="I1209" t="str">
            <v>PROVEEDOR LOCAL NO RECURRENTE</v>
          </cell>
          <cell r="J1209" t="str">
            <v>SURTIDOR IMPULSO C/ESP. MET DY603 P/MTTO MALL</v>
          </cell>
          <cell r="K1209">
            <v>2.4</v>
          </cell>
        </row>
        <row r="1210">
          <cell r="C1210">
            <v>61011001</v>
          </cell>
          <cell r="D1210" t="str">
            <v>Mant.Rep.Edificios</v>
          </cell>
          <cell r="E1210" t="str">
            <v>AD400406</v>
          </cell>
          <cell r="F1210">
            <v>38007</v>
          </cell>
          <cell r="G1210">
            <v>36.25</v>
          </cell>
          <cell r="H1210" t="str">
            <v>K</v>
          </cell>
          <cell r="I1210" t="str">
            <v>PROVEEDOR LOCAL NO RECURRENTE</v>
          </cell>
          <cell r="J1210" t="str">
            <v>NIPLE GALVANIZADO 3/4 P/INSTALAR ASPESORES MALL</v>
          </cell>
          <cell r="K1210">
            <v>2.4</v>
          </cell>
        </row>
        <row r="1211">
          <cell r="C1211">
            <v>61011001</v>
          </cell>
          <cell r="D1211" t="str">
            <v>Mant.Rep.Edificios</v>
          </cell>
          <cell r="E1211" t="str">
            <v>AD400406</v>
          </cell>
          <cell r="F1211">
            <v>38007</v>
          </cell>
          <cell r="G1211">
            <v>1.42</v>
          </cell>
          <cell r="H1211" t="str">
            <v>K</v>
          </cell>
          <cell r="I1211" t="str">
            <v>FREUND, S.A. DE C.V.</v>
          </cell>
          <cell r="J1211" t="str">
            <v>FOCO DICROICO HALOG 50W INST. BAJO GRADAS DEL PAS</v>
          </cell>
          <cell r="K1211">
            <v>2.2999999999999998</v>
          </cell>
        </row>
        <row r="1212">
          <cell r="C1212">
            <v>61011001</v>
          </cell>
          <cell r="D1212" t="str">
            <v>Mant.Rep.Edificios</v>
          </cell>
          <cell r="E1212" t="str">
            <v>AD400406</v>
          </cell>
          <cell r="F1212">
            <v>38017</v>
          </cell>
          <cell r="G1212">
            <v>4.7300000000000004</v>
          </cell>
          <cell r="H1212" t="str">
            <v>K</v>
          </cell>
          <cell r="I1212" t="str">
            <v>PROVEEDOR LOCAL NO RECURRENTE</v>
          </cell>
          <cell r="J1212" t="str">
            <v>ALAMBRE TNM 2 X 14 PDCA, ANCLA 3/8"</v>
          </cell>
          <cell r="K1212">
            <v>2.11</v>
          </cell>
        </row>
        <row r="1213">
          <cell r="C1213">
            <v>61011001</v>
          </cell>
          <cell r="D1213" t="str">
            <v>Mant.Rep.Edificios</v>
          </cell>
          <cell r="E1213" t="str">
            <v>AD400406</v>
          </cell>
          <cell r="F1213">
            <v>38017</v>
          </cell>
          <cell r="G1213">
            <v>6.65</v>
          </cell>
          <cell r="H1213" t="str">
            <v>K</v>
          </cell>
          <cell r="I1213" t="str">
            <v>PROVEEDOR LOCAL NO RECURRENTE</v>
          </cell>
          <cell r="J1213" t="str">
            <v>ARGOLLA NIQ. P/LLAVERO 76300 7/8"</v>
          </cell>
          <cell r="K1213">
            <v>2.1800000000000002</v>
          </cell>
        </row>
        <row r="1214">
          <cell r="C1214">
            <v>61011001</v>
          </cell>
          <cell r="D1214" t="str">
            <v>Mant.Rep.Edificios</v>
          </cell>
          <cell r="E1214" t="str">
            <v>AD400406</v>
          </cell>
          <cell r="F1214">
            <v>38017</v>
          </cell>
          <cell r="G1214">
            <v>8.06</v>
          </cell>
          <cell r="H1214" t="str">
            <v>K</v>
          </cell>
          <cell r="I1214" t="str">
            <v>PROVEEDOR LOCAL NO RECURRENTE</v>
          </cell>
          <cell r="J1214" t="str">
            <v>ROTULO EMPUJE 20812, ETC.</v>
          </cell>
          <cell r="K1214">
            <v>8</v>
          </cell>
        </row>
        <row r="1215">
          <cell r="C1215">
            <v>61011001</v>
          </cell>
          <cell r="D1215" t="str">
            <v>Mant.Rep.Edificios</v>
          </cell>
          <cell r="E1215" t="str">
            <v>AD400406</v>
          </cell>
          <cell r="F1215">
            <v>38017</v>
          </cell>
          <cell r="G1215">
            <v>0.61</v>
          </cell>
          <cell r="H1215" t="str">
            <v>K</v>
          </cell>
          <cell r="I1215" t="str">
            <v>PROVEEDOR LOCAL NO RECURRENTE</v>
          </cell>
          <cell r="J1215" t="str">
            <v>ACEITE 3 P/BISAGRAS DE PUERTAS MALL</v>
          </cell>
          <cell r="K1215">
            <v>2.8</v>
          </cell>
        </row>
        <row r="1216">
          <cell r="C1216">
            <v>61011001</v>
          </cell>
          <cell r="D1216" t="str">
            <v>Mant.Rep.Edificios</v>
          </cell>
          <cell r="E1216" t="str">
            <v>AD400406</v>
          </cell>
          <cell r="F1216">
            <v>38017</v>
          </cell>
          <cell r="G1216">
            <v>3.54</v>
          </cell>
          <cell r="H1216" t="str">
            <v>K</v>
          </cell>
          <cell r="I1216" t="str">
            <v>PROVEEDOR LOCAL NO RECURRENTE</v>
          </cell>
          <cell r="J1216" t="str">
            <v>CANDADO LATONADO 1.1/4" P/PASILLO DE SERVICIO</v>
          </cell>
          <cell r="K1216">
            <v>2.8</v>
          </cell>
        </row>
        <row r="1217">
          <cell r="C1217">
            <v>61011001</v>
          </cell>
          <cell r="D1217" t="str">
            <v>Mant.Rep.Edificios</v>
          </cell>
          <cell r="E1217" t="str">
            <v>AD400406</v>
          </cell>
          <cell r="F1217">
            <v>38017</v>
          </cell>
          <cell r="G1217">
            <v>0.61</v>
          </cell>
          <cell r="H1217" t="str">
            <v>K</v>
          </cell>
          <cell r="I1217" t="str">
            <v>PROVEEDOR LOCAL NO RECURRENTE</v>
          </cell>
          <cell r="J1217" t="str">
            <v>ELECTRODO 1/8" DIAMOND P/SOLDAR EN PORTONES PPAL</v>
          </cell>
          <cell r="K1217">
            <v>2.12</v>
          </cell>
        </row>
        <row r="1218">
          <cell r="C1218">
            <v>61011001</v>
          </cell>
          <cell r="D1218" t="str">
            <v>Mant.Rep.Edificios</v>
          </cell>
          <cell r="E1218" t="str">
            <v>AD400406</v>
          </cell>
          <cell r="F1218">
            <v>38017</v>
          </cell>
          <cell r="G1218">
            <v>9.3000000000000007</v>
          </cell>
          <cell r="H1218" t="str">
            <v>K</v>
          </cell>
          <cell r="I1218" t="str">
            <v>PROVEEDOR LOCAL NO RECURRENTE</v>
          </cell>
          <cell r="J1218" t="str">
            <v>TERMINAL MANG.MACHO Y HEMBRA P/VEGADIO EN TALUD</v>
          </cell>
          <cell r="K1218">
            <v>2.4</v>
          </cell>
        </row>
        <row r="1219">
          <cell r="C1219">
            <v>61011001</v>
          </cell>
          <cell r="D1219" t="str">
            <v>Mant.Rep.Edificios</v>
          </cell>
          <cell r="E1219" t="str">
            <v>AD400406</v>
          </cell>
          <cell r="F1219">
            <v>38017</v>
          </cell>
          <cell r="G1219">
            <v>0.16</v>
          </cell>
          <cell r="H1219" t="str">
            <v>K</v>
          </cell>
          <cell r="I1219" t="str">
            <v>PROVEEDOR LOCAL NO RECURRENTE</v>
          </cell>
          <cell r="J1219" t="str">
            <v>TORNILLO PARA FIJAR TOMA EN MALL</v>
          </cell>
          <cell r="K1219">
            <v>2.11</v>
          </cell>
        </row>
        <row r="1220">
          <cell r="C1220">
            <v>61011001</v>
          </cell>
          <cell r="D1220" t="str">
            <v>Mant.Rep.Edificios</v>
          </cell>
          <cell r="E1220" t="str">
            <v>AD400406</v>
          </cell>
          <cell r="F1220">
            <v>38045</v>
          </cell>
          <cell r="G1220">
            <v>22.12</v>
          </cell>
          <cell r="H1220" t="str">
            <v>K</v>
          </cell>
          <cell r="I1220" t="str">
            <v>PROVEEDOR LOCAL NO RECURRENTE</v>
          </cell>
          <cell r="J1220" t="str">
            <v>2 CHUMACROM PARA USO DE PORTON 4</v>
          </cell>
          <cell r="K1220">
            <v>2.8</v>
          </cell>
        </row>
        <row r="1221">
          <cell r="C1221">
            <v>61011001</v>
          </cell>
          <cell r="D1221" t="str">
            <v>Mant.Rep.Edificios</v>
          </cell>
          <cell r="E1221" t="str">
            <v>AD400406</v>
          </cell>
          <cell r="F1221">
            <v>38045</v>
          </cell>
          <cell r="G1221">
            <v>1.56</v>
          </cell>
          <cell r="H1221" t="str">
            <v>K</v>
          </cell>
          <cell r="I1221" t="str">
            <v>GOLDTREE,S.A DE C.V.</v>
          </cell>
          <cell r="J1221" t="str">
            <v>RESORTE DE COMPRESION # 48</v>
          </cell>
          <cell r="K1221">
            <v>2.1800000000000002</v>
          </cell>
        </row>
        <row r="1222">
          <cell r="C1222">
            <v>61011001</v>
          </cell>
          <cell r="D1222" t="str">
            <v>Mant.Rep.Edificios</v>
          </cell>
          <cell r="E1222" t="str">
            <v>AD400406</v>
          </cell>
          <cell r="F1222">
            <v>38045</v>
          </cell>
          <cell r="G1222">
            <v>15.22</v>
          </cell>
          <cell r="H1222" t="str">
            <v>K</v>
          </cell>
          <cell r="I1222" t="str">
            <v>ALMACENES VIDRI, S.A. DE C.V.</v>
          </cell>
          <cell r="J1222" t="str">
            <v>PROBADOR DE AGUA 752, DESTORNILLADOR P/FUENTES</v>
          </cell>
          <cell r="K1222">
            <v>2.14</v>
          </cell>
        </row>
        <row r="1223">
          <cell r="C1223">
            <v>61011001</v>
          </cell>
          <cell r="D1223" t="str">
            <v>Mant.Rep.Edificios</v>
          </cell>
          <cell r="E1223" t="str">
            <v>AD400406</v>
          </cell>
          <cell r="F1223">
            <v>38045</v>
          </cell>
          <cell r="G1223">
            <v>2.7</v>
          </cell>
          <cell r="H1223" t="str">
            <v>K</v>
          </cell>
          <cell r="I1223" t="str">
            <v>ALMACENES VIDRI, S.A. DE C.V.</v>
          </cell>
          <cell r="J1223" t="str">
            <v>ANGULO P/CANALETA LG30253 P/CANALETA DE KIOSCOS</v>
          </cell>
          <cell r="K1223">
            <v>2.11</v>
          </cell>
        </row>
        <row r="1224">
          <cell r="C1224">
            <v>61011001</v>
          </cell>
          <cell r="D1224" t="str">
            <v>Mant.Rep.Edificios</v>
          </cell>
          <cell r="E1224" t="str">
            <v>AD400406</v>
          </cell>
          <cell r="F1224">
            <v>38045</v>
          </cell>
          <cell r="G1224">
            <v>2.16</v>
          </cell>
          <cell r="H1224" t="str">
            <v>K</v>
          </cell>
          <cell r="I1224" t="str">
            <v>PROVEEDOR LOCAL NO RECURRENTE</v>
          </cell>
          <cell r="J1224" t="str">
            <v>LTA SPRAY KRYLON SUP P/PINTAR CANALETA DE PISO</v>
          </cell>
          <cell r="K1224">
            <v>2.11</v>
          </cell>
        </row>
        <row r="1225">
          <cell r="C1225">
            <v>61011001</v>
          </cell>
          <cell r="D1225" t="str">
            <v>Mant.Rep.Edificios</v>
          </cell>
          <cell r="E1225" t="str">
            <v>AD400406</v>
          </cell>
          <cell r="F1225">
            <v>38054</v>
          </cell>
          <cell r="G1225">
            <v>38.770000000000003</v>
          </cell>
          <cell r="H1225" t="str">
            <v>K</v>
          </cell>
          <cell r="I1225" t="str">
            <v>ALMACENES VIDRI DUCH, S.A. DE C.V.</v>
          </cell>
          <cell r="J1225" t="str">
            <v>CANDADO LATONADO, LLAVE CHORRO, ETC.</v>
          </cell>
          <cell r="K1225">
            <v>2.8</v>
          </cell>
        </row>
        <row r="1226">
          <cell r="C1226">
            <v>61011001</v>
          </cell>
          <cell r="D1226" t="str">
            <v>Mant.Rep.Edificios</v>
          </cell>
          <cell r="E1226" t="str">
            <v>AD400406</v>
          </cell>
          <cell r="F1226">
            <v>38054</v>
          </cell>
          <cell r="G1226">
            <v>1.37</v>
          </cell>
          <cell r="H1226" t="str">
            <v>K</v>
          </cell>
          <cell r="I1226" t="str">
            <v>ALMACENES VIDRI DUCH, S.A. DE C.V.</v>
          </cell>
          <cell r="J1226" t="str">
            <v>BROCA PARA MADERA 5/16" - ALEMAN P/TARIMAS</v>
          </cell>
          <cell r="K1226">
            <v>2.1800000000000002</v>
          </cell>
        </row>
        <row r="1227">
          <cell r="C1227">
            <v>61011001</v>
          </cell>
          <cell r="D1227" t="str">
            <v>Mant.Rep.Edificios</v>
          </cell>
          <cell r="E1227" t="str">
            <v>AD400406</v>
          </cell>
          <cell r="F1227">
            <v>38077</v>
          </cell>
          <cell r="G1227">
            <v>88.78</v>
          </cell>
          <cell r="H1227" t="str">
            <v>K</v>
          </cell>
          <cell r="I1227" t="str">
            <v>PROVEEDOR LOCAL NO RECURRENTE</v>
          </cell>
          <cell r="J1227" t="str">
            <v>BIOQUIM, 2 PAST. ENZYBAC IN0902 P/FUENTES</v>
          </cell>
          <cell r="K1227">
            <v>2.14</v>
          </cell>
        </row>
        <row r="1228">
          <cell r="C1228">
            <v>61011001</v>
          </cell>
          <cell r="D1228" t="str">
            <v>Mant.Rep.Edificios</v>
          </cell>
          <cell r="E1228" t="str">
            <v>AD400406</v>
          </cell>
          <cell r="F1228">
            <v>38063</v>
          </cell>
          <cell r="G1228">
            <v>72.5</v>
          </cell>
          <cell r="H1228" t="str">
            <v>K</v>
          </cell>
          <cell r="I1228" t="str">
            <v>PROVEEDOR LOCAL NO RECURRENTE</v>
          </cell>
          <cell r="J1228" t="str">
            <v>BIOQUIM 5 GLNS POOL QUAT ANTIALGAS P/FUENTES</v>
          </cell>
          <cell r="K1228">
            <v>2.14</v>
          </cell>
        </row>
        <row r="1229">
          <cell r="C1229">
            <v>61011001</v>
          </cell>
          <cell r="D1229" t="str">
            <v>Mant.Rep.Edificios</v>
          </cell>
          <cell r="E1229" t="str">
            <v>AD400406</v>
          </cell>
          <cell r="F1229">
            <v>38076</v>
          </cell>
          <cell r="G1229">
            <v>2.31</v>
          </cell>
          <cell r="H1229" t="str">
            <v>K</v>
          </cell>
          <cell r="I1229" t="str">
            <v>ALMACENES VIDRI DUCH, S.A. DE C.V.</v>
          </cell>
          <cell r="J1229" t="str">
            <v>CINTA AISLANTE REPARACIONES VARIAS</v>
          </cell>
          <cell r="K1229">
            <v>2.11</v>
          </cell>
        </row>
        <row r="1230">
          <cell r="C1230">
            <v>61011001</v>
          </cell>
          <cell r="D1230" t="str">
            <v>Mant.Rep.Edificios</v>
          </cell>
          <cell r="E1230" t="str">
            <v>AD400406</v>
          </cell>
          <cell r="F1230">
            <v>38076</v>
          </cell>
          <cell r="G1230">
            <v>6.73</v>
          </cell>
          <cell r="H1230" t="str">
            <v>K</v>
          </cell>
          <cell r="I1230" t="str">
            <v>ALMACENES VIDRI DUCH, S.A. DE C.V.</v>
          </cell>
          <cell r="J1230" t="str">
            <v>PEGA PVC TANGIT 475ML. P/REPARACIONES VARIAS</v>
          </cell>
          <cell r="K1230">
            <v>2.4</v>
          </cell>
        </row>
        <row r="1231">
          <cell r="C1231">
            <v>61011001</v>
          </cell>
          <cell r="D1231" t="str">
            <v>Mant.Rep.Edificios</v>
          </cell>
          <cell r="E1231" t="str">
            <v>AD400406</v>
          </cell>
          <cell r="F1231">
            <v>38076</v>
          </cell>
          <cell r="G1231">
            <v>1.21</v>
          </cell>
          <cell r="H1231" t="str">
            <v>K</v>
          </cell>
          <cell r="I1231" t="str">
            <v>ALMACENES VIDRI DUCH, S.A. DE C.V.</v>
          </cell>
          <cell r="J1231" t="str">
            <v>CAMISA GALV., ELECTRODO, BYPASS P/SELECTOS DEL POZ</v>
          </cell>
          <cell r="K1231">
            <v>2.12</v>
          </cell>
        </row>
        <row r="1232">
          <cell r="C1232">
            <v>61011001</v>
          </cell>
          <cell r="D1232" t="str">
            <v>Mant.Rep.Edificios</v>
          </cell>
          <cell r="E1232" t="str">
            <v>AD400406</v>
          </cell>
          <cell r="F1232">
            <v>38076</v>
          </cell>
          <cell r="G1232">
            <v>1.77</v>
          </cell>
          <cell r="H1232" t="str">
            <v>K</v>
          </cell>
          <cell r="I1232" t="str">
            <v>ALMACENES VIDRI DUCH, S.A. DE C.V.</v>
          </cell>
          <cell r="J1232" t="str">
            <v>CLAVO CON CABEZA 4" - TREFICA P/FIJAR TARIMAS</v>
          </cell>
          <cell r="K1232">
            <v>2.19</v>
          </cell>
        </row>
        <row r="1233">
          <cell r="C1233">
            <v>61011001</v>
          </cell>
          <cell r="D1233" t="str">
            <v>Mant.Rep.Edificios</v>
          </cell>
          <cell r="E1233" t="str">
            <v>AD400406</v>
          </cell>
          <cell r="F1233">
            <v>38076</v>
          </cell>
          <cell r="G1233">
            <v>4.7300000000000004</v>
          </cell>
          <cell r="H1233" t="str">
            <v>K</v>
          </cell>
          <cell r="I1233" t="str">
            <v>ALMACENES VIDRI DUCH, S.A. DE C.V.</v>
          </cell>
          <cell r="J1233" t="str">
            <v>CINTA AISLANTE P/MATTO. MALL</v>
          </cell>
          <cell r="K1233">
            <v>2.11</v>
          </cell>
        </row>
        <row r="1234">
          <cell r="C1234">
            <v>61011001</v>
          </cell>
          <cell r="D1234" t="str">
            <v>Mant.Rep.Edificios</v>
          </cell>
          <cell r="E1234" t="str">
            <v>AD400406</v>
          </cell>
          <cell r="F1234">
            <v>38076</v>
          </cell>
          <cell r="G1234">
            <v>2.65</v>
          </cell>
          <cell r="H1234" t="str">
            <v>K</v>
          </cell>
          <cell r="I1234" t="str">
            <v>ALMACENES VIDRI DUCH, S.A. DE C.V.</v>
          </cell>
          <cell r="J1234" t="str">
            <v>BROCA PARA HIERRO 1/2" - ALEMAN P/TALLER MTTO.</v>
          </cell>
          <cell r="K1234">
            <v>2.1800000000000002</v>
          </cell>
        </row>
        <row r="1235">
          <cell r="C1235">
            <v>61011001</v>
          </cell>
          <cell r="D1235" t="str">
            <v>Mant.Rep.Edificios</v>
          </cell>
          <cell r="E1235" t="str">
            <v>AD400406</v>
          </cell>
          <cell r="F1235">
            <v>38076</v>
          </cell>
          <cell r="G1235">
            <v>1.05</v>
          </cell>
          <cell r="H1235" t="str">
            <v>K</v>
          </cell>
          <cell r="I1235" t="str">
            <v>ALMACENES VIDRI DUCH, S.A. DE C.V.</v>
          </cell>
          <cell r="J1235" t="str">
            <v>ADAPTADOR MACHO 2" PVC - AMA OUR P/FUENTES</v>
          </cell>
          <cell r="K1235">
            <v>2.4</v>
          </cell>
        </row>
        <row r="1236">
          <cell r="C1236">
            <v>61011001</v>
          </cell>
          <cell r="D1236" t="str">
            <v>Mant.Rep.Edificios</v>
          </cell>
          <cell r="E1236" t="str">
            <v>AD400406</v>
          </cell>
          <cell r="F1236">
            <v>38076</v>
          </cell>
          <cell r="G1236">
            <v>2.4300000000000002</v>
          </cell>
          <cell r="H1236" t="str">
            <v>K</v>
          </cell>
          <cell r="I1236" t="str">
            <v>PROVEEDOR LOCAL NO RECURRENTE</v>
          </cell>
          <cell r="J1236" t="str">
            <v>TEE DE 2" P/FUENTES</v>
          </cell>
          <cell r="K1236">
            <v>2.14</v>
          </cell>
        </row>
        <row r="1237">
          <cell r="C1237">
            <v>61011001</v>
          </cell>
          <cell r="D1237" t="str">
            <v>Mant.Rep.Edificios</v>
          </cell>
          <cell r="E1237" t="str">
            <v>AD400406</v>
          </cell>
          <cell r="F1237">
            <v>38076</v>
          </cell>
          <cell r="G1237">
            <v>6.88</v>
          </cell>
          <cell r="H1237" t="str">
            <v>K</v>
          </cell>
          <cell r="I1237" t="str">
            <v>ALMACENES VIDRI, S.A. DE C.V.</v>
          </cell>
          <cell r="J1237" t="str">
            <v>TAPON HEMBRA PVC C/R 3" BISAGRA CILINDRICA</v>
          </cell>
          <cell r="K1237">
            <v>2.4</v>
          </cell>
        </row>
        <row r="1238">
          <cell r="C1238">
            <v>61011001</v>
          </cell>
          <cell r="D1238" t="str">
            <v>Mant.Rep.Edificios</v>
          </cell>
          <cell r="E1238" t="str">
            <v>AD400406</v>
          </cell>
          <cell r="F1238">
            <v>38076</v>
          </cell>
          <cell r="G1238">
            <v>2.9</v>
          </cell>
          <cell r="H1238" t="str">
            <v>K</v>
          </cell>
          <cell r="I1238" t="str">
            <v>GOLDTREE,S.A DE C.V.</v>
          </cell>
          <cell r="J1238" t="str">
            <v>PZA TUERCA HEXAGONAL P/FUENTES</v>
          </cell>
          <cell r="K1238">
            <v>2.14</v>
          </cell>
        </row>
        <row r="1239">
          <cell r="C1239">
            <v>61011001</v>
          </cell>
          <cell r="D1239" t="str">
            <v>Mant.Rep.Edificios</v>
          </cell>
          <cell r="E1239" t="str">
            <v>AD400406</v>
          </cell>
          <cell r="F1239">
            <v>38076</v>
          </cell>
          <cell r="G1239">
            <v>30.93</v>
          </cell>
          <cell r="H1239" t="str">
            <v>K</v>
          </cell>
          <cell r="I1239" t="str">
            <v>PROVEEDOR LOCAL NO RECURRENTE</v>
          </cell>
          <cell r="J1239" t="str">
            <v>PRENSA 2 POSS 5"</v>
          </cell>
          <cell r="K1239">
            <v>2.1800000000000002</v>
          </cell>
        </row>
        <row r="1240">
          <cell r="C1240">
            <v>61011001</v>
          </cell>
          <cell r="D1240" t="str">
            <v>Mant.Rep.Edificios</v>
          </cell>
          <cell r="E1240" t="str">
            <v>AD400406</v>
          </cell>
          <cell r="F1240">
            <v>38077</v>
          </cell>
          <cell r="G1240">
            <v>1.62</v>
          </cell>
          <cell r="H1240" t="str">
            <v>K</v>
          </cell>
          <cell r="I1240" t="str">
            <v>PROVEEDOR LOCAL NO RECURRENTE</v>
          </cell>
          <cell r="J1240" t="str">
            <v>COMPRA DE PERNOS, ARANDELA Y SIERRA P/MTTO.</v>
          </cell>
          <cell r="K1240">
            <v>2.1800000000000002</v>
          </cell>
        </row>
        <row r="1241">
          <cell r="C1241">
            <v>61011001</v>
          </cell>
          <cell r="D1241" t="str">
            <v>Mant.Rep.Edificios</v>
          </cell>
          <cell r="E1241" t="str">
            <v>AD400406</v>
          </cell>
          <cell r="F1241">
            <v>38090</v>
          </cell>
          <cell r="G1241">
            <v>-7.0000000000000007E-2</v>
          </cell>
          <cell r="H1241" t="str">
            <v>S</v>
          </cell>
          <cell r="I1241" t="str">
            <v>Ent.Mda/Rec.Fac.Op.</v>
          </cell>
          <cell r="J1241" t="str">
            <v>ADAPTADOR MACHO 1/2" PVC</v>
          </cell>
          <cell r="K1241">
            <v>2.4</v>
          </cell>
        </row>
        <row r="1242">
          <cell r="C1242">
            <v>61011001</v>
          </cell>
          <cell r="D1242" t="str">
            <v>Mant.Rep.Edificios</v>
          </cell>
          <cell r="E1242" t="str">
            <v>AD400406</v>
          </cell>
          <cell r="F1242">
            <v>38099</v>
          </cell>
          <cell r="G1242">
            <v>-0.04</v>
          </cell>
          <cell r="H1242" t="str">
            <v>S</v>
          </cell>
          <cell r="I1242" t="str">
            <v>Ent.Mda/Rec.Fac.Op.</v>
          </cell>
          <cell r="J1242" t="str">
            <v>LAMINA HD. LAGRIMADA 2X1MTS. UNION PVC</v>
          </cell>
          <cell r="K1242">
            <v>2.9</v>
          </cell>
        </row>
        <row r="1243">
          <cell r="C1243">
            <v>61011001</v>
          </cell>
          <cell r="D1243" t="str">
            <v>Mant.Rep.Edificios</v>
          </cell>
          <cell r="E1243" t="str">
            <v>AD400406</v>
          </cell>
          <cell r="F1243">
            <v>38099</v>
          </cell>
          <cell r="G1243">
            <v>-17.7</v>
          </cell>
          <cell r="H1243" t="str">
            <v>S</v>
          </cell>
          <cell r="I1243" t="str">
            <v>Ent.Mda/Rec.Fac.Op.</v>
          </cell>
          <cell r="J1243" t="str">
            <v>UNION PVC 2" KING BROS</v>
          </cell>
          <cell r="K1243">
            <v>2.4</v>
          </cell>
        </row>
        <row r="1244">
          <cell r="C1244">
            <v>61011001</v>
          </cell>
          <cell r="D1244" t="str">
            <v>Mant.Rep.Edificios</v>
          </cell>
          <cell r="E1244" t="str">
            <v>AD400406</v>
          </cell>
          <cell r="F1244">
            <v>38099</v>
          </cell>
          <cell r="G1244">
            <v>-62.04</v>
          </cell>
          <cell r="H1244" t="str">
            <v>S</v>
          </cell>
          <cell r="I1244" t="str">
            <v>Ent.Mda/Rec.Fac.Op.</v>
          </cell>
          <cell r="J1244" t="str">
            <v>LAMINA HD.LAGRIMA 2X1MT</v>
          </cell>
          <cell r="K1244">
            <v>2.4</v>
          </cell>
        </row>
        <row r="1245">
          <cell r="C1245">
            <v>61011001</v>
          </cell>
          <cell r="D1245" t="str">
            <v>Mant.Rep.Edificios</v>
          </cell>
          <cell r="E1245" t="str">
            <v>AD400406</v>
          </cell>
          <cell r="F1245">
            <v>38099</v>
          </cell>
          <cell r="G1245">
            <v>-47.76</v>
          </cell>
          <cell r="H1245" t="str">
            <v>S</v>
          </cell>
          <cell r="I1245" t="str">
            <v>Ent.Mda/Rec.Fac.Op.</v>
          </cell>
          <cell r="J1245" t="str">
            <v>TRUPER CINTA SEG. AMARILLA</v>
          </cell>
          <cell r="K1245">
            <v>2.1800000000000002</v>
          </cell>
        </row>
        <row r="1246">
          <cell r="C1246">
            <v>61011001</v>
          </cell>
          <cell r="D1246" t="str">
            <v>Mant.Rep.Edificios</v>
          </cell>
          <cell r="E1246" t="str">
            <v>AD400406</v>
          </cell>
          <cell r="F1246">
            <v>38090</v>
          </cell>
          <cell r="G1246">
            <v>5.95</v>
          </cell>
          <cell r="H1246" t="str">
            <v>S</v>
          </cell>
          <cell r="I1246" t="str">
            <v>Ent.Mda/Rec.Fac.Op.</v>
          </cell>
          <cell r="J1246" t="str">
            <v>ADAPTADORES MACHOS Y HEMBRAS</v>
          </cell>
          <cell r="K1246">
            <v>2.4</v>
          </cell>
        </row>
        <row r="1247">
          <cell r="C1247">
            <v>61011001</v>
          </cell>
          <cell r="D1247" t="str">
            <v>Mant.Rep.Edificios</v>
          </cell>
          <cell r="E1247" t="str">
            <v>AD400406</v>
          </cell>
          <cell r="F1247">
            <v>38090</v>
          </cell>
          <cell r="G1247">
            <v>6.46</v>
          </cell>
          <cell r="H1247" t="str">
            <v>S</v>
          </cell>
          <cell r="I1247" t="str">
            <v>Ent.Mda/Rec.Fac.Op.</v>
          </cell>
          <cell r="J1247" t="str">
            <v>TENAZA PARA ELECTRODOS 400A</v>
          </cell>
          <cell r="K1247">
            <v>2.1800000000000002</v>
          </cell>
        </row>
        <row r="1248">
          <cell r="C1248">
            <v>61011001</v>
          </cell>
          <cell r="D1248" t="str">
            <v>Mant.Rep.Edificios</v>
          </cell>
          <cell r="E1248" t="str">
            <v>AD400406</v>
          </cell>
          <cell r="F1248">
            <v>38090</v>
          </cell>
          <cell r="G1248">
            <v>0.01</v>
          </cell>
          <cell r="H1248" t="str">
            <v>K</v>
          </cell>
          <cell r="I1248" t="str">
            <v>ALMACENES VIDRI DUCH, S.A. DE C.V.</v>
          </cell>
          <cell r="J1248" t="str">
            <v>TENAZA P/ELECTRODO</v>
          </cell>
          <cell r="K1248">
            <v>2.1800000000000002</v>
          </cell>
        </row>
        <row r="1249">
          <cell r="C1249">
            <v>61011001</v>
          </cell>
          <cell r="D1249" t="str">
            <v>Mant.Rep.Edificios</v>
          </cell>
          <cell r="E1249" t="str">
            <v>AD400406</v>
          </cell>
          <cell r="F1249">
            <v>38099</v>
          </cell>
          <cell r="G1249">
            <v>62.04</v>
          </cell>
          <cell r="H1249" t="str">
            <v>S</v>
          </cell>
          <cell r="I1249" t="str">
            <v>Ent.Mda/Rec.Fac.Op.</v>
          </cell>
          <cell r="J1249" t="str">
            <v>LAMINA HD.LAGRIMA 2X1MT</v>
          </cell>
          <cell r="K1249">
            <v>2.4</v>
          </cell>
        </row>
        <row r="1250">
          <cell r="C1250">
            <v>61011001</v>
          </cell>
          <cell r="D1250" t="str">
            <v>Mant.Rep.Edificios</v>
          </cell>
          <cell r="E1250" t="str">
            <v>AD400406</v>
          </cell>
          <cell r="F1250">
            <v>38099</v>
          </cell>
          <cell r="G1250">
            <v>17.7</v>
          </cell>
          <cell r="H1250" t="str">
            <v>S</v>
          </cell>
          <cell r="I1250" t="str">
            <v>Ent.Mda/Rec.Fac.Op.</v>
          </cell>
          <cell r="J1250" t="str">
            <v>UNION PVC 2" KING BROS</v>
          </cell>
          <cell r="K1250">
            <v>2.4</v>
          </cell>
        </row>
        <row r="1251">
          <cell r="C1251">
            <v>61011001</v>
          </cell>
          <cell r="D1251" t="str">
            <v>Mant.Rep.Edificios</v>
          </cell>
          <cell r="E1251" t="str">
            <v>AD400406</v>
          </cell>
          <cell r="F1251">
            <v>38099</v>
          </cell>
          <cell r="G1251">
            <v>47.76</v>
          </cell>
          <cell r="H1251" t="str">
            <v>S</v>
          </cell>
          <cell r="I1251" t="str">
            <v>Ent.Mda/Rec.Fac.Op.</v>
          </cell>
          <cell r="J1251" t="str">
            <v>TRUPER CINTA SEG. AMARILLA</v>
          </cell>
          <cell r="K1251">
            <v>2.1800000000000002</v>
          </cell>
        </row>
        <row r="1252">
          <cell r="C1252">
            <v>61011001</v>
          </cell>
          <cell r="D1252" t="str">
            <v>Mant.Rep.Edificios</v>
          </cell>
          <cell r="E1252" t="str">
            <v>AD400406</v>
          </cell>
          <cell r="F1252">
            <v>38099</v>
          </cell>
          <cell r="G1252">
            <v>0.04</v>
          </cell>
          <cell r="H1252" t="str">
            <v>S</v>
          </cell>
          <cell r="I1252" t="str">
            <v>Ent.Mda/Rec.Fac.Op.</v>
          </cell>
          <cell r="J1252" t="str">
            <v>LAMINA HD. LAGRIMADA 2X1MTS. UNION PVC</v>
          </cell>
          <cell r="K1252">
            <v>2.4</v>
          </cell>
        </row>
        <row r="1253">
          <cell r="C1253">
            <v>61011001</v>
          </cell>
          <cell r="D1253" t="str">
            <v>Mant.Rep.Edificios</v>
          </cell>
          <cell r="E1253" t="str">
            <v>AD400406</v>
          </cell>
          <cell r="F1253">
            <v>38083</v>
          </cell>
          <cell r="G1253">
            <v>155</v>
          </cell>
          <cell r="H1253" t="str">
            <v>S</v>
          </cell>
          <cell r="I1253" t="str">
            <v>CCR-DOL.-Promerica</v>
          </cell>
          <cell r="J1253" t="str">
            <v>MANO DE OBRA POR REPARACIONES MENORES</v>
          </cell>
          <cell r="K1253">
            <v>2.14</v>
          </cell>
        </row>
        <row r="1254">
          <cell r="C1254">
            <v>61011001</v>
          </cell>
          <cell r="D1254" t="str">
            <v>Mant.Rep.Edificios</v>
          </cell>
          <cell r="E1254" t="str">
            <v>AD400406</v>
          </cell>
          <cell r="F1254">
            <v>38120</v>
          </cell>
          <cell r="G1254">
            <v>-0.09</v>
          </cell>
          <cell r="H1254" t="str">
            <v>S</v>
          </cell>
          <cell r="I1254" t="str">
            <v>Ent.Mda/Rec.Fac.Op.</v>
          </cell>
          <cell r="J1254" t="str">
            <v>LIMA MEDIA CAÑA 6", ARANDELA Y OTROS</v>
          </cell>
          <cell r="K1254">
            <v>2.1800000000000002</v>
          </cell>
        </row>
        <row r="1255">
          <cell r="C1255">
            <v>61011001</v>
          </cell>
          <cell r="D1255" t="str">
            <v>Mant.Rep.Edificios</v>
          </cell>
          <cell r="E1255" t="str">
            <v>AD400406</v>
          </cell>
          <cell r="F1255">
            <v>38120</v>
          </cell>
          <cell r="G1255">
            <v>-0.02</v>
          </cell>
          <cell r="H1255" t="str">
            <v>S</v>
          </cell>
          <cell r="I1255" t="str">
            <v>Ent.Mda/Rec.Fac.Op.</v>
          </cell>
          <cell r="J1255" t="str">
            <v>BROCA PARA CONCRETO 1/4" - ALEMAN</v>
          </cell>
          <cell r="K1255">
            <v>2.1800000000000002</v>
          </cell>
        </row>
        <row r="1256">
          <cell r="C1256">
            <v>61011001</v>
          </cell>
          <cell r="D1256" t="str">
            <v>Mant.Rep.Edificios</v>
          </cell>
          <cell r="E1256" t="str">
            <v>AD400406</v>
          </cell>
          <cell r="F1256">
            <v>38120</v>
          </cell>
          <cell r="G1256">
            <v>-0.06</v>
          </cell>
          <cell r="H1256" t="str">
            <v>S</v>
          </cell>
          <cell r="I1256" t="str">
            <v>Ent.Mda/Rec.Fac.Op.</v>
          </cell>
          <cell r="J1256" t="str">
            <v>CINTA AISLANTE 20YDA MTTO CCPM</v>
          </cell>
          <cell r="K1256">
            <v>2.11</v>
          </cell>
        </row>
        <row r="1257">
          <cell r="C1257">
            <v>61011001</v>
          </cell>
          <cell r="D1257" t="str">
            <v>Mant.Rep.Edificios</v>
          </cell>
          <cell r="E1257" t="str">
            <v>AD400406</v>
          </cell>
          <cell r="F1257">
            <v>38120</v>
          </cell>
          <cell r="G1257">
            <v>-6.6</v>
          </cell>
          <cell r="H1257" t="str">
            <v>S</v>
          </cell>
          <cell r="I1257" t="str">
            <v>Ent.Mda/Rec.Fac.Op.</v>
          </cell>
          <cell r="J1257" t="str">
            <v>BROCA PARA HIERRO 3/8" - ALEMAN Y OTROS</v>
          </cell>
          <cell r="K1257">
            <v>2.1800000000000002</v>
          </cell>
        </row>
        <row r="1258">
          <cell r="C1258">
            <v>61011001</v>
          </cell>
          <cell r="D1258" t="str">
            <v>Mant.Rep.Edificios</v>
          </cell>
          <cell r="E1258" t="str">
            <v>AD400406</v>
          </cell>
          <cell r="F1258">
            <v>38119</v>
          </cell>
          <cell r="G1258">
            <v>3.74</v>
          </cell>
          <cell r="H1258" t="str">
            <v>S</v>
          </cell>
          <cell r="I1258" t="str">
            <v>Ent.Mda/Rec.Fac.Op.</v>
          </cell>
          <cell r="J1258" t="str">
            <v>PEGA PARA FIJAR PERNO LOCTITE</v>
          </cell>
          <cell r="K1258">
            <v>2.1800000000000002</v>
          </cell>
        </row>
        <row r="1259">
          <cell r="C1259">
            <v>61011001</v>
          </cell>
          <cell r="D1259" t="str">
            <v>Mant.Rep.Edificios</v>
          </cell>
          <cell r="E1259" t="str">
            <v>AD400406</v>
          </cell>
          <cell r="F1259">
            <v>38119</v>
          </cell>
          <cell r="G1259">
            <v>6.02</v>
          </cell>
          <cell r="H1259" t="str">
            <v>S</v>
          </cell>
          <cell r="I1259" t="str">
            <v>Ent.Mda/Rec.Fac.Op.</v>
          </cell>
          <cell r="J1259" t="str">
            <v>Lija para agua #90,280,100</v>
          </cell>
          <cell r="K1259">
            <v>2.1800000000000002</v>
          </cell>
        </row>
        <row r="1260">
          <cell r="C1260">
            <v>61011001</v>
          </cell>
          <cell r="D1260" t="str">
            <v>Mant.Rep.Edificios</v>
          </cell>
          <cell r="E1260" t="str">
            <v>AD400406</v>
          </cell>
          <cell r="F1260">
            <v>38119</v>
          </cell>
          <cell r="G1260">
            <v>4.32</v>
          </cell>
          <cell r="H1260" t="str">
            <v>S</v>
          </cell>
          <cell r="I1260" t="str">
            <v>Ent.Mda/Rec.Fac.Op.</v>
          </cell>
          <cell r="J1260" t="str">
            <v>Ancla 1/4" de expansion</v>
          </cell>
          <cell r="K1260">
            <v>2.1800000000000002</v>
          </cell>
        </row>
        <row r="1261">
          <cell r="C1261">
            <v>61011001</v>
          </cell>
          <cell r="D1261" t="str">
            <v>Mant.Rep.Edificios</v>
          </cell>
          <cell r="E1261" t="str">
            <v>AD400406</v>
          </cell>
          <cell r="F1261">
            <v>38119</v>
          </cell>
          <cell r="G1261">
            <v>6.84</v>
          </cell>
          <cell r="H1261" t="str">
            <v>S</v>
          </cell>
          <cell r="I1261" t="str">
            <v>Ent.Mda/Rec.Fac.Op.</v>
          </cell>
          <cell r="J1261" t="str">
            <v>Empaque surtido c/tornillo</v>
          </cell>
          <cell r="K1261">
            <v>2.1800000000000002</v>
          </cell>
        </row>
        <row r="1262">
          <cell r="C1262">
            <v>61011001</v>
          </cell>
          <cell r="D1262" t="str">
            <v>Mant.Rep.Edificios</v>
          </cell>
          <cell r="E1262" t="str">
            <v>AD400406</v>
          </cell>
          <cell r="F1262">
            <v>38119</v>
          </cell>
          <cell r="G1262">
            <v>0.4</v>
          </cell>
          <cell r="H1262" t="str">
            <v>S</v>
          </cell>
          <cell r="I1262" t="str">
            <v>Ent.Mda/Rec.Fac.Op.</v>
          </cell>
          <cell r="J1262" t="str">
            <v>Tuerca Exagonal c7perno de 1/8"</v>
          </cell>
          <cell r="K1262">
            <v>2.1800000000000002</v>
          </cell>
        </row>
        <row r="1263">
          <cell r="C1263">
            <v>61011001</v>
          </cell>
          <cell r="D1263" t="str">
            <v>Mant.Rep.Edificios</v>
          </cell>
          <cell r="E1263" t="str">
            <v>AD400406</v>
          </cell>
          <cell r="F1263">
            <v>38119</v>
          </cell>
          <cell r="G1263">
            <v>0.8</v>
          </cell>
          <cell r="H1263" t="str">
            <v>S</v>
          </cell>
          <cell r="I1263" t="str">
            <v>Ent.Mda/Rec.Fac.Op.</v>
          </cell>
          <cell r="J1263" t="str">
            <v>Perno cabeza hexagonal 1/4"</v>
          </cell>
          <cell r="K1263">
            <v>2.1800000000000002</v>
          </cell>
        </row>
        <row r="1264">
          <cell r="C1264">
            <v>61011001</v>
          </cell>
          <cell r="D1264" t="str">
            <v>Mant.Rep.Edificios</v>
          </cell>
          <cell r="E1264" t="str">
            <v>AD400406</v>
          </cell>
          <cell r="F1264">
            <v>38119</v>
          </cell>
          <cell r="G1264">
            <v>3.3</v>
          </cell>
          <cell r="H1264" t="str">
            <v>S</v>
          </cell>
          <cell r="I1264" t="str">
            <v>Ent.Mda/Rec.Fac.Op.</v>
          </cell>
          <cell r="J1264" t="str">
            <v>Cinta Teflon de 1/2</v>
          </cell>
          <cell r="K1264">
            <v>2.4</v>
          </cell>
        </row>
        <row r="1265">
          <cell r="C1265">
            <v>61011001</v>
          </cell>
          <cell r="D1265" t="str">
            <v>Mant.Rep.Edificios</v>
          </cell>
          <cell r="E1265" t="str">
            <v>AD400406</v>
          </cell>
          <cell r="F1265">
            <v>38119</v>
          </cell>
          <cell r="G1265">
            <v>3.92</v>
          </cell>
          <cell r="H1265" t="str">
            <v>S</v>
          </cell>
          <cell r="I1265" t="str">
            <v>Ent.Mda/Rec.Fac.Op.</v>
          </cell>
          <cell r="J1265" t="str">
            <v>Brocas para concreto de 1/4,3/8,5/16"</v>
          </cell>
          <cell r="K1265">
            <v>2.1800000000000002</v>
          </cell>
        </row>
        <row r="1266">
          <cell r="C1266">
            <v>61011001</v>
          </cell>
          <cell r="D1266" t="str">
            <v>Mant.Rep.Edificios</v>
          </cell>
          <cell r="E1266" t="str">
            <v>AD400406</v>
          </cell>
          <cell r="F1266">
            <v>38119</v>
          </cell>
          <cell r="G1266">
            <v>8.3000000000000007</v>
          </cell>
          <cell r="H1266" t="str">
            <v>S</v>
          </cell>
          <cell r="I1266" t="str">
            <v>Ent.Mda/Rec.Fac.Op.</v>
          </cell>
          <cell r="J1266" t="str">
            <v>Sierra para hierro atkins</v>
          </cell>
          <cell r="K1266">
            <v>2.1800000000000002</v>
          </cell>
        </row>
        <row r="1267">
          <cell r="C1267">
            <v>61011001</v>
          </cell>
          <cell r="D1267" t="str">
            <v>Mant.Rep.Edificios</v>
          </cell>
          <cell r="E1267" t="str">
            <v>AD400406</v>
          </cell>
          <cell r="F1267">
            <v>38119</v>
          </cell>
          <cell r="G1267">
            <v>2.2000000000000002</v>
          </cell>
          <cell r="H1267" t="str">
            <v>S</v>
          </cell>
          <cell r="I1267" t="str">
            <v>Ent.Mda/Rec.Fac.Op.</v>
          </cell>
          <cell r="J1267" t="str">
            <v>Tornillos, anclas, arandelas</v>
          </cell>
          <cell r="K1267">
            <v>2.1800000000000002</v>
          </cell>
        </row>
        <row r="1268">
          <cell r="C1268">
            <v>61011001</v>
          </cell>
          <cell r="D1268" t="str">
            <v>Mant.Rep.Edificios</v>
          </cell>
          <cell r="E1268" t="str">
            <v>AD400406</v>
          </cell>
          <cell r="F1268">
            <v>38119</v>
          </cell>
          <cell r="G1268">
            <v>12.84</v>
          </cell>
          <cell r="H1268" t="str">
            <v>S</v>
          </cell>
          <cell r="I1268" t="str">
            <v>Ent.Mda/Rec.Fac.Op.</v>
          </cell>
          <cell r="J1268" t="str">
            <v>Pega pvc tangit</v>
          </cell>
          <cell r="K1268">
            <v>2.4</v>
          </cell>
        </row>
        <row r="1269">
          <cell r="C1269">
            <v>61011001</v>
          </cell>
          <cell r="D1269" t="str">
            <v>Mant.Rep.Edificios</v>
          </cell>
          <cell r="E1269" t="str">
            <v>AD400406</v>
          </cell>
          <cell r="F1269">
            <v>38119</v>
          </cell>
          <cell r="G1269">
            <v>12.02</v>
          </cell>
          <cell r="H1269" t="str">
            <v>S</v>
          </cell>
          <cell r="I1269" t="str">
            <v>Ent.Mda/Rec.Fac.Op.</v>
          </cell>
          <cell r="J1269" t="str">
            <v>Lima redonda y plana 12"</v>
          </cell>
          <cell r="K1269">
            <v>2.1800000000000002</v>
          </cell>
        </row>
        <row r="1270">
          <cell r="C1270">
            <v>61011001</v>
          </cell>
          <cell r="D1270" t="str">
            <v>Mant.Rep.Edificios</v>
          </cell>
          <cell r="E1270" t="str">
            <v>AD400406</v>
          </cell>
          <cell r="F1270">
            <v>38119</v>
          </cell>
          <cell r="G1270">
            <v>4.47</v>
          </cell>
          <cell r="H1270" t="str">
            <v>S</v>
          </cell>
          <cell r="I1270" t="str">
            <v>Ent.Mda/Rec.Fac.Op.</v>
          </cell>
          <cell r="J1270" t="str">
            <v>Corta Vidrio mango madera</v>
          </cell>
          <cell r="K1270">
            <v>2.1800000000000002</v>
          </cell>
        </row>
        <row r="1271">
          <cell r="C1271">
            <v>61011001</v>
          </cell>
          <cell r="D1271" t="str">
            <v>Mant.Rep.Edificios</v>
          </cell>
          <cell r="E1271" t="str">
            <v>AD400406</v>
          </cell>
          <cell r="F1271">
            <v>38119</v>
          </cell>
          <cell r="G1271">
            <v>10.54</v>
          </cell>
          <cell r="H1271" t="str">
            <v>S</v>
          </cell>
          <cell r="I1271" t="str">
            <v>Ent.Mda/Rec.Fac.Op.</v>
          </cell>
          <cell r="J1271" t="str">
            <v>Navaja para electricista alemana</v>
          </cell>
          <cell r="K1271">
            <v>2.1800000000000002</v>
          </cell>
        </row>
        <row r="1272">
          <cell r="C1272">
            <v>61011001</v>
          </cell>
          <cell r="D1272" t="str">
            <v>Mant.Rep.Edificios</v>
          </cell>
          <cell r="E1272" t="str">
            <v>AD400406</v>
          </cell>
          <cell r="F1272">
            <v>38119</v>
          </cell>
          <cell r="G1272">
            <v>1.1200000000000001</v>
          </cell>
          <cell r="H1272" t="str">
            <v>S</v>
          </cell>
          <cell r="I1272" t="str">
            <v>Ent.Mda/Rec.Fac.Op.</v>
          </cell>
          <cell r="J1272" t="str">
            <v>Broca para hierro 1/4" alemana</v>
          </cell>
          <cell r="K1272">
            <v>2.1800000000000002</v>
          </cell>
        </row>
        <row r="1273">
          <cell r="C1273">
            <v>61011001</v>
          </cell>
          <cell r="D1273" t="str">
            <v>Mant.Rep.Edificios</v>
          </cell>
          <cell r="E1273" t="str">
            <v>AD400406</v>
          </cell>
          <cell r="F1273">
            <v>38119</v>
          </cell>
          <cell r="G1273">
            <v>7.96</v>
          </cell>
          <cell r="H1273" t="str">
            <v>S</v>
          </cell>
          <cell r="I1273" t="str">
            <v>Ent.Mda/Rec.Fac.Op.</v>
          </cell>
          <cell r="J1273" t="str">
            <v>Aceitera 750ml pico flexible y fijo</v>
          </cell>
          <cell r="K1273">
            <v>2.1800000000000002</v>
          </cell>
        </row>
        <row r="1274">
          <cell r="C1274">
            <v>61011001</v>
          </cell>
          <cell r="D1274" t="str">
            <v>Mant.Rep.Edificios</v>
          </cell>
          <cell r="E1274" t="str">
            <v>AD400406</v>
          </cell>
          <cell r="F1274">
            <v>38119</v>
          </cell>
          <cell r="G1274">
            <v>1.68</v>
          </cell>
          <cell r="H1274" t="str">
            <v>S</v>
          </cell>
          <cell r="I1274" t="str">
            <v>Ent.Mda/Rec.Fac.Op.</v>
          </cell>
          <cell r="J1274" t="str">
            <v>Codo 90" liso 2" pvc</v>
          </cell>
          <cell r="K1274">
            <v>2.4</v>
          </cell>
        </row>
        <row r="1275">
          <cell r="C1275">
            <v>61011001</v>
          </cell>
          <cell r="D1275" t="str">
            <v>Mant.Rep.Edificios</v>
          </cell>
          <cell r="E1275" t="str">
            <v>AD400406</v>
          </cell>
          <cell r="F1275">
            <v>38119</v>
          </cell>
          <cell r="G1275">
            <v>0.24</v>
          </cell>
          <cell r="H1275" t="str">
            <v>S</v>
          </cell>
          <cell r="I1275" t="str">
            <v>Ent.Mda/Rec.Fac.Op.</v>
          </cell>
          <cell r="J1275" t="str">
            <v>arandelas plana y presion y Perno Hexago</v>
          </cell>
          <cell r="K1275">
            <v>2.1800000000000002</v>
          </cell>
        </row>
        <row r="1276">
          <cell r="C1276">
            <v>61011001</v>
          </cell>
          <cell r="D1276" t="str">
            <v>Mant.Rep.Edificios</v>
          </cell>
          <cell r="E1276" t="str">
            <v>AD400406</v>
          </cell>
          <cell r="F1276">
            <v>38119</v>
          </cell>
          <cell r="G1276">
            <v>3.59</v>
          </cell>
          <cell r="H1276" t="str">
            <v>S</v>
          </cell>
          <cell r="I1276" t="str">
            <v>Ent.Mda/Rec.Fac.Op.</v>
          </cell>
          <cell r="J1276" t="str">
            <v>Varandelas plana y presion y Perno Hexag</v>
          </cell>
          <cell r="K1276">
            <v>2.1800000000000002</v>
          </cell>
        </row>
        <row r="1277">
          <cell r="C1277">
            <v>61011001</v>
          </cell>
          <cell r="D1277" t="str">
            <v>Mant.Rep.Edificios</v>
          </cell>
          <cell r="E1277" t="str">
            <v>AD400406</v>
          </cell>
          <cell r="F1277">
            <v>38119</v>
          </cell>
          <cell r="G1277">
            <v>0.04</v>
          </cell>
          <cell r="H1277" t="str">
            <v>S</v>
          </cell>
          <cell r="I1277" t="str">
            <v>Ent.Mda/Rec.Fac.Op.</v>
          </cell>
          <cell r="J1277" t="str">
            <v>Arandelas de presion 1/4</v>
          </cell>
          <cell r="K1277">
            <v>2.1800000000000002</v>
          </cell>
        </row>
        <row r="1278">
          <cell r="C1278">
            <v>61011001</v>
          </cell>
          <cell r="D1278" t="str">
            <v>Mant.Rep.Edificios</v>
          </cell>
          <cell r="E1278" t="str">
            <v>AD400406</v>
          </cell>
          <cell r="F1278">
            <v>38119</v>
          </cell>
          <cell r="G1278">
            <v>6.38</v>
          </cell>
          <cell r="H1278" t="str">
            <v>S</v>
          </cell>
          <cell r="I1278" t="str">
            <v>Ent.Mda/Rec.Fac.Op.</v>
          </cell>
          <cell r="J1278" t="str">
            <v>Electrodos 3/32 diamond</v>
          </cell>
          <cell r="K1278">
            <v>2.12</v>
          </cell>
        </row>
        <row r="1279">
          <cell r="C1279">
            <v>61011001</v>
          </cell>
          <cell r="D1279" t="str">
            <v>Mant.Rep.Edificios</v>
          </cell>
          <cell r="E1279" t="str">
            <v>AD400406</v>
          </cell>
          <cell r="F1279">
            <v>38119</v>
          </cell>
          <cell r="G1279">
            <v>2.38</v>
          </cell>
          <cell r="H1279" t="str">
            <v>S</v>
          </cell>
          <cell r="I1279" t="str">
            <v>Ent.Mda/Rec.Fac.Op.</v>
          </cell>
          <cell r="J1279" t="str">
            <v>rep.perno metal  inodoro</v>
          </cell>
          <cell r="K1279">
            <v>2.4</v>
          </cell>
        </row>
        <row r="1280">
          <cell r="C1280">
            <v>61011001</v>
          </cell>
          <cell r="D1280" t="str">
            <v>Mant.Rep.Edificios</v>
          </cell>
          <cell r="E1280" t="str">
            <v>AD400406</v>
          </cell>
          <cell r="F1280">
            <v>38119</v>
          </cell>
          <cell r="G1280">
            <v>10.62</v>
          </cell>
          <cell r="H1280" t="str">
            <v>S</v>
          </cell>
          <cell r="I1280" t="str">
            <v>Ent.Mda/Rec.Fac.Op.</v>
          </cell>
          <cell r="J1280" t="str">
            <v>Cemento de Contacto 7000</v>
          </cell>
          <cell r="K1280">
            <v>2.19</v>
          </cell>
        </row>
        <row r="1281">
          <cell r="C1281">
            <v>61011001</v>
          </cell>
          <cell r="D1281" t="str">
            <v>Mant.Rep.Edificios</v>
          </cell>
          <cell r="E1281" t="str">
            <v>AD400406</v>
          </cell>
          <cell r="F1281">
            <v>38119</v>
          </cell>
          <cell r="G1281">
            <v>0.12</v>
          </cell>
          <cell r="H1281" t="str">
            <v>S</v>
          </cell>
          <cell r="I1281" t="str">
            <v>Ent.Mda/Rec.Fac.Op.</v>
          </cell>
          <cell r="J1281" t="str">
            <v>Perno cabeza hexagonal 5/16x1</v>
          </cell>
          <cell r="K1281">
            <v>2.19</v>
          </cell>
        </row>
        <row r="1282">
          <cell r="C1282">
            <v>61011001</v>
          </cell>
          <cell r="D1282" t="str">
            <v>Mant.Rep.Edificios</v>
          </cell>
          <cell r="E1282" t="str">
            <v>AD400406</v>
          </cell>
          <cell r="F1282">
            <v>38119</v>
          </cell>
          <cell r="G1282">
            <v>0.03</v>
          </cell>
          <cell r="H1282" t="str">
            <v>S</v>
          </cell>
          <cell r="I1282" t="str">
            <v>Ent.Mda/Rec.Fac.Op.</v>
          </cell>
          <cell r="J1282" t="str">
            <v>Tuerca hexagonal 1/4</v>
          </cell>
          <cell r="K1282">
            <v>2.19</v>
          </cell>
        </row>
        <row r="1283">
          <cell r="C1283">
            <v>61011001</v>
          </cell>
          <cell r="D1283" t="str">
            <v>Mant.Rep.Edificios</v>
          </cell>
          <cell r="E1283" t="str">
            <v>AD400406</v>
          </cell>
          <cell r="F1283">
            <v>38119</v>
          </cell>
          <cell r="G1283">
            <v>0.9</v>
          </cell>
          <cell r="H1283" t="str">
            <v>S</v>
          </cell>
          <cell r="I1283" t="str">
            <v>Ent.Mda/Rec.Fac.Op.</v>
          </cell>
          <cell r="J1283" t="str">
            <v>Tee 1/2, Niple 1/2 galvanizado</v>
          </cell>
          <cell r="K1283">
            <v>2.19</v>
          </cell>
        </row>
        <row r="1284">
          <cell r="C1284">
            <v>61011001</v>
          </cell>
          <cell r="D1284" t="str">
            <v>Mant.Rep.Edificios</v>
          </cell>
          <cell r="E1284" t="str">
            <v>AD400406</v>
          </cell>
          <cell r="F1284">
            <v>38119</v>
          </cell>
          <cell r="G1284">
            <v>0.8</v>
          </cell>
          <cell r="H1284" t="str">
            <v>S</v>
          </cell>
          <cell r="I1284" t="str">
            <v>Ent.Mda/Rec.Fac.Op.</v>
          </cell>
          <cell r="J1284" t="str">
            <v>Terminal 8f 2</v>
          </cell>
          <cell r="K1284">
            <v>2.19</v>
          </cell>
        </row>
        <row r="1285">
          <cell r="C1285">
            <v>61011001</v>
          </cell>
          <cell r="D1285" t="str">
            <v>Mant.Rep.Edificios</v>
          </cell>
          <cell r="E1285" t="str">
            <v>AD400406</v>
          </cell>
          <cell r="F1285">
            <v>38119</v>
          </cell>
          <cell r="G1285">
            <v>5.93</v>
          </cell>
          <cell r="H1285" t="str">
            <v>S</v>
          </cell>
          <cell r="I1285" t="str">
            <v>Ent.Mda/Rec.Fac.Op.</v>
          </cell>
          <cell r="J1285" t="str">
            <v>Chapa para baño de oficina adince</v>
          </cell>
          <cell r="K1285">
            <v>2.8</v>
          </cell>
        </row>
        <row r="1286">
          <cell r="C1286">
            <v>61011001</v>
          </cell>
          <cell r="D1286" t="str">
            <v>Mant.Rep.Edificios</v>
          </cell>
          <cell r="E1286" t="str">
            <v>AD400406</v>
          </cell>
          <cell r="F1286">
            <v>38119</v>
          </cell>
          <cell r="G1286">
            <v>10.72</v>
          </cell>
          <cell r="H1286" t="str">
            <v>S</v>
          </cell>
          <cell r="I1286" t="str">
            <v>Ent.Mda/Rec.Fac.Op.</v>
          </cell>
          <cell r="J1286" t="str">
            <v>Canaleta 32x12.5, Cañuela para piso</v>
          </cell>
          <cell r="K1286">
            <v>2.11</v>
          </cell>
        </row>
        <row r="1287">
          <cell r="C1287">
            <v>61011001</v>
          </cell>
          <cell r="D1287" t="str">
            <v>Mant.Rep.Edificios</v>
          </cell>
          <cell r="E1287" t="str">
            <v>AD400406</v>
          </cell>
          <cell r="F1287">
            <v>38119</v>
          </cell>
          <cell r="G1287">
            <v>7.7</v>
          </cell>
          <cell r="H1287" t="str">
            <v>S</v>
          </cell>
          <cell r="I1287" t="str">
            <v>Ent.Mda/Rec.Fac.Op.</v>
          </cell>
          <cell r="J1287" t="str">
            <v>Adaptador hembra y macho 1/2,Tapon hembr</v>
          </cell>
          <cell r="K1287">
            <v>2.4</v>
          </cell>
        </row>
        <row r="1288">
          <cell r="C1288">
            <v>61011001</v>
          </cell>
          <cell r="D1288" t="str">
            <v>Mant.Rep.Edificios</v>
          </cell>
          <cell r="E1288" t="str">
            <v>AD400406</v>
          </cell>
          <cell r="F1288">
            <v>38119</v>
          </cell>
          <cell r="G1288">
            <v>58.69</v>
          </cell>
          <cell r="H1288" t="str">
            <v>S</v>
          </cell>
          <cell r="I1288" t="str">
            <v>Ent.Mda/Rec.Fac.Op.</v>
          </cell>
          <cell r="J1288" t="str">
            <v>Soporte para tv/vcr</v>
          </cell>
          <cell r="K1288">
            <v>2.19</v>
          </cell>
        </row>
        <row r="1289">
          <cell r="C1289">
            <v>61011001</v>
          </cell>
          <cell r="D1289" t="str">
            <v>Mant.Rep.Edificios</v>
          </cell>
          <cell r="E1289" t="str">
            <v>AD400406</v>
          </cell>
          <cell r="F1289">
            <v>38119</v>
          </cell>
          <cell r="G1289">
            <v>1.2</v>
          </cell>
          <cell r="H1289" t="str">
            <v>S</v>
          </cell>
          <cell r="I1289" t="str">
            <v>Ent.Mda/Rec.Fac.Op.</v>
          </cell>
          <cell r="J1289" t="str">
            <v>Ancla plastica 1/4, tornillo 6x1</v>
          </cell>
          <cell r="K1289">
            <v>5.3</v>
          </cell>
        </row>
        <row r="1290">
          <cell r="C1290">
            <v>61011001</v>
          </cell>
          <cell r="D1290" t="str">
            <v>Mant.Rep.Edificios</v>
          </cell>
          <cell r="E1290" t="str">
            <v>AD400406</v>
          </cell>
          <cell r="F1290">
            <v>38119</v>
          </cell>
          <cell r="G1290">
            <v>6.5</v>
          </cell>
          <cell r="H1290" t="str">
            <v>S</v>
          </cell>
          <cell r="I1290" t="str">
            <v>Ent.Mda/Rec.Fac.Op.</v>
          </cell>
          <cell r="J1290" t="str">
            <v>Perchero 1.3/8" doble</v>
          </cell>
          <cell r="K1290">
            <v>5.3</v>
          </cell>
        </row>
        <row r="1291">
          <cell r="C1291">
            <v>61011001</v>
          </cell>
          <cell r="D1291" t="str">
            <v>Mant.Rep.Edificios</v>
          </cell>
          <cell r="E1291" t="str">
            <v>AD400406</v>
          </cell>
          <cell r="F1291">
            <v>38119</v>
          </cell>
          <cell r="G1291">
            <v>1.82</v>
          </cell>
          <cell r="H1291" t="str">
            <v>S</v>
          </cell>
          <cell r="I1291" t="str">
            <v>Ent.Mda/Rec.Fac.Op.</v>
          </cell>
          <cell r="J1291" t="str">
            <v>Perchero 1.3/8" doble</v>
          </cell>
          <cell r="K1291">
            <v>5.3</v>
          </cell>
        </row>
        <row r="1292">
          <cell r="C1292">
            <v>61011001</v>
          </cell>
          <cell r="D1292" t="str">
            <v>Mant.Rep.Edificios</v>
          </cell>
          <cell r="E1292" t="str">
            <v>AD400406</v>
          </cell>
          <cell r="F1292">
            <v>38119</v>
          </cell>
          <cell r="G1292">
            <v>0.43</v>
          </cell>
          <cell r="H1292" t="str">
            <v>S</v>
          </cell>
          <cell r="I1292" t="str">
            <v>Ent.Mda/Rec.Fac.Op.</v>
          </cell>
          <cell r="J1292" t="str">
            <v>Broca para concreto 1/4"</v>
          </cell>
          <cell r="K1292">
            <v>2.1800000000000002</v>
          </cell>
        </row>
        <row r="1293">
          <cell r="C1293">
            <v>61011001</v>
          </cell>
          <cell r="D1293" t="str">
            <v>Mant.Rep.Edificios</v>
          </cell>
          <cell r="E1293" t="str">
            <v>AD400406</v>
          </cell>
          <cell r="F1293">
            <v>38119</v>
          </cell>
          <cell r="G1293">
            <v>7.58</v>
          </cell>
          <cell r="H1293" t="str">
            <v>S</v>
          </cell>
          <cell r="I1293" t="str">
            <v>Ent.Mda/Rec.Fac.Op.</v>
          </cell>
          <cell r="J1293" t="str">
            <v>Bolsa colectora para aspiradora</v>
          </cell>
          <cell r="K1293">
            <v>2.14</v>
          </cell>
        </row>
        <row r="1294">
          <cell r="C1294">
            <v>61011001</v>
          </cell>
          <cell r="D1294" t="str">
            <v>Mant.Rep.Edificios</v>
          </cell>
          <cell r="E1294" t="str">
            <v>AD400406</v>
          </cell>
          <cell r="F1294">
            <v>38119</v>
          </cell>
          <cell r="G1294">
            <v>0.42</v>
          </cell>
          <cell r="H1294" t="str">
            <v>S</v>
          </cell>
          <cell r="I1294" t="str">
            <v>Ent.Mda/Rec.Fac.Op.</v>
          </cell>
          <cell r="J1294" t="str">
            <v>Pernos, tuerca cabeza hexagonal</v>
          </cell>
          <cell r="K1294">
            <v>2.1800000000000002</v>
          </cell>
        </row>
        <row r="1295">
          <cell r="C1295">
            <v>61011001</v>
          </cell>
          <cell r="D1295" t="str">
            <v>Mant.Rep.Edificios</v>
          </cell>
          <cell r="E1295" t="str">
            <v>AD400406</v>
          </cell>
          <cell r="F1295">
            <v>38119</v>
          </cell>
          <cell r="G1295">
            <v>12.28</v>
          </cell>
          <cell r="H1295" t="str">
            <v>S</v>
          </cell>
          <cell r="I1295" t="str">
            <v>Ent.Mda/Rec.Fac.Op.</v>
          </cell>
          <cell r="J1295" t="str">
            <v>Llave de chorro 1/2" (mmtt)</v>
          </cell>
          <cell r="K1295">
            <v>2.4</v>
          </cell>
        </row>
        <row r="1296">
          <cell r="C1296">
            <v>61011001</v>
          </cell>
          <cell r="D1296" t="str">
            <v>Mant.Rep.Edificios</v>
          </cell>
          <cell r="E1296" t="str">
            <v>AD400406</v>
          </cell>
          <cell r="F1296">
            <v>38119</v>
          </cell>
          <cell r="G1296">
            <v>2.57</v>
          </cell>
          <cell r="H1296" t="str">
            <v>S</v>
          </cell>
          <cell r="I1296" t="str">
            <v>Ent.Mda/Rec.Fac.Op.</v>
          </cell>
          <cell r="J1296" t="str">
            <v>Valvula de bola 1/2" (fontaneria)</v>
          </cell>
          <cell r="K1296">
            <v>2.4</v>
          </cell>
        </row>
        <row r="1297">
          <cell r="C1297">
            <v>61011001</v>
          </cell>
          <cell r="D1297" t="str">
            <v>Mant.Rep.Edificios</v>
          </cell>
          <cell r="E1297" t="str">
            <v>AD400406</v>
          </cell>
          <cell r="F1297">
            <v>38119</v>
          </cell>
          <cell r="G1297">
            <v>1.87</v>
          </cell>
          <cell r="H1297" t="str">
            <v>S</v>
          </cell>
          <cell r="I1297" t="str">
            <v>Ent.Mda/Rec.Fac.Op.</v>
          </cell>
          <cell r="J1297" t="str">
            <v>Broca, Perno,Arandela y tuerca 5/16</v>
          </cell>
          <cell r="K1297">
            <v>2.1800000000000002</v>
          </cell>
        </row>
        <row r="1298">
          <cell r="C1298">
            <v>61011001</v>
          </cell>
          <cell r="D1298" t="str">
            <v>Mant.Rep.Edificios</v>
          </cell>
          <cell r="E1298" t="str">
            <v>AD400406</v>
          </cell>
          <cell r="F1298">
            <v>38119</v>
          </cell>
          <cell r="G1298">
            <v>7.74</v>
          </cell>
          <cell r="H1298" t="str">
            <v>S</v>
          </cell>
          <cell r="I1298" t="str">
            <v>Ent.Mda/Rec.Fac.Op.</v>
          </cell>
          <cell r="J1298" t="str">
            <v>Tee lisa, Adaptador de 1/2"</v>
          </cell>
          <cell r="K1298">
            <v>2.1800000000000002</v>
          </cell>
        </row>
        <row r="1299">
          <cell r="C1299">
            <v>61011001</v>
          </cell>
          <cell r="D1299" t="str">
            <v>Mant.Rep.Edificios</v>
          </cell>
          <cell r="E1299" t="str">
            <v>AD400406</v>
          </cell>
          <cell r="F1299">
            <v>38119</v>
          </cell>
          <cell r="G1299">
            <v>56.26</v>
          </cell>
          <cell r="H1299" t="str">
            <v>S</v>
          </cell>
          <cell r="I1299" t="str">
            <v>Ent.Mda/Rec.Fac.Op.</v>
          </cell>
          <cell r="J1299" t="str">
            <v>Lamina acrilica (p/gradas elect.)</v>
          </cell>
          <cell r="K1299">
            <v>2.1800000000000002</v>
          </cell>
        </row>
        <row r="1300">
          <cell r="C1300">
            <v>61011001</v>
          </cell>
          <cell r="D1300" t="str">
            <v>Mant.Rep.Edificios</v>
          </cell>
          <cell r="E1300" t="str">
            <v>AD400406</v>
          </cell>
          <cell r="F1300">
            <v>38119</v>
          </cell>
          <cell r="G1300">
            <v>1.9</v>
          </cell>
          <cell r="H1300" t="str">
            <v>S</v>
          </cell>
          <cell r="I1300" t="str">
            <v>Ent.Mda/Rec.Fac.Op.</v>
          </cell>
          <cell r="J1300" t="str">
            <v>Tuerca, Perno, Arandela, Lazo (p/tv fc)</v>
          </cell>
          <cell r="K1300">
            <v>2.1800000000000002</v>
          </cell>
        </row>
        <row r="1301">
          <cell r="C1301">
            <v>61011001</v>
          </cell>
          <cell r="D1301" t="str">
            <v>Mant.Rep.Edificios</v>
          </cell>
          <cell r="E1301" t="str">
            <v>AD400406</v>
          </cell>
          <cell r="F1301">
            <v>38119</v>
          </cell>
          <cell r="G1301">
            <v>10.93</v>
          </cell>
          <cell r="H1301" t="str">
            <v>S</v>
          </cell>
          <cell r="I1301" t="str">
            <v>Ent.Mda/Rec.Fac.Op.</v>
          </cell>
          <cell r="J1301" t="str">
            <v>Garrucha 4" 2 ruedas P/ mmtt.</v>
          </cell>
          <cell r="K1301">
            <v>2.1800000000000002</v>
          </cell>
        </row>
        <row r="1302">
          <cell r="C1302">
            <v>61011001</v>
          </cell>
          <cell r="D1302" t="str">
            <v>Mant.Rep.Edificios</v>
          </cell>
          <cell r="E1302" t="str">
            <v>AD400406</v>
          </cell>
          <cell r="F1302">
            <v>38119</v>
          </cell>
          <cell r="G1302">
            <v>2.69</v>
          </cell>
          <cell r="H1302" t="str">
            <v>S</v>
          </cell>
          <cell r="I1302" t="str">
            <v>Ent.Mda/Rec.Fac.Op.</v>
          </cell>
          <cell r="J1302" t="str">
            <v>Ventosa 5.7/8 (mmtt. PM)</v>
          </cell>
          <cell r="K1302">
            <v>2.1800000000000002</v>
          </cell>
        </row>
        <row r="1303">
          <cell r="C1303">
            <v>61011001</v>
          </cell>
          <cell r="D1303" t="str">
            <v>Mant.Rep.Edificios</v>
          </cell>
          <cell r="E1303" t="str">
            <v>AD400406</v>
          </cell>
          <cell r="F1303">
            <v>38119</v>
          </cell>
          <cell r="G1303">
            <v>8.73</v>
          </cell>
          <cell r="H1303" t="str">
            <v>S</v>
          </cell>
          <cell r="I1303" t="str">
            <v>Ent.Mda/Rec.Fac.Op.</v>
          </cell>
          <cell r="J1303" t="str">
            <v>1-Destornillador,Tornillo (mmtt.lockers)</v>
          </cell>
          <cell r="K1303">
            <v>2.1800000000000002</v>
          </cell>
        </row>
        <row r="1304">
          <cell r="C1304">
            <v>61011001</v>
          </cell>
          <cell r="D1304" t="str">
            <v>Mant.Rep.Edificios</v>
          </cell>
          <cell r="E1304" t="str">
            <v>AD400406</v>
          </cell>
          <cell r="F1304">
            <v>38119</v>
          </cell>
          <cell r="G1304">
            <v>11.5</v>
          </cell>
          <cell r="H1304" t="str">
            <v>S</v>
          </cell>
          <cell r="I1304" t="str">
            <v>Ent.Mda/Rec.Fac.Op.</v>
          </cell>
          <cell r="J1304" t="str">
            <v>escuadra profesional(taller de mmtt.)</v>
          </cell>
          <cell r="K1304">
            <v>2.1800000000000002</v>
          </cell>
        </row>
        <row r="1305">
          <cell r="C1305">
            <v>61011001</v>
          </cell>
          <cell r="D1305" t="str">
            <v>Mant.Rep.Edificios</v>
          </cell>
          <cell r="E1305" t="str">
            <v>AD400406</v>
          </cell>
          <cell r="F1305">
            <v>38119</v>
          </cell>
          <cell r="G1305">
            <v>26.1</v>
          </cell>
          <cell r="H1305" t="str">
            <v>S</v>
          </cell>
          <cell r="I1305" t="str">
            <v>Ent.Mda/Rec.Fac.Op.</v>
          </cell>
          <cell r="J1305" t="str">
            <v>tubo industrial cuadrado 1" (lockers)</v>
          </cell>
          <cell r="K1305">
            <v>6.11</v>
          </cell>
        </row>
        <row r="1306">
          <cell r="C1306">
            <v>61011001</v>
          </cell>
          <cell r="D1306" t="str">
            <v>Mant.Rep.Edificios</v>
          </cell>
          <cell r="E1306" t="str">
            <v>AD400406</v>
          </cell>
          <cell r="F1306">
            <v>38119</v>
          </cell>
          <cell r="G1306">
            <v>7.5</v>
          </cell>
          <cell r="H1306" t="str">
            <v>S</v>
          </cell>
          <cell r="I1306" t="str">
            <v>Ent.Mda/Rec.Fac.Op.</v>
          </cell>
          <cell r="J1306" t="str">
            <v>Cinta aislate (mmtt PM)</v>
          </cell>
          <cell r="K1306">
            <v>2.11</v>
          </cell>
        </row>
        <row r="1307">
          <cell r="C1307">
            <v>61011001</v>
          </cell>
          <cell r="D1307" t="str">
            <v>Mant.Rep.Edificios</v>
          </cell>
          <cell r="E1307" t="str">
            <v>AD400406</v>
          </cell>
          <cell r="F1307">
            <v>38119</v>
          </cell>
          <cell r="G1307">
            <v>4.0599999999999996</v>
          </cell>
          <cell r="H1307" t="str">
            <v>S</v>
          </cell>
          <cell r="I1307" t="str">
            <v>Ent.Mda/Rec.Fac.Op.</v>
          </cell>
          <cell r="J1307" t="str">
            <v>Grasa lathiun (p/cortinas metalicas PM)</v>
          </cell>
          <cell r="K1307">
            <v>2.12</v>
          </cell>
        </row>
        <row r="1308">
          <cell r="C1308">
            <v>61011001</v>
          </cell>
          <cell r="D1308" t="str">
            <v>Mant.Rep.Edificios</v>
          </cell>
          <cell r="E1308" t="str">
            <v>AD400406</v>
          </cell>
          <cell r="F1308">
            <v>38119</v>
          </cell>
          <cell r="G1308">
            <v>21.6</v>
          </cell>
          <cell r="H1308" t="str">
            <v>S</v>
          </cell>
          <cell r="I1308" t="str">
            <v>Ent.Mda/Rec.Fac.Op.</v>
          </cell>
          <cell r="J1308" t="str">
            <v>Pintura hig latex (pintal Ofc.segur.)</v>
          </cell>
          <cell r="K1308">
            <v>2.6</v>
          </cell>
        </row>
        <row r="1309">
          <cell r="C1309">
            <v>61011001</v>
          </cell>
          <cell r="D1309" t="str">
            <v>Mant.Rep.Edificios</v>
          </cell>
          <cell r="E1309" t="str">
            <v>AD400406</v>
          </cell>
          <cell r="F1309">
            <v>38119</v>
          </cell>
          <cell r="G1309">
            <v>3.36</v>
          </cell>
          <cell r="H1309" t="str">
            <v>S</v>
          </cell>
          <cell r="I1309" t="str">
            <v>Ent.Mda/Rec.Fac.Op.</v>
          </cell>
          <cell r="J1309" t="str">
            <v>Bushing, Adaptador(cuarto de Bombas)</v>
          </cell>
          <cell r="K1309">
            <v>2.4</v>
          </cell>
        </row>
        <row r="1310">
          <cell r="C1310">
            <v>61011001</v>
          </cell>
          <cell r="D1310" t="str">
            <v>Mant.Rep.Edificios</v>
          </cell>
          <cell r="E1310" t="str">
            <v>AD400406</v>
          </cell>
          <cell r="F1310">
            <v>38119</v>
          </cell>
          <cell r="G1310">
            <v>10.8</v>
          </cell>
          <cell r="H1310" t="str">
            <v>S</v>
          </cell>
          <cell r="I1310" t="str">
            <v>Ent.Mda/Rec.Fac.Op.</v>
          </cell>
          <cell r="J1310" t="str">
            <v>Pintura Latex(pintar cielo falso baños)</v>
          </cell>
          <cell r="K1310">
            <v>2.6</v>
          </cell>
        </row>
        <row r="1311">
          <cell r="C1311">
            <v>61011001</v>
          </cell>
          <cell r="D1311" t="str">
            <v>Mant.Rep.Edificios</v>
          </cell>
          <cell r="E1311" t="str">
            <v>AD400406</v>
          </cell>
          <cell r="F1311">
            <v>38119</v>
          </cell>
          <cell r="G1311">
            <v>4.2699999999999996</v>
          </cell>
          <cell r="H1311" t="str">
            <v>S</v>
          </cell>
          <cell r="I1311" t="str">
            <v>Ent.Mda/Rec.Fac.Op.</v>
          </cell>
          <cell r="J1311" t="str">
            <v>Brocas 1/4"( mmtt pM)</v>
          </cell>
          <cell r="K1311">
            <v>2.1800000000000002</v>
          </cell>
        </row>
        <row r="1312">
          <cell r="C1312">
            <v>61011001</v>
          </cell>
          <cell r="D1312" t="str">
            <v>Mant.Rep.Edificios</v>
          </cell>
          <cell r="E1312" t="str">
            <v>AD400406</v>
          </cell>
          <cell r="F1312">
            <v>38119</v>
          </cell>
          <cell r="G1312">
            <v>5.26</v>
          </cell>
          <cell r="H1312" t="str">
            <v>S</v>
          </cell>
          <cell r="I1312" t="str">
            <v>Ent.Mda/Rec.Fac.Op.</v>
          </cell>
          <cell r="J1312" t="str">
            <v>Destornillador Phillips 6"(mmtt.PM)</v>
          </cell>
          <cell r="K1312">
            <v>2.1800000000000002</v>
          </cell>
        </row>
        <row r="1313">
          <cell r="C1313">
            <v>61011001</v>
          </cell>
          <cell r="D1313" t="str">
            <v>Mant.Rep.Edificios</v>
          </cell>
          <cell r="E1313" t="str">
            <v>AD400406</v>
          </cell>
          <cell r="F1313">
            <v>38119</v>
          </cell>
          <cell r="G1313">
            <v>5.42</v>
          </cell>
          <cell r="H1313" t="str">
            <v>S</v>
          </cell>
          <cell r="I1313" t="str">
            <v>Ent.Mda/Rec.Fac.Op.</v>
          </cell>
          <cell r="J1313" t="str">
            <v>Alicate diagonal 5" (mmtto.)</v>
          </cell>
          <cell r="K1313">
            <v>2.1800000000000002</v>
          </cell>
        </row>
        <row r="1314">
          <cell r="C1314">
            <v>61011001</v>
          </cell>
          <cell r="D1314" t="str">
            <v>Mant.Rep.Edificios</v>
          </cell>
          <cell r="E1314" t="str">
            <v>AD400406</v>
          </cell>
          <cell r="F1314">
            <v>38119</v>
          </cell>
          <cell r="G1314">
            <v>20.100000000000001</v>
          </cell>
          <cell r="H1314" t="str">
            <v>S</v>
          </cell>
          <cell r="I1314" t="str">
            <v>Ent.Mda/Rec.Fac.Op.</v>
          </cell>
          <cell r="J1314" t="str">
            <v>Chapa yale (puerta bodega sotano)</v>
          </cell>
          <cell r="K1314">
            <v>2.8</v>
          </cell>
        </row>
        <row r="1315">
          <cell r="C1315">
            <v>61011001</v>
          </cell>
          <cell r="D1315" t="str">
            <v>Mant.Rep.Edificios</v>
          </cell>
          <cell r="E1315" t="str">
            <v>AD400406</v>
          </cell>
          <cell r="F1315">
            <v>38119</v>
          </cell>
          <cell r="G1315">
            <v>5.46</v>
          </cell>
          <cell r="H1315" t="str">
            <v>S</v>
          </cell>
          <cell r="I1315" t="str">
            <v>Ent.Mda/Rec.Fac.Op.</v>
          </cell>
          <cell r="J1315" t="str">
            <v>Spay transparente (pintar pasamanos de f</v>
          </cell>
          <cell r="K1315">
            <v>2.12</v>
          </cell>
        </row>
        <row r="1316">
          <cell r="C1316">
            <v>61011001</v>
          </cell>
          <cell r="D1316" t="str">
            <v>Mant.Rep.Edificios</v>
          </cell>
          <cell r="E1316" t="str">
            <v>AD400406</v>
          </cell>
          <cell r="F1316">
            <v>38119</v>
          </cell>
          <cell r="G1316">
            <v>8.06</v>
          </cell>
          <cell r="H1316" t="str">
            <v>S</v>
          </cell>
          <cell r="I1316" t="str">
            <v>Ent.Mda/Rec.Fac.Op.</v>
          </cell>
          <cell r="J1316" t="str">
            <v>Mascarilla (para manipular cloro)</v>
          </cell>
          <cell r="K1316">
            <v>2.2200000000000002</v>
          </cell>
        </row>
        <row r="1317">
          <cell r="C1317">
            <v>61011001</v>
          </cell>
          <cell r="D1317" t="str">
            <v>Mant.Rep.Edificios</v>
          </cell>
          <cell r="E1317" t="str">
            <v>AD400406</v>
          </cell>
          <cell r="F1317">
            <v>38119</v>
          </cell>
          <cell r="G1317">
            <v>6.84</v>
          </cell>
          <cell r="H1317" t="str">
            <v>S</v>
          </cell>
          <cell r="I1317" t="str">
            <v>Ent.Mda/Rec.Fac.Op.</v>
          </cell>
          <cell r="J1317" t="str">
            <v>Toma macho ext. de mmtto.</v>
          </cell>
          <cell r="K1317">
            <v>2.11</v>
          </cell>
        </row>
        <row r="1318">
          <cell r="C1318">
            <v>61011001</v>
          </cell>
          <cell r="D1318" t="str">
            <v>Mant.Rep.Edificios</v>
          </cell>
          <cell r="E1318" t="str">
            <v>AD400406</v>
          </cell>
          <cell r="F1318">
            <v>38119</v>
          </cell>
          <cell r="G1318">
            <v>0.62</v>
          </cell>
          <cell r="H1318" t="str">
            <v>S</v>
          </cell>
          <cell r="I1318" t="str">
            <v>Ent.Mda/Rec.Fac.Op.</v>
          </cell>
          <cell r="J1318" t="str">
            <v>Bateria rayovac para lampara mmtto.</v>
          </cell>
          <cell r="K1318">
            <v>2.1800000000000002</v>
          </cell>
        </row>
        <row r="1319">
          <cell r="C1319">
            <v>61011001</v>
          </cell>
          <cell r="D1319" t="str">
            <v>Mant.Rep.Edificios</v>
          </cell>
          <cell r="E1319" t="str">
            <v>AD400406</v>
          </cell>
          <cell r="F1319">
            <v>38119</v>
          </cell>
          <cell r="G1319">
            <v>62.04</v>
          </cell>
          <cell r="H1319" t="str">
            <v>S</v>
          </cell>
          <cell r="I1319" t="str">
            <v>Ent.Mda/Rec.Fac.Op.</v>
          </cell>
          <cell r="J1319" t="str">
            <v>Lamina hd lagrimada p/basurero</v>
          </cell>
          <cell r="K1319">
            <v>2.9</v>
          </cell>
        </row>
        <row r="1320">
          <cell r="C1320">
            <v>61011001</v>
          </cell>
          <cell r="D1320" t="str">
            <v>Mant.Rep.Edificios</v>
          </cell>
          <cell r="E1320" t="str">
            <v>AD400406</v>
          </cell>
          <cell r="F1320">
            <v>38119</v>
          </cell>
          <cell r="G1320">
            <v>17.7</v>
          </cell>
          <cell r="H1320" t="str">
            <v>S</v>
          </cell>
          <cell r="I1320" t="str">
            <v>Ent.Mda/Rec.Fac.Op.</v>
          </cell>
          <cell r="J1320" t="str">
            <v>Union pvc 2" p7fuente PM</v>
          </cell>
          <cell r="K1320">
            <v>2.14</v>
          </cell>
        </row>
        <row r="1321">
          <cell r="C1321">
            <v>61011001</v>
          </cell>
          <cell r="D1321" t="str">
            <v>Mant.Rep.Edificios</v>
          </cell>
          <cell r="E1321" t="str">
            <v>AD400406</v>
          </cell>
          <cell r="F1321">
            <v>38119</v>
          </cell>
          <cell r="G1321">
            <v>21.98</v>
          </cell>
          <cell r="H1321" t="str">
            <v>S</v>
          </cell>
          <cell r="I1321" t="str">
            <v>Ent.Mda/Rec.Fac.Op.</v>
          </cell>
          <cell r="J1321" t="str">
            <v>Cepillo p/algas 6" y cepillo de 18" p/fu</v>
          </cell>
          <cell r="K1321">
            <v>2.14</v>
          </cell>
        </row>
        <row r="1322">
          <cell r="C1322">
            <v>61011001</v>
          </cell>
          <cell r="D1322" t="str">
            <v>Mant.Rep.Edificios</v>
          </cell>
          <cell r="E1322" t="str">
            <v>AD400406</v>
          </cell>
          <cell r="F1322">
            <v>38119</v>
          </cell>
          <cell r="G1322">
            <v>3.53</v>
          </cell>
          <cell r="H1322" t="str">
            <v>S</v>
          </cell>
          <cell r="I1322" t="str">
            <v>Ent.Mda/Rec.Fac.Op.</v>
          </cell>
          <cell r="J1322" t="str">
            <v>Boquilla flex.p/gracera (mmtt)</v>
          </cell>
          <cell r="K1322">
            <v>2.1800000000000002</v>
          </cell>
        </row>
        <row r="1323">
          <cell r="C1323">
            <v>61011001</v>
          </cell>
          <cell r="D1323" t="str">
            <v>Mant.Rep.Edificios</v>
          </cell>
          <cell r="E1323" t="str">
            <v>AD400406</v>
          </cell>
          <cell r="F1323">
            <v>38119</v>
          </cell>
          <cell r="G1323">
            <v>10.79</v>
          </cell>
          <cell r="H1323" t="str">
            <v>S</v>
          </cell>
          <cell r="I1323" t="str">
            <v>Ent.Mda/Rec.Fac.Op.</v>
          </cell>
          <cell r="J1323" t="str">
            <v>Gracera metalica de 14" (mmtt.)</v>
          </cell>
          <cell r="K1323">
            <v>2.1800000000000002</v>
          </cell>
        </row>
        <row r="1324">
          <cell r="C1324">
            <v>61011001</v>
          </cell>
          <cell r="D1324" t="str">
            <v>Mant.Rep.Edificios</v>
          </cell>
          <cell r="E1324" t="str">
            <v>AD400406</v>
          </cell>
          <cell r="F1324">
            <v>38119</v>
          </cell>
          <cell r="G1324">
            <v>2.4500000000000002</v>
          </cell>
          <cell r="H1324" t="str">
            <v>S</v>
          </cell>
          <cell r="I1324" t="str">
            <v>Ent.Mda/Rec.Fac.Op.</v>
          </cell>
          <cell r="J1324" t="str">
            <v>Grasa poly plus tubo 14oz(mmtto.)</v>
          </cell>
          <cell r="K1324">
            <v>2.1800000000000002</v>
          </cell>
        </row>
        <row r="1325">
          <cell r="C1325">
            <v>61011001</v>
          </cell>
          <cell r="D1325" t="str">
            <v>Mant.Rep.Edificios</v>
          </cell>
          <cell r="E1325" t="str">
            <v>AD400406</v>
          </cell>
          <cell r="F1325">
            <v>38119</v>
          </cell>
          <cell r="G1325">
            <v>5.3</v>
          </cell>
          <cell r="H1325" t="str">
            <v>S</v>
          </cell>
          <cell r="I1325" t="str">
            <v>Ent.Mda/Rec.Fac.Op.</v>
          </cell>
          <cell r="J1325" t="str">
            <v>Stanley llave cangreja 8" (mmtto.)</v>
          </cell>
          <cell r="K1325">
            <v>2.1800000000000002</v>
          </cell>
        </row>
        <row r="1326">
          <cell r="C1326">
            <v>61011001</v>
          </cell>
          <cell r="D1326" t="str">
            <v>Mant.Rep.Edificios</v>
          </cell>
          <cell r="E1326" t="str">
            <v>AD400406</v>
          </cell>
          <cell r="F1326">
            <v>38120</v>
          </cell>
          <cell r="G1326">
            <v>0.01</v>
          </cell>
          <cell r="H1326" t="str">
            <v>K</v>
          </cell>
          <cell r="I1326" t="str">
            <v>ALMACENES VIDRI DUCH, S.A. DE C.V.</v>
          </cell>
          <cell r="J1326" t="str">
            <v>CHAPA 610-50 YALE PUERTA BODEGA Y OTROS</v>
          </cell>
          <cell r="K1326">
            <v>2.4</v>
          </cell>
        </row>
        <row r="1327">
          <cell r="C1327">
            <v>61011001</v>
          </cell>
          <cell r="D1327" t="str">
            <v>Mant.Rep.Edificios</v>
          </cell>
          <cell r="E1327" t="str">
            <v>AD400406</v>
          </cell>
          <cell r="F1327">
            <v>38120</v>
          </cell>
          <cell r="G1327">
            <v>0.01</v>
          </cell>
          <cell r="H1327" t="str">
            <v>K</v>
          </cell>
          <cell r="I1327" t="str">
            <v>ALMACENES VIDRI DUCH, S.A. DE C.V.</v>
          </cell>
          <cell r="J1327" t="str">
            <v>MASCARILLA CON FILTRO, TOMA MACHO EXTENSIONES</v>
          </cell>
          <cell r="K1327">
            <v>2.1800000000000002</v>
          </cell>
        </row>
        <row r="1328">
          <cell r="C1328">
            <v>61011001</v>
          </cell>
          <cell r="D1328" t="str">
            <v>Mant.Rep.Edificios</v>
          </cell>
          <cell r="E1328" t="str">
            <v>AD400406</v>
          </cell>
          <cell r="F1328">
            <v>38120</v>
          </cell>
          <cell r="G1328">
            <v>0.02</v>
          </cell>
          <cell r="H1328" t="str">
            <v>K</v>
          </cell>
          <cell r="I1328" t="str">
            <v>ALMACENES VIDRI DUCH, S.A. DE C.V.</v>
          </cell>
          <cell r="J1328" t="str">
            <v>SPRAY ALUMINIO - PROTECTO KIOSCOS</v>
          </cell>
          <cell r="K1328">
            <v>2.6</v>
          </cell>
        </row>
        <row r="1329">
          <cell r="C1329">
            <v>61011001</v>
          </cell>
          <cell r="D1329" t="str">
            <v>Mant.Rep.Edificios</v>
          </cell>
          <cell r="E1329" t="str">
            <v>AD400406</v>
          </cell>
          <cell r="F1329">
            <v>38120</v>
          </cell>
          <cell r="G1329">
            <v>0.31</v>
          </cell>
          <cell r="H1329" t="str">
            <v>K</v>
          </cell>
          <cell r="I1329" t="str">
            <v>ALMACENES VIDRI DUCH, S.A. DE C.V.</v>
          </cell>
          <cell r="J1329" t="str">
            <v>PEGA PARA FIJAR PERNO, LIJA PARA AGUA Y OTROS</v>
          </cell>
          <cell r="K1329">
            <v>2.1800000000000002</v>
          </cell>
        </row>
        <row r="1330">
          <cell r="C1330">
            <v>61011001</v>
          </cell>
          <cell r="D1330" t="str">
            <v>Mant.Rep.Edificios</v>
          </cell>
          <cell r="E1330" t="str">
            <v>AD400406</v>
          </cell>
          <cell r="F1330">
            <v>38120</v>
          </cell>
          <cell r="G1330">
            <v>7.0000000000000007E-2</v>
          </cell>
          <cell r="H1330" t="str">
            <v>K</v>
          </cell>
          <cell r="I1330" t="str">
            <v>ALMACENES VIDRI DUCH, S.A. DE C.V.</v>
          </cell>
          <cell r="J1330" t="str">
            <v>ESCUADRA PROFESIONAL 12" 46 - STANLEY</v>
          </cell>
          <cell r="K1330">
            <v>2.1800000000000002</v>
          </cell>
        </row>
        <row r="1331">
          <cell r="C1331">
            <v>61011001</v>
          </cell>
          <cell r="D1331" t="str">
            <v>Mant.Rep.Edificios</v>
          </cell>
          <cell r="E1331" t="str">
            <v>AD400406</v>
          </cell>
          <cell r="F1331">
            <v>38120</v>
          </cell>
          <cell r="G1331">
            <v>0.06</v>
          </cell>
          <cell r="H1331" t="str">
            <v>K</v>
          </cell>
          <cell r="I1331" t="str">
            <v>ALMACENES VIDRI DUCH, S.A. DE C.V.</v>
          </cell>
          <cell r="J1331" t="str">
            <v>TUBO INDUSTRIAL CUADRADO 1" CH CERRAR CUATRO DE LO</v>
          </cell>
          <cell r="K1331">
            <v>2.8</v>
          </cell>
        </row>
        <row r="1332">
          <cell r="C1332">
            <v>61011001</v>
          </cell>
          <cell r="D1332" t="str">
            <v>Mant.Rep.Edificios</v>
          </cell>
          <cell r="E1332" t="str">
            <v>AD400406</v>
          </cell>
          <cell r="F1332">
            <v>38120</v>
          </cell>
          <cell r="G1332">
            <v>0.05</v>
          </cell>
          <cell r="H1332" t="str">
            <v>K</v>
          </cell>
          <cell r="I1332" t="str">
            <v>ALMACENES VIDRI DUCH, S.A. DE C.V.</v>
          </cell>
          <cell r="J1332" t="str">
            <v>GRASA LITHIUM - ABRO - LUBRICAR</v>
          </cell>
          <cell r="K1332">
            <v>2.1800000000000002</v>
          </cell>
        </row>
        <row r="1333">
          <cell r="C1333">
            <v>61011001</v>
          </cell>
          <cell r="D1333" t="str">
            <v>Mant.Rep.Edificios</v>
          </cell>
          <cell r="E1333" t="str">
            <v>AD400406</v>
          </cell>
          <cell r="F1333">
            <v>38120</v>
          </cell>
          <cell r="G1333">
            <v>0.08</v>
          </cell>
          <cell r="H1333" t="str">
            <v>K</v>
          </cell>
          <cell r="I1333" t="str">
            <v>ALMACENES VIDRI DUCH, S.A. DE C.V.</v>
          </cell>
          <cell r="J1333" t="str">
            <v>ADAPTADOR MACHO PVC Y OTROS P/FONTANERIA FUENTES</v>
          </cell>
          <cell r="K1333">
            <v>2.14</v>
          </cell>
        </row>
        <row r="1334">
          <cell r="C1334">
            <v>61011001</v>
          </cell>
          <cell r="D1334" t="str">
            <v>Mant.Rep.Edificios</v>
          </cell>
          <cell r="E1334" t="str">
            <v>AD400406</v>
          </cell>
          <cell r="F1334">
            <v>38132</v>
          </cell>
          <cell r="G1334">
            <v>0.01</v>
          </cell>
          <cell r="H1334" t="str">
            <v>K</v>
          </cell>
          <cell r="I1334" t="str">
            <v>GOLDTREE,S.A DE C.V.</v>
          </cell>
          <cell r="K1334">
            <v>2.1800000000000002</v>
          </cell>
        </row>
        <row r="1335">
          <cell r="C1335">
            <v>61011001</v>
          </cell>
          <cell r="D1335" t="str">
            <v>Mant.Rep.Edificios</v>
          </cell>
          <cell r="E1335" t="str">
            <v>AD400406</v>
          </cell>
          <cell r="F1335">
            <v>38135</v>
          </cell>
          <cell r="G1335">
            <v>2.56</v>
          </cell>
          <cell r="H1335" t="str">
            <v>K</v>
          </cell>
          <cell r="I1335" t="str">
            <v>ALMACENES VIDRI DUCH, S.A. DE C.V.</v>
          </cell>
          <cell r="J1335" t="str">
            <v>ESCOBA PARA JARDIN - TORCHILIGHT</v>
          </cell>
          <cell r="K1335">
            <v>5.3</v>
          </cell>
        </row>
        <row r="1336">
          <cell r="C1336">
            <v>61011001</v>
          </cell>
          <cell r="D1336" t="str">
            <v>Mant.Rep.Edificios</v>
          </cell>
          <cell r="E1336" t="str">
            <v>AD400406</v>
          </cell>
          <cell r="F1336">
            <v>38135</v>
          </cell>
          <cell r="G1336">
            <v>4.03</v>
          </cell>
          <cell r="H1336" t="str">
            <v>K</v>
          </cell>
          <cell r="I1336" t="str">
            <v>JOSE LUIS TOBIAS ESCOBAR</v>
          </cell>
          <cell r="J1336" t="str">
            <v>5 DUPLICADO DE LLAVES</v>
          </cell>
          <cell r="K1336">
            <v>2.8</v>
          </cell>
        </row>
        <row r="1337">
          <cell r="C1337">
            <v>61011001</v>
          </cell>
          <cell r="D1337" t="str">
            <v>Mant.Rep.Edificios</v>
          </cell>
          <cell r="E1337" t="str">
            <v>AD400406</v>
          </cell>
          <cell r="F1337">
            <v>38135</v>
          </cell>
          <cell r="G1337">
            <v>7.15</v>
          </cell>
          <cell r="H1337" t="str">
            <v>K</v>
          </cell>
          <cell r="I1337" t="str">
            <v>ALMACENES VIDRI DUCH, S.A. DE C.V.</v>
          </cell>
          <cell r="J1337" t="str">
            <v>BROCA PARA CONCRETO 1/4" - ALEMAN</v>
          </cell>
          <cell r="K1337">
            <v>2.1800000000000002</v>
          </cell>
        </row>
        <row r="1338">
          <cell r="C1338">
            <v>61011001</v>
          </cell>
          <cell r="D1338" t="str">
            <v>Mant.Rep.Edificios</v>
          </cell>
          <cell r="E1338" t="str">
            <v>AD400406</v>
          </cell>
          <cell r="F1338">
            <v>38135</v>
          </cell>
          <cell r="G1338">
            <v>26.07</v>
          </cell>
          <cell r="H1338" t="str">
            <v>K</v>
          </cell>
          <cell r="I1338" t="str">
            <v>ALMACENES VIDRI, S.A. DE C.V.</v>
          </cell>
          <cell r="J1338" t="str">
            <v>PERNO NIVELADOR P/BASE, DADO TERMICO</v>
          </cell>
          <cell r="K1338">
            <v>2.11</v>
          </cell>
        </row>
        <row r="1339">
          <cell r="C1339">
            <v>61011001</v>
          </cell>
          <cell r="D1339" t="str">
            <v>Mant.Rep.Edificios</v>
          </cell>
          <cell r="E1339" t="str">
            <v>AD400406</v>
          </cell>
          <cell r="F1339">
            <v>38135</v>
          </cell>
          <cell r="G1339">
            <v>1.44</v>
          </cell>
          <cell r="H1339" t="str">
            <v>K</v>
          </cell>
          <cell r="I1339" t="str">
            <v>PROVEEDOR LOCAL NO RECURRENTE</v>
          </cell>
          <cell r="J1339" t="str">
            <v>FIBRA DE TEFLON P/LIMPIAR FUENTES</v>
          </cell>
          <cell r="K1339">
            <v>2.14</v>
          </cell>
        </row>
        <row r="1340">
          <cell r="C1340">
            <v>61011001</v>
          </cell>
          <cell r="D1340" t="str">
            <v>Mant.Rep.Edificios</v>
          </cell>
          <cell r="E1340" t="str">
            <v>AD400406</v>
          </cell>
          <cell r="F1340">
            <v>38138</v>
          </cell>
          <cell r="G1340">
            <v>198</v>
          </cell>
          <cell r="H1340" t="str">
            <v>CL</v>
          </cell>
          <cell r="I1340" t="str">
            <v>CEK DE CENTROAMERICA EL SALVADOR,</v>
          </cell>
          <cell r="J1340" t="str">
            <v>KEMTREET 850 AIGUICIDA Y CLORO P/FUENTES</v>
          </cell>
          <cell r="K1340">
            <v>2.14</v>
          </cell>
        </row>
        <row r="1341">
          <cell r="C1341">
            <v>61011001</v>
          </cell>
          <cell r="D1341" t="str">
            <v>Mant.Rep.Edificios</v>
          </cell>
          <cell r="E1341" t="str">
            <v>AD400406</v>
          </cell>
          <cell r="F1341">
            <v>38146</v>
          </cell>
          <cell r="G1341">
            <v>-0.48</v>
          </cell>
          <cell r="H1341" t="str">
            <v>K</v>
          </cell>
          <cell r="I1341" t="str">
            <v>PROVEEDOR LOCAL NO RECURRENTE</v>
          </cell>
          <cell r="J1341" t="str">
            <v>FUMIGACION CONTROL DE MOSCAS</v>
          </cell>
          <cell r="K1341">
            <v>1.7</v>
          </cell>
        </row>
        <row r="1342">
          <cell r="C1342">
            <v>61011001</v>
          </cell>
          <cell r="D1342" t="str">
            <v>Mant.Rep.Edificios</v>
          </cell>
          <cell r="E1342" t="str">
            <v>AD400406</v>
          </cell>
          <cell r="F1342">
            <v>38152</v>
          </cell>
          <cell r="G1342">
            <v>41.51</v>
          </cell>
          <cell r="H1342" t="str">
            <v>S</v>
          </cell>
          <cell r="I1342" t="str">
            <v>Ent.Mda/Rec.Fac.Op.</v>
          </cell>
          <cell r="J1342" t="str">
            <v>MATERIALES VARIOS MMTT. PLAZA MUNDO</v>
          </cell>
          <cell r="K1342" t="str">
            <v>2,10</v>
          </cell>
        </row>
        <row r="1343">
          <cell r="C1343">
            <v>61011001</v>
          </cell>
          <cell r="D1343" t="str">
            <v>Mant.Rep.Edificios</v>
          </cell>
          <cell r="E1343" t="str">
            <v>AD400406</v>
          </cell>
          <cell r="F1343">
            <v>38152</v>
          </cell>
          <cell r="G1343">
            <v>25.71</v>
          </cell>
          <cell r="H1343" t="str">
            <v>S</v>
          </cell>
          <cell r="I1343" t="str">
            <v>Ent.Mda/Rec.Fac.Op.</v>
          </cell>
          <cell r="J1343" t="str">
            <v>MATERIALES VARIOS MMTT.PLAZA MUNDO</v>
          </cell>
          <cell r="K1343" t="str">
            <v>2,10</v>
          </cell>
        </row>
        <row r="1344">
          <cell r="C1344">
            <v>61011001</v>
          </cell>
          <cell r="D1344" t="str">
            <v>Mant.Rep.Edificios</v>
          </cell>
          <cell r="E1344" t="str">
            <v>AD400406</v>
          </cell>
          <cell r="F1344">
            <v>38152</v>
          </cell>
          <cell r="G1344">
            <v>19.02</v>
          </cell>
          <cell r="H1344" t="str">
            <v>S</v>
          </cell>
          <cell r="I1344" t="str">
            <v>Ent.Mda/Rec.Fac.Op.</v>
          </cell>
          <cell r="J1344" t="str">
            <v>CEMENTO P/CONST.MURO CORLASA</v>
          </cell>
          <cell r="K1344" t="str">
            <v>2,10</v>
          </cell>
        </row>
        <row r="1345">
          <cell r="C1345">
            <v>61011001</v>
          </cell>
          <cell r="D1345" t="str">
            <v>Mant.Rep.Edificios</v>
          </cell>
          <cell r="E1345" t="str">
            <v>AD400406</v>
          </cell>
          <cell r="F1345">
            <v>38152</v>
          </cell>
          <cell r="G1345">
            <v>15.16</v>
          </cell>
          <cell r="H1345" t="str">
            <v>S</v>
          </cell>
          <cell r="I1345" t="str">
            <v>Ent.Mda/Rec.Fac.Op.</v>
          </cell>
          <cell r="J1345" t="str">
            <v>MATERIALES P/PINTAR PARED EX CINNABON</v>
          </cell>
          <cell r="K1345">
            <v>2.6</v>
          </cell>
        </row>
        <row r="1346">
          <cell r="C1346">
            <v>61011001</v>
          </cell>
          <cell r="D1346" t="str">
            <v>Mant.Rep.Edificios</v>
          </cell>
          <cell r="E1346" t="str">
            <v>AD400406</v>
          </cell>
          <cell r="F1346">
            <v>38152</v>
          </cell>
          <cell r="G1346">
            <v>4.96</v>
          </cell>
          <cell r="H1346" t="str">
            <v>S</v>
          </cell>
          <cell r="I1346" t="str">
            <v>Ent.Mda/Rec.Fac.Op.</v>
          </cell>
          <cell r="J1346" t="str">
            <v>TOMA MACHO P/MMTT.CCPM</v>
          </cell>
          <cell r="K1346">
            <v>2.11</v>
          </cell>
        </row>
        <row r="1347">
          <cell r="C1347">
            <v>61011001</v>
          </cell>
          <cell r="D1347" t="str">
            <v>Mant.Rep.Edificios</v>
          </cell>
          <cell r="E1347" t="str">
            <v>AD400406</v>
          </cell>
          <cell r="F1347">
            <v>38167</v>
          </cell>
          <cell r="G1347">
            <v>4.6900000000000004</v>
          </cell>
          <cell r="H1347" t="str">
            <v>K</v>
          </cell>
          <cell r="I1347" t="str">
            <v>ALMACENES VIDRI DUCH, S.A. DE C.V.</v>
          </cell>
          <cell r="J1347" t="str">
            <v>CINCHO PLASTICO 14 - 3M, CABLE SPT 2*16 PDCA</v>
          </cell>
          <cell r="K1347">
            <v>2.11</v>
          </cell>
        </row>
        <row r="1348">
          <cell r="C1348">
            <v>61011001</v>
          </cell>
          <cell r="D1348" t="str">
            <v>Mant.Rep.Edificios</v>
          </cell>
          <cell r="E1348" t="str">
            <v>AD400406</v>
          </cell>
          <cell r="F1348">
            <v>38167</v>
          </cell>
          <cell r="G1348">
            <v>2.72</v>
          </cell>
          <cell r="H1348" t="str">
            <v>K</v>
          </cell>
          <cell r="I1348" t="str">
            <v>PROVEEDOR LOCAL NO RECURRENTE</v>
          </cell>
          <cell r="J1348" t="str">
            <v>VARIOS MTTO MALL CCPM</v>
          </cell>
          <cell r="K1348">
            <v>2.1800000000000002</v>
          </cell>
        </row>
        <row r="1349">
          <cell r="C1349">
            <v>61011001</v>
          </cell>
          <cell r="D1349" t="str">
            <v>Mant.Rep.Edificios</v>
          </cell>
          <cell r="E1349" t="str">
            <v>AD400406</v>
          </cell>
          <cell r="F1349">
            <v>38146</v>
          </cell>
          <cell r="G1349">
            <v>8.83</v>
          </cell>
          <cell r="H1349" t="str">
            <v>K</v>
          </cell>
          <cell r="I1349" t="str">
            <v>GOLDTREE,S.A DE C.V.</v>
          </cell>
          <cell r="J1349" t="str">
            <v>2 PZA RODO PLACA GIRAT HALVER</v>
          </cell>
          <cell r="K1349">
            <v>2.1800000000000002</v>
          </cell>
        </row>
        <row r="1350">
          <cell r="C1350">
            <v>61011001</v>
          </cell>
          <cell r="D1350" t="str">
            <v>Mant.Rep.Edificios</v>
          </cell>
          <cell r="E1350" t="str">
            <v>AD400406</v>
          </cell>
          <cell r="F1350">
            <v>38153</v>
          </cell>
          <cell r="G1350">
            <v>3.5</v>
          </cell>
          <cell r="H1350" t="str">
            <v>K</v>
          </cell>
          <cell r="I1350" t="str">
            <v>PROVEEDOR LOCAL NO RECURRENTE</v>
          </cell>
          <cell r="J1350" t="str">
            <v>2 LAZO DE MESCAL</v>
          </cell>
          <cell r="K1350">
            <v>1.7</v>
          </cell>
        </row>
        <row r="1351">
          <cell r="C1351">
            <v>61011001</v>
          </cell>
          <cell r="D1351" t="str">
            <v>Mant.Rep.Edificios</v>
          </cell>
          <cell r="E1351" t="str">
            <v>AD400406</v>
          </cell>
          <cell r="F1351">
            <v>38174</v>
          </cell>
          <cell r="G1351">
            <v>16.47</v>
          </cell>
          <cell r="H1351" t="str">
            <v>S</v>
          </cell>
          <cell r="I1351" t="str">
            <v>Ent.Mda/Rec.Fac.Op.</v>
          </cell>
          <cell r="J1351" t="str">
            <v>MATTO. HONGOS DE OASIS</v>
          </cell>
          <cell r="K1351">
            <v>2.14</v>
          </cell>
        </row>
        <row r="1352">
          <cell r="C1352">
            <v>61011001</v>
          </cell>
          <cell r="D1352" t="str">
            <v>Mant.Rep.Edificios</v>
          </cell>
          <cell r="E1352" t="str">
            <v>AD400406</v>
          </cell>
          <cell r="F1352">
            <v>38174</v>
          </cell>
          <cell r="G1352">
            <v>30.37</v>
          </cell>
          <cell r="H1352" t="str">
            <v>S</v>
          </cell>
          <cell r="I1352" t="str">
            <v>Ent.Mda/Rec.Fac.Op.</v>
          </cell>
          <cell r="J1352" t="str">
            <v>MANTTO.HALADERAS PUERTAS PASILLOS BAÑOS</v>
          </cell>
          <cell r="K1352">
            <v>2.8</v>
          </cell>
        </row>
        <row r="1353">
          <cell r="C1353">
            <v>61011001</v>
          </cell>
          <cell r="D1353" t="str">
            <v>Mant.Rep.Edificios</v>
          </cell>
          <cell r="E1353" t="str">
            <v>AD400406</v>
          </cell>
          <cell r="F1353">
            <v>38181</v>
          </cell>
          <cell r="G1353">
            <v>49.5</v>
          </cell>
          <cell r="H1353" t="str">
            <v>S</v>
          </cell>
          <cell r="I1353" t="str">
            <v>Otros Mnttos.</v>
          </cell>
          <cell r="J1353" t="str">
            <v>AUXILIAR DE MTTO LIMPIEZA KIOSKOS, FUENTE, ETC.</v>
          </cell>
          <cell r="K1353">
            <v>2.14</v>
          </cell>
        </row>
        <row r="1354">
          <cell r="C1354">
            <v>61011001</v>
          </cell>
          <cell r="D1354" t="str">
            <v>Mant.Rep.Edificios</v>
          </cell>
          <cell r="E1354" t="str">
            <v>AD400406</v>
          </cell>
          <cell r="F1354">
            <v>38181</v>
          </cell>
          <cell r="G1354">
            <v>48.02</v>
          </cell>
          <cell r="H1354" t="str">
            <v>K</v>
          </cell>
          <cell r="I1354" t="str">
            <v>PROVEEDOR LOCAL NO RECURRENTE</v>
          </cell>
          <cell r="J1354" t="str">
            <v>LIMPIEZA DE FUENTES CCPM Y DESMALEZADO</v>
          </cell>
          <cell r="K1354">
            <v>2.14</v>
          </cell>
        </row>
        <row r="1355">
          <cell r="C1355">
            <v>61011001</v>
          </cell>
          <cell r="D1355" t="str">
            <v>Mant.Rep.Edificios</v>
          </cell>
          <cell r="E1355" t="str">
            <v>AD400406</v>
          </cell>
          <cell r="F1355">
            <v>38183</v>
          </cell>
          <cell r="G1355">
            <v>2.08</v>
          </cell>
          <cell r="H1355" t="str">
            <v>K</v>
          </cell>
          <cell r="I1355" t="str">
            <v>ALMACENES VIDRI, S.A. DE C.V.</v>
          </cell>
          <cell r="J1355" t="str">
            <v>TUBO FLUORESCENTE P/ROTULO EN PASILLO N2</v>
          </cell>
          <cell r="K1355">
            <v>2.2999999999999998</v>
          </cell>
        </row>
        <row r="1356">
          <cell r="C1356">
            <v>61011001</v>
          </cell>
          <cell r="D1356" t="str">
            <v>Mant.Rep.Edificios</v>
          </cell>
          <cell r="E1356" t="str">
            <v>AD400406</v>
          </cell>
          <cell r="F1356">
            <v>38183</v>
          </cell>
          <cell r="G1356">
            <v>13.85</v>
          </cell>
          <cell r="H1356" t="str">
            <v>K</v>
          </cell>
          <cell r="I1356" t="str">
            <v>ALMACENES VIDRI DUCH, S.A. DE C.V.</v>
          </cell>
          <cell r="J1356" t="str">
            <v>ALFOMBRA 18"X2" GRIS</v>
          </cell>
          <cell r="K1356">
            <v>2.9</v>
          </cell>
        </row>
        <row r="1357">
          <cell r="C1357">
            <v>61011001</v>
          </cell>
          <cell r="D1357" t="str">
            <v>Mant.Rep.Edificios</v>
          </cell>
          <cell r="E1357" t="str">
            <v>AD400406</v>
          </cell>
          <cell r="F1357">
            <v>38195</v>
          </cell>
          <cell r="G1357">
            <v>1.42</v>
          </cell>
          <cell r="H1357" t="str">
            <v>K</v>
          </cell>
          <cell r="I1357" t="str">
            <v>JOSE LUIS TOBIAS ESCOBAR</v>
          </cell>
          <cell r="J1357" t="str">
            <v>2 DUPLICADO DE LLAVE CTE.</v>
          </cell>
          <cell r="K1357">
            <v>2.8</v>
          </cell>
        </row>
        <row r="1358">
          <cell r="C1358">
            <v>61011001</v>
          </cell>
          <cell r="D1358" t="str">
            <v>Mant.Rep.Edificios</v>
          </cell>
          <cell r="E1358" t="str">
            <v>AD400406</v>
          </cell>
          <cell r="F1358">
            <v>38195</v>
          </cell>
          <cell r="G1358">
            <v>1.67</v>
          </cell>
          <cell r="H1358" t="str">
            <v>K</v>
          </cell>
          <cell r="I1358" t="str">
            <v>ALMACENES VIDRI DUCH, S.A. DE C.V.</v>
          </cell>
          <cell r="J1358" t="str">
            <v>ADAPTADOR MACHO PROBAR EN CHORROS DE FUENTES</v>
          </cell>
          <cell r="K1358">
            <v>2.14</v>
          </cell>
        </row>
        <row r="1359">
          <cell r="C1359">
            <v>61011001</v>
          </cell>
          <cell r="D1359" t="str">
            <v>Mant.Rep.Edificios</v>
          </cell>
          <cell r="E1359" t="str">
            <v>AD400406</v>
          </cell>
          <cell r="F1359">
            <v>38196</v>
          </cell>
          <cell r="G1359">
            <v>17.649999999999999</v>
          </cell>
          <cell r="H1359" t="str">
            <v>K</v>
          </cell>
          <cell r="I1359" t="str">
            <v>GOLDTREE,S.A DE C.V.</v>
          </cell>
          <cell r="J1359" t="str">
            <v>PZA ESCOVILLA DE VINIL P/PUERTA DE ACCESO</v>
          </cell>
          <cell r="K1359">
            <v>2.8</v>
          </cell>
        </row>
        <row r="1360">
          <cell r="C1360">
            <v>61011001</v>
          </cell>
          <cell r="D1360" t="str">
            <v>Mant.Rep.Edificios</v>
          </cell>
          <cell r="E1360" t="str">
            <v>AD400406</v>
          </cell>
          <cell r="F1360">
            <v>38196</v>
          </cell>
          <cell r="G1360">
            <v>28.89</v>
          </cell>
          <cell r="H1360" t="str">
            <v>K</v>
          </cell>
          <cell r="I1360" t="str">
            <v>GOLDTREE,S.A DE C.V.</v>
          </cell>
          <cell r="J1360" t="str">
            <v>GLN PINTURA P/PISCINA AZUL CRISTAL, REDUCIDOR IND.</v>
          </cell>
          <cell r="K1360">
            <v>2.14</v>
          </cell>
        </row>
        <row r="1361">
          <cell r="C1361">
            <v>61011001</v>
          </cell>
          <cell r="D1361" t="str">
            <v>Mant.Rep.Edificios</v>
          </cell>
          <cell r="E1361" t="str">
            <v>AD400406</v>
          </cell>
          <cell r="F1361">
            <v>38198</v>
          </cell>
          <cell r="G1361">
            <v>198</v>
          </cell>
          <cell r="H1361" t="str">
            <v>CL</v>
          </cell>
          <cell r="I1361" t="str">
            <v>Ent.Mda/Rec.Fac.Op.</v>
          </cell>
          <cell r="J1361" t="str">
            <v>ANTIALGAS, CLORO PARA FUENTE CCPM</v>
          </cell>
          <cell r="K1361">
            <v>2.14</v>
          </cell>
        </row>
        <row r="1362">
          <cell r="C1362">
            <v>61011001</v>
          </cell>
          <cell r="D1362" t="str">
            <v>Mant.Rep.Edificios</v>
          </cell>
          <cell r="E1362" t="str">
            <v>AD400406</v>
          </cell>
          <cell r="F1362">
            <v>38209</v>
          </cell>
          <cell r="G1362">
            <v>130.34</v>
          </cell>
          <cell r="H1362" t="str">
            <v>K</v>
          </cell>
          <cell r="I1362" t="str">
            <v>PROVEEDOR LOCAL NO RECURRENTE</v>
          </cell>
          <cell r="J1362" t="str">
            <v>LIMPIEZA DE FUENTES Y MTTO DEL CCPM</v>
          </cell>
          <cell r="K1362">
            <v>2.14</v>
          </cell>
        </row>
        <row r="1363">
          <cell r="C1363">
            <v>61011001</v>
          </cell>
          <cell r="D1363" t="str">
            <v>Mant.Rep.Edificios</v>
          </cell>
          <cell r="E1363" t="str">
            <v>AD400406</v>
          </cell>
          <cell r="F1363">
            <v>38209</v>
          </cell>
          <cell r="G1363">
            <v>2.02</v>
          </cell>
          <cell r="H1363" t="str">
            <v>K</v>
          </cell>
          <cell r="I1363" t="str">
            <v>PROVEEDOR LOCAL NO RECURRENTE</v>
          </cell>
          <cell r="J1363" t="str">
            <v>PROBADOR DE CLORO</v>
          </cell>
          <cell r="K1363">
            <v>2.1800000000000002</v>
          </cell>
        </row>
        <row r="1364">
          <cell r="C1364">
            <v>61011001</v>
          </cell>
          <cell r="D1364" t="str">
            <v>Mant.Rep.Edificios</v>
          </cell>
          <cell r="E1364" t="str">
            <v>AD400406</v>
          </cell>
          <cell r="F1364">
            <v>38215</v>
          </cell>
          <cell r="G1364">
            <v>10.59</v>
          </cell>
          <cell r="H1364" t="str">
            <v>K</v>
          </cell>
          <cell r="I1364" t="str">
            <v>ALMACENES VIDRI, S.A. DE C.V.</v>
          </cell>
          <cell r="J1364" t="str">
            <v>LIJA HERMES P/MADERA GRANO ROJO PUERTA DE BAÑOS</v>
          </cell>
          <cell r="K1364">
            <v>2.1800000000000002</v>
          </cell>
        </row>
        <row r="1365">
          <cell r="C1365">
            <v>61011001</v>
          </cell>
          <cell r="D1365" t="str">
            <v>Mant.Rep.Edificios</v>
          </cell>
          <cell r="E1365" t="str">
            <v>AD400406</v>
          </cell>
          <cell r="F1365">
            <v>38215</v>
          </cell>
          <cell r="G1365">
            <v>4.24</v>
          </cell>
          <cell r="H1365" t="str">
            <v>K</v>
          </cell>
          <cell r="I1365" t="str">
            <v>ALMACENES VIDRI, S.A. DE C.V.</v>
          </cell>
          <cell r="J1365" t="str">
            <v>ANCLA DE EXPANSION 1/4", PERNOS, BROCA P/CONCRETO</v>
          </cell>
          <cell r="K1365">
            <v>2.19</v>
          </cell>
        </row>
        <row r="1366">
          <cell r="C1366">
            <v>61011001</v>
          </cell>
          <cell r="D1366" t="str">
            <v>Mant.Rep.Edificios</v>
          </cell>
          <cell r="E1366" t="str">
            <v>AD400406</v>
          </cell>
          <cell r="F1366">
            <v>38215</v>
          </cell>
          <cell r="G1366">
            <v>13.27</v>
          </cell>
          <cell r="H1366" t="str">
            <v>K</v>
          </cell>
          <cell r="I1366" t="str">
            <v>ALMACENES VIDRI, S.A. DE C.V.</v>
          </cell>
          <cell r="J1366" t="str">
            <v>HIERRO PLANO DE 3/16X2.3/8" ABRAZADERAS P/VENTILAD</v>
          </cell>
          <cell r="K1366">
            <v>2.19</v>
          </cell>
        </row>
        <row r="1367">
          <cell r="C1367">
            <v>61011001</v>
          </cell>
          <cell r="D1367" t="str">
            <v>Mant.Rep.Edificios</v>
          </cell>
          <cell r="E1367" t="str">
            <v>AD400406</v>
          </cell>
          <cell r="F1367">
            <v>38215</v>
          </cell>
          <cell r="G1367">
            <v>5.31</v>
          </cell>
          <cell r="H1367" t="str">
            <v>K</v>
          </cell>
          <cell r="I1367" t="str">
            <v>ALMACENES VIDRI, S.A. DE C.V.</v>
          </cell>
          <cell r="J1367" t="str">
            <v>PROBADOR DE AGUA 752 8 MEDIR CLORO EN AGUA POTABLE</v>
          </cell>
          <cell r="K1367">
            <v>2.14</v>
          </cell>
        </row>
        <row r="1368">
          <cell r="C1368">
            <v>61011001</v>
          </cell>
          <cell r="D1368" t="str">
            <v>Mant.Rep.Edificios</v>
          </cell>
          <cell r="E1368" t="str">
            <v>AD400406</v>
          </cell>
          <cell r="F1368">
            <v>38215</v>
          </cell>
          <cell r="G1368">
            <v>2.2999999999999998</v>
          </cell>
          <cell r="H1368" t="str">
            <v>K</v>
          </cell>
          <cell r="I1368" t="str">
            <v>PROVEEDOR LOCAL NO RECURRENTE</v>
          </cell>
          <cell r="J1368" t="str">
            <v>ATF MERCON BRAZOS DE PUERTAS</v>
          </cell>
          <cell r="K1368">
            <v>2.8</v>
          </cell>
        </row>
        <row r="1369">
          <cell r="C1369">
            <v>61011001</v>
          </cell>
          <cell r="D1369" t="str">
            <v>Mant.Rep.Edificios</v>
          </cell>
          <cell r="E1369" t="str">
            <v>AD400406</v>
          </cell>
          <cell r="F1369">
            <v>38215</v>
          </cell>
          <cell r="G1369">
            <v>236</v>
          </cell>
          <cell r="H1369" t="str">
            <v>K</v>
          </cell>
          <cell r="I1369" t="str">
            <v>PROVEEDOR LOCAL NO RECURRENTE</v>
          </cell>
          <cell r="J1369" t="str">
            <v>MALLA CICLON PASARELA, ABRAZADORES DE VENTILADORES</v>
          </cell>
          <cell r="K1369">
            <v>2.19</v>
          </cell>
        </row>
        <row r="1370">
          <cell r="C1370">
            <v>61011001</v>
          </cell>
          <cell r="D1370" t="str">
            <v>Mant.Rep.Edificios</v>
          </cell>
          <cell r="E1370" t="str">
            <v>AD400406</v>
          </cell>
          <cell r="F1370">
            <v>38216</v>
          </cell>
          <cell r="G1370">
            <v>198</v>
          </cell>
          <cell r="H1370" t="str">
            <v>S</v>
          </cell>
          <cell r="I1370" t="str">
            <v>Ent.Mda/Rec.Fac.Op.</v>
          </cell>
          <cell r="J1370" t="str">
            <v>KEMTREET 850, A-495 P/MANTTO. DE FUENTE</v>
          </cell>
          <cell r="K1370">
            <v>2.14</v>
          </cell>
        </row>
        <row r="1371">
          <cell r="C1371">
            <v>61011001</v>
          </cell>
          <cell r="D1371" t="str">
            <v>Mant.Rep.Edificios</v>
          </cell>
          <cell r="E1371" t="str">
            <v>AD400406</v>
          </cell>
          <cell r="F1371">
            <v>38226</v>
          </cell>
          <cell r="G1371">
            <v>21.68</v>
          </cell>
          <cell r="H1371" t="str">
            <v>K</v>
          </cell>
          <cell r="I1371" t="str">
            <v>ALMACENES VIDRI, S.A. DE C.V.</v>
          </cell>
          <cell r="J1371" t="str">
            <v>MINI CANALETA LG30008 P/ INST. P/INTERNET KIOSCO A</v>
          </cell>
          <cell r="K1371">
            <v>2.11</v>
          </cell>
        </row>
        <row r="1372">
          <cell r="C1372">
            <v>61011001</v>
          </cell>
          <cell r="D1372" t="str">
            <v>Mant.Rep.Edificios</v>
          </cell>
          <cell r="E1372" t="str">
            <v>AD400406</v>
          </cell>
          <cell r="F1372">
            <v>38226</v>
          </cell>
          <cell r="G1372">
            <v>2.66</v>
          </cell>
          <cell r="H1372" t="str">
            <v>K</v>
          </cell>
          <cell r="I1372" t="str">
            <v>ALMACENES VIDRI, S.A. DE C.V.</v>
          </cell>
          <cell r="J1372" t="str">
            <v>PORTA - TIZA JABONOSA 15 MANTENIMIENTO</v>
          </cell>
          <cell r="K1372">
            <v>2.1800000000000002</v>
          </cell>
        </row>
        <row r="1373">
          <cell r="C1373">
            <v>61011001</v>
          </cell>
          <cell r="D1373" t="str">
            <v>Mant.Rep.Edificios</v>
          </cell>
          <cell r="E1373" t="str">
            <v>AD400406</v>
          </cell>
          <cell r="F1373">
            <v>38226</v>
          </cell>
          <cell r="G1373">
            <v>6.73</v>
          </cell>
          <cell r="H1373" t="str">
            <v>K</v>
          </cell>
          <cell r="I1373" t="str">
            <v>ALMACENES VIDRI, S.A. DE C.V.</v>
          </cell>
          <cell r="J1373" t="str">
            <v>ELECTRODO P/Ho. DULCE MTTO P/PUERTAS</v>
          </cell>
          <cell r="K1373">
            <v>2.12</v>
          </cell>
        </row>
        <row r="1374">
          <cell r="C1374">
            <v>61011001</v>
          </cell>
          <cell r="D1374" t="str">
            <v>Mant.Rep.Edificios</v>
          </cell>
          <cell r="E1374" t="str">
            <v>AD400406</v>
          </cell>
          <cell r="F1374">
            <v>38226</v>
          </cell>
          <cell r="G1374">
            <v>2.5099999999999998</v>
          </cell>
          <cell r="H1374" t="str">
            <v>K</v>
          </cell>
          <cell r="I1374" t="str">
            <v>CALLEJA, S.A. DE C.V.</v>
          </cell>
          <cell r="J1374" t="str">
            <v>SILICON PARA BANDA DE GRADAS ELECTRICAS</v>
          </cell>
          <cell r="K1374">
            <v>2.1</v>
          </cell>
        </row>
        <row r="1375">
          <cell r="C1375">
            <v>61011001</v>
          </cell>
          <cell r="D1375" t="str">
            <v>Mant.Rep.Edificios</v>
          </cell>
          <cell r="E1375" t="str">
            <v>AD400406</v>
          </cell>
          <cell r="F1375">
            <v>38226</v>
          </cell>
          <cell r="G1375">
            <v>22</v>
          </cell>
          <cell r="H1375" t="str">
            <v>K</v>
          </cell>
          <cell r="I1375" t="str">
            <v>PROVEEDOR LOCAL NO RECURRENTE</v>
          </cell>
          <cell r="J1375" t="str">
            <v>DOBLADORA S/TUBO 1/2" EMT 840/410 18 MANTENIMIENTO</v>
          </cell>
          <cell r="K1375">
            <v>2.1800000000000002</v>
          </cell>
        </row>
        <row r="1376">
          <cell r="C1376">
            <v>61011001</v>
          </cell>
          <cell r="D1376" t="str">
            <v>Mant.Rep.Edificios</v>
          </cell>
          <cell r="E1376" t="str">
            <v>AD400406</v>
          </cell>
          <cell r="F1376">
            <v>38226</v>
          </cell>
          <cell r="G1376">
            <v>96.04</v>
          </cell>
          <cell r="H1376" t="str">
            <v>K</v>
          </cell>
          <cell r="I1376" t="str">
            <v>PROVEEDOR LOCAL NO RECURRENTE</v>
          </cell>
          <cell r="J1376" t="str">
            <v>LIMPIEZA DE LA FUENTE DEL CCPM 29/07 AL 15/08/2004</v>
          </cell>
          <cell r="K1376">
            <v>2.14</v>
          </cell>
        </row>
        <row r="1377">
          <cell r="C1377">
            <v>61011001</v>
          </cell>
          <cell r="D1377" t="str">
            <v>Mant.Rep.Edificios</v>
          </cell>
          <cell r="E1377" t="str">
            <v>AD400406</v>
          </cell>
          <cell r="F1377">
            <v>38226</v>
          </cell>
          <cell r="G1377">
            <v>24</v>
          </cell>
          <cell r="H1377" t="str">
            <v>K</v>
          </cell>
          <cell r="I1377" t="str">
            <v>PROVEEDOR LOCAL NO RECURRENTE</v>
          </cell>
          <cell r="J1377" t="str">
            <v>ARREGLOS DE 16 PASADORES DE LOS PORTONES CCPM</v>
          </cell>
          <cell r="K1377">
            <v>2.8</v>
          </cell>
        </row>
        <row r="1378">
          <cell r="C1378">
            <v>61011001</v>
          </cell>
          <cell r="D1378" t="str">
            <v>Mant.Rep.Edificios</v>
          </cell>
          <cell r="E1378" t="str">
            <v>AD500502</v>
          </cell>
          <cell r="F1378">
            <v>38007</v>
          </cell>
          <cell r="G1378">
            <v>2.2200000000000002</v>
          </cell>
          <cell r="H1378" t="str">
            <v>K</v>
          </cell>
          <cell r="I1378" t="str">
            <v>PROVEEDOR LOCAL NO RECURRENTE</v>
          </cell>
          <cell r="J1378" t="str">
            <v>VALVULA CONTROL P/PARED 1/2" UPS</v>
          </cell>
          <cell r="K1378">
            <v>2.4</v>
          </cell>
        </row>
        <row r="1379">
          <cell r="C1379">
            <v>61011001</v>
          </cell>
          <cell r="D1379" t="str">
            <v>Mant.Rep.Edificios</v>
          </cell>
          <cell r="G1379">
            <v>33594.14</v>
          </cell>
        </row>
        <row r="1380">
          <cell r="C1380">
            <v>61011002</v>
          </cell>
          <cell r="D1380" t="str">
            <v>Mant.Rep.Ma.yEquipo</v>
          </cell>
          <cell r="E1380" t="str">
            <v>AD400402</v>
          </cell>
          <cell r="F1380">
            <v>38017</v>
          </cell>
          <cell r="G1380">
            <v>9.34</v>
          </cell>
          <cell r="H1380" t="str">
            <v>K</v>
          </cell>
          <cell r="I1380" t="str">
            <v>PROVEEDOR LOCAL NO RECURRENTE</v>
          </cell>
          <cell r="J1380" t="str">
            <v>TEE PVC 4X4" P/MEJORAM. DEL SIST. DE ALM. DE AGUA</v>
          </cell>
          <cell r="K1380">
            <v>2.4</v>
          </cell>
        </row>
        <row r="1381">
          <cell r="C1381">
            <v>61011002</v>
          </cell>
          <cell r="D1381" t="str">
            <v>Mant.Rep.Ma.yEquipo</v>
          </cell>
          <cell r="E1381" t="str">
            <v>AD400402</v>
          </cell>
          <cell r="F1381">
            <v>38168</v>
          </cell>
          <cell r="G1381">
            <v>-633</v>
          </cell>
          <cell r="H1381" t="str">
            <v>S</v>
          </cell>
          <cell r="I1381" t="str">
            <v>Ent.Mda/Rec.Fac.Op.</v>
          </cell>
          <cell r="J1381" t="str">
            <v>Mmtt.escaleras elect.me mayo-04</v>
          </cell>
          <cell r="K1381">
            <v>2.1</v>
          </cell>
        </row>
        <row r="1382">
          <cell r="C1382">
            <v>61011002</v>
          </cell>
          <cell r="D1382" t="str">
            <v>Mant.Rep.Ma.yEquipo</v>
          </cell>
          <cell r="E1382" t="str">
            <v>AD400402</v>
          </cell>
          <cell r="F1382">
            <v>38168</v>
          </cell>
          <cell r="G1382">
            <v>525</v>
          </cell>
          <cell r="H1382" t="str">
            <v>S</v>
          </cell>
          <cell r="I1382" t="str">
            <v>Ent.Mda/Rec.Fac.Op.</v>
          </cell>
          <cell r="J1382" t="str">
            <v>Mantenimiento Montacargas mes mayo-04</v>
          </cell>
          <cell r="K1382">
            <v>2.1</v>
          </cell>
        </row>
        <row r="1383">
          <cell r="C1383">
            <v>61011002</v>
          </cell>
          <cell r="D1383" t="str">
            <v>Mant.Rep.Ma.yEquipo</v>
          </cell>
          <cell r="E1383" t="str">
            <v>AD400402</v>
          </cell>
          <cell r="F1383">
            <v>38168</v>
          </cell>
          <cell r="G1383">
            <v>525</v>
          </cell>
          <cell r="H1383" t="str">
            <v>S</v>
          </cell>
          <cell r="I1383" t="str">
            <v>Ent.Mda/Rec.Fac.Op.</v>
          </cell>
          <cell r="J1383" t="str">
            <v>Mantenimiento Montacargas mes mayo-04</v>
          </cell>
          <cell r="K1383">
            <v>2.1</v>
          </cell>
        </row>
        <row r="1384">
          <cell r="C1384">
            <v>61011002</v>
          </cell>
          <cell r="D1384" t="str">
            <v>Mant.Rep.Ma.yEquipo</v>
          </cell>
          <cell r="E1384" t="str">
            <v>AD400402</v>
          </cell>
          <cell r="F1384">
            <v>38168</v>
          </cell>
          <cell r="G1384">
            <v>633</v>
          </cell>
          <cell r="H1384" t="str">
            <v>S</v>
          </cell>
          <cell r="I1384" t="str">
            <v>Ent.Mda/Rec.Fac.Op.</v>
          </cell>
          <cell r="J1384" t="str">
            <v>Mantenimiento escaleras electricas junio</v>
          </cell>
          <cell r="K1384">
            <v>2.1</v>
          </cell>
        </row>
        <row r="1385">
          <cell r="C1385">
            <v>61011002</v>
          </cell>
          <cell r="D1385" t="str">
            <v>Mant.Rep.Ma.yEquipo</v>
          </cell>
          <cell r="E1385" t="str">
            <v>AD400402</v>
          </cell>
          <cell r="F1385">
            <v>38168</v>
          </cell>
          <cell r="G1385">
            <v>633</v>
          </cell>
          <cell r="H1385" t="str">
            <v>S</v>
          </cell>
          <cell r="I1385" t="str">
            <v>Ent.Mda/Rec.Fac.Op.</v>
          </cell>
          <cell r="J1385" t="str">
            <v>Mmtt.escaleras elect.me mayo-04</v>
          </cell>
          <cell r="K1385">
            <v>2.1</v>
          </cell>
        </row>
        <row r="1386">
          <cell r="C1386">
            <v>61011002</v>
          </cell>
          <cell r="D1386" t="str">
            <v>Mant.Rep.Ma.yEquipo</v>
          </cell>
          <cell r="E1386" t="str">
            <v>AD400402</v>
          </cell>
          <cell r="F1386">
            <v>38168</v>
          </cell>
          <cell r="G1386">
            <v>633</v>
          </cell>
          <cell r="H1386" t="str">
            <v>K</v>
          </cell>
          <cell r="I1386" t="str">
            <v>PROVEEDOR LOCAL NO RECURRENTE</v>
          </cell>
          <cell r="J1386" t="str">
            <v>SERV. DE MTTO AL MES DE MAYO 2004 6 ESC. 5 MONTAC</v>
          </cell>
          <cell r="K1386">
            <v>2.1</v>
          </cell>
        </row>
        <row r="1387">
          <cell r="C1387">
            <v>61011002</v>
          </cell>
          <cell r="D1387" t="str">
            <v>Mant.Rep.Ma.yEquipo</v>
          </cell>
          <cell r="E1387" t="str">
            <v>AD400402</v>
          </cell>
          <cell r="F1387">
            <v>38170</v>
          </cell>
          <cell r="G1387">
            <v>-633</v>
          </cell>
          <cell r="H1387" t="str">
            <v>S</v>
          </cell>
          <cell r="I1387" t="str">
            <v>Ent.Mda/Rec.Fac.Op.</v>
          </cell>
          <cell r="J1387" t="str">
            <v>Mmtt.escaleras elect.me mayo-04</v>
          </cell>
          <cell r="K1387">
            <v>2.1</v>
          </cell>
        </row>
        <row r="1388">
          <cell r="C1388">
            <v>61011002</v>
          </cell>
          <cell r="D1388" t="str">
            <v>Mant.Rep.Ma.yEquipo</v>
          </cell>
          <cell r="E1388" t="str">
            <v>AD400402</v>
          </cell>
          <cell r="F1388">
            <v>38170</v>
          </cell>
          <cell r="G1388">
            <v>633</v>
          </cell>
          <cell r="H1388" t="str">
            <v>S</v>
          </cell>
          <cell r="I1388" t="str">
            <v>Ent.Mda/Rec.Fac.Op.</v>
          </cell>
          <cell r="J1388" t="str">
            <v>Mmtt.escaleras elect.me mayo-04</v>
          </cell>
          <cell r="K1388">
            <v>2.1</v>
          </cell>
        </row>
        <row r="1389">
          <cell r="C1389">
            <v>61011002</v>
          </cell>
          <cell r="D1389" t="str">
            <v>Mant.Rep.Ma.yEquipo</v>
          </cell>
          <cell r="E1389" t="str">
            <v>AD400402</v>
          </cell>
          <cell r="F1389">
            <v>38199</v>
          </cell>
          <cell r="G1389">
            <v>633</v>
          </cell>
          <cell r="H1389" t="str">
            <v>K</v>
          </cell>
          <cell r="I1389" t="str">
            <v>PROVEEDOR LOCAL NO RECURRENTE</v>
          </cell>
          <cell r="J1389" t="str">
            <v>SERV. DE MTTO DE 6 ESCALERAS JULIO 2004</v>
          </cell>
          <cell r="K1389">
            <v>2.1</v>
          </cell>
        </row>
        <row r="1390">
          <cell r="C1390">
            <v>61011002</v>
          </cell>
          <cell r="D1390" t="str">
            <v>Mant.Rep.Ma.yEquipo</v>
          </cell>
          <cell r="E1390" t="str">
            <v>AD400402</v>
          </cell>
          <cell r="F1390">
            <v>38199</v>
          </cell>
          <cell r="G1390">
            <v>525</v>
          </cell>
          <cell r="H1390" t="str">
            <v>K</v>
          </cell>
          <cell r="I1390" t="str">
            <v>PROVEEDOR LOCAL NO RECURRENTE</v>
          </cell>
          <cell r="J1390" t="str">
            <v>SERV. DE MTTO DE 5 MONTACARGAS JULIO 2004</v>
          </cell>
          <cell r="K1390">
            <v>2.1</v>
          </cell>
        </row>
        <row r="1391">
          <cell r="C1391">
            <v>61011002</v>
          </cell>
          <cell r="D1391" t="str">
            <v>Mant.Rep.Ma.yEquipo</v>
          </cell>
          <cell r="E1391" t="str">
            <v>AD400402</v>
          </cell>
          <cell r="F1391">
            <v>38226</v>
          </cell>
          <cell r="G1391">
            <v>633</v>
          </cell>
          <cell r="H1391" t="str">
            <v>S</v>
          </cell>
          <cell r="I1391" t="str">
            <v>Ent.Mda/Rec.Fac.Op.</v>
          </cell>
          <cell r="J1391" t="str">
            <v>SERV.MANTTO.ESCALERAS ELECT.AGOST-04</v>
          </cell>
          <cell r="K1391">
            <v>2.1</v>
          </cell>
        </row>
        <row r="1392">
          <cell r="C1392">
            <v>61011002</v>
          </cell>
          <cell r="D1392" t="str">
            <v>Mant.Rep.Ma.yEquipo</v>
          </cell>
          <cell r="E1392" t="str">
            <v>AD400402</v>
          </cell>
          <cell r="F1392">
            <v>38226</v>
          </cell>
          <cell r="G1392">
            <v>525</v>
          </cell>
          <cell r="H1392" t="str">
            <v>S</v>
          </cell>
          <cell r="I1392" t="str">
            <v>Ent.Mda/Rec.Fac.Op.</v>
          </cell>
          <cell r="J1392" t="str">
            <v>SERV.MANTTO.MONTACARGAS AGOSTO-04</v>
          </cell>
          <cell r="K1392">
            <v>2.1</v>
          </cell>
        </row>
        <row r="1393">
          <cell r="C1393">
            <v>61011002</v>
          </cell>
          <cell r="D1393" t="str">
            <v>Mant.Rep.Ma.yEquipo</v>
          </cell>
          <cell r="E1393" t="str">
            <v>AD400403</v>
          </cell>
          <cell r="F1393">
            <v>38017</v>
          </cell>
          <cell r="G1393">
            <v>7.39</v>
          </cell>
          <cell r="H1393" t="str">
            <v>K</v>
          </cell>
          <cell r="I1393" t="str">
            <v>PROVEEDOR LOCAL NO RECURRENTE</v>
          </cell>
          <cell r="J1393" t="str">
            <v>MANOMETRO 20W1005H02L</v>
          </cell>
          <cell r="K1393">
            <v>2.1800000000000002</v>
          </cell>
        </row>
        <row r="1394">
          <cell r="C1394">
            <v>61011002</v>
          </cell>
          <cell r="D1394" t="str">
            <v>Mant.Rep.Ma.yEquipo</v>
          </cell>
          <cell r="E1394" t="str">
            <v>AD400403</v>
          </cell>
          <cell r="F1394">
            <v>38017</v>
          </cell>
          <cell r="G1394">
            <v>12.5</v>
          </cell>
          <cell r="H1394" t="str">
            <v>K</v>
          </cell>
          <cell r="I1394" t="str">
            <v>PROVEEDOR LOCAL NO RECURRENTE</v>
          </cell>
          <cell r="J1394" t="str">
            <v>PARA SISTEMA DE BOMBEO PRESOSTATO SENCILLO</v>
          </cell>
          <cell r="K1394">
            <v>2.4</v>
          </cell>
        </row>
        <row r="1395">
          <cell r="C1395">
            <v>61011002</v>
          </cell>
          <cell r="D1395" t="str">
            <v>Mant.Rep.Ma.yEquipo</v>
          </cell>
          <cell r="E1395" t="str">
            <v>AD400403</v>
          </cell>
          <cell r="F1395">
            <v>38017</v>
          </cell>
          <cell r="G1395">
            <v>7</v>
          </cell>
          <cell r="H1395" t="str">
            <v>K</v>
          </cell>
          <cell r="I1395" t="str">
            <v>PROVEEDOR LOCAL NO RECURRENTE</v>
          </cell>
          <cell r="J1395" t="str">
            <v>CEPILLO 18" P/FUENTE</v>
          </cell>
          <cell r="K1395">
            <v>2.14</v>
          </cell>
        </row>
        <row r="1396">
          <cell r="C1396">
            <v>61011002</v>
          </cell>
          <cell r="D1396" t="str">
            <v>Mant.Rep.Ma.yEquipo</v>
          </cell>
          <cell r="E1396" t="str">
            <v>AD400403</v>
          </cell>
          <cell r="F1396">
            <v>38017</v>
          </cell>
          <cell r="G1396">
            <v>0.8</v>
          </cell>
          <cell r="H1396" t="str">
            <v>K</v>
          </cell>
          <cell r="I1396" t="str">
            <v>PROVEEDOR LOCAL NO RECURRENTE</v>
          </cell>
          <cell r="J1396" t="str">
            <v>DUPLICADO DE LLAVE MTTO ADINCE</v>
          </cell>
          <cell r="K1396">
            <v>2.8</v>
          </cell>
        </row>
        <row r="1397">
          <cell r="C1397">
            <v>61011002</v>
          </cell>
          <cell r="D1397" t="str">
            <v>Mant.Rep.Ma.yEquipo</v>
          </cell>
          <cell r="E1397" t="str">
            <v>AD400406</v>
          </cell>
          <cell r="F1397">
            <v>38017</v>
          </cell>
          <cell r="G1397">
            <v>7.95</v>
          </cell>
          <cell r="H1397" t="str">
            <v>K</v>
          </cell>
          <cell r="I1397" t="str">
            <v>PROVEEDOR LOCAL NO RECURRENTE</v>
          </cell>
          <cell r="J1397" t="str">
            <v>PLACA DUPLEX 132V IND. P/INSTALAR MARCADOR</v>
          </cell>
          <cell r="K1397">
            <v>6.11</v>
          </cell>
        </row>
        <row r="1398">
          <cell r="C1398">
            <v>61011002</v>
          </cell>
          <cell r="D1398" t="str">
            <v>Mant.Rep.Ma.yEquipo</v>
          </cell>
          <cell r="E1398" t="str">
            <v>AD400406</v>
          </cell>
          <cell r="F1398">
            <v>38017</v>
          </cell>
          <cell r="G1398">
            <v>3.21</v>
          </cell>
          <cell r="H1398" t="str">
            <v>K</v>
          </cell>
          <cell r="I1398" t="str">
            <v>PROVEEDOR LOCAL NO RECURRENTE</v>
          </cell>
          <cell r="J1398" t="str">
            <v>CERA VISOL AZUL P/PULIR TRANSFORMADORES</v>
          </cell>
          <cell r="K1398">
            <v>2.11</v>
          </cell>
        </row>
        <row r="1399">
          <cell r="C1399">
            <v>61011002</v>
          </cell>
          <cell r="D1399" t="str">
            <v>Mant.Rep.Ma.yEquipo</v>
          </cell>
          <cell r="E1399" t="str">
            <v>AD400406</v>
          </cell>
          <cell r="F1399">
            <v>38017</v>
          </cell>
          <cell r="G1399">
            <v>6.42</v>
          </cell>
          <cell r="H1399" t="str">
            <v>K</v>
          </cell>
          <cell r="I1399" t="str">
            <v>PROVEEDOR LOCAL NO RECURRENTE</v>
          </cell>
          <cell r="J1399" t="str">
            <v>CALIBRADOR P/AIRE 17519 VALVULA P/INFLAR TANQUES</v>
          </cell>
          <cell r="K1399">
            <v>2.1800000000000002</v>
          </cell>
        </row>
        <row r="1400">
          <cell r="C1400">
            <v>61011002</v>
          </cell>
          <cell r="D1400" t="str">
            <v>Mant.Rep.Ma.yEquipo</v>
          </cell>
          <cell r="E1400" t="str">
            <v>AD400406</v>
          </cell>
          <cell r="F1400">
            <v>38029</v>
          </cell>
          <cell r="G1400">
            <v>27.03</v>
          </cell>
          <cell r="H1400" t="str">
            <v>K</v>
          </cell>
          <cell r="I1400" t="str">
            <v>ALMACENES VIDRI, S.A. DE C.V.</v>
          </cell>
          <cell r="J1400" t="str">
            <v>NIPLE GALVANIZADO 1/8X1.1/2" P/SIST. DE BOMBEO</v>
          </cell>
          <cell r="K1400">
            <v>2.4</v>
          </cell>
        </row>
        <row r="1401">
          <cell r="C1401">
            <v>61011002</v>
          </cell>
          <cell r="D1401" t="str">
            <v>Mant.Rep.Ma.yEquipo</v>
          </cell>
          <cell r="E1401" t="str">
            <v>AD400406</v>
          </cell>
          <cell r="F1401">
            <v>38029</v>
          </cell>
          <cell r="G1401">
            <v>25.85</v>
          </cell>
          <cell r="H1401" t="str">
            <v>K</v>
          </cell>
          <cell r="I1401" t="str">
            <v>ALMACENES VIDRI, S.A. DE C.V.</v>
          </cell>
          <cell r="J1401" t="str">
            <v>CABLE DE ACERO DE YUTE P/MONTACARGAS DE SELECTOS</v>
          </cell>
          <cell r="K1401">
            <v>2.1</v>
          </cell>
        </row>
        <row r="1402">
          <cell r="C1402">
            <v>61011002</v>
          </cell>
          <cell r="D1402" t="str">
            <v>Mant.Rep.Ma.yEquipo</v>
          </cell>
          <cell r="E1402" t="str">
            <v>AD400406</v>
          </cell>
          <cell r="F1402">
            <v>38029</v>
          </cell>
          <cell r="G1402">
            <v>25.85</v>
          </cell>
          <cell r="H1402" t="str">
            <v>K</v>
          </cell>
          <cell r="I1402" t="str">
            <v>ALMACENES VIDRI, S.A. DE C.V.</v>
          </cell>
          <cell r="J1402" t="str">
            <v>CABLE DE ACERO DE YUTE P/MONTACARGAS DE SELECTOS</v>
          </cell>
          <cell r="K1402">
            <v>2.1</v>
          </cell>
        </row>
        <row r="1403">
          <cell r="C1403">
            <v>61011002</v>
          </cell>
          <cell r="D1403" t="str">
            <v>Mant.Rep.Ma.yEquipo</v>
          </cell>
          <cell r="E1403" t="str">
            <v>AD400406</v>
          </cell>
          <cell r="F1403">
            <v>38209</v>
          </cell>
          <cell r="G1403">
            <v>20</v>
          </cell>
          <cell r="H1403" t="str">
            <v>K</v>
          </cell>
          <cell r="I1403" t="str">
            <v>PROVEEDOR LOCAL NO RECURRENTE</v>
          </cell>
          <cell r="J1403" t="str">
            <v>REP. DE EQ. DE AIRE ACOND. CONTACTOR Y TRANSFORMAD</v>
          </cell>
          <cell r="K1403">
            <v>8</v>
          </cell>
        </row>
        <row r="1404">
          <cell r="C1404">
            <v>61011002</v>
          </cell>
          <cell r="D1404" t="str">
            <v>Mant.Rep.Ma.yEquipo</v>
          </cell>
          <cell r="G1404">
            <v>4785.34</v>
          </cell>
        </row>
        <row r="1405">
          <cell r="C1405">
            <v>61011003</v>
          </cell>
          <cell r="D1405" t="str">
            <v>Mant. y Rep Vehiculo</v>
          </cell>
          <cell r="E1405" t="str">
            <v>AD400401</v>
          </cell>
          <cell r="F1405">
            <v>38000</v>
          </cell>
          <cell r="G1405">
            <v>206</v>
          </cell>
          <cell r="H1405" t="str">
            <v>K</v>
          </cell>
          <cell r="I1405" t="str">
            <v>PROVEEDOR LOCAL NO RECURRENTE</v>
          </cell>
          <cell r="J1405" t="str">
            <v>REINTEGRO DE COMB. Y DEP. VEHICULO ENER/2004</v>
          </cell>
          <cell r="K1405">
            <v>6.1</v>
          </cell>
        </row>
        <row r="1406">
          <cell r="C1406">
            <v>61011003</v>
          </cell>
          <cell r="D1406" t="str">
            <v>Mant. y Rep Vehiculo</v>
          </cell>
          <cell r="E1406" t="str">
            <v>AD400401</v>
          </cell>
          <cell r="F1406">
            <v>38046</v>
          </cell>
          <cell r="G1406">
            <v>206</v>
          </cell>
          <cell r="H1406" t="str">
            <v>K</v>
          </cell>
          <cell r="I1406" t="str">
            <v>PROVEEDOR LOCAL NO RECURRENTE</v>
          </cell>
          <cell r="J1406" t="str">
            <v>REINTEGRO DE COMB. Y DEP. VEHICULO FEBRERO 2004</v>
          </cell>
          <cell r="K1406">
            <v>6.1</v>
          </cell>
        </row>
        <row r="1407">
          <cell r="C1407">
            <v>61011003</v>
          </cell>
          <cell r="D1407" t="str">
            <v>Mant. y Rep Vehiculo</v>
          </cell>
          <cell r="E1407" t="str">
            <v>AD400401</v>
          </cell>
          <cell r="F1407">
            <v>38050</v>
          </cell>
          <cell r="G1407">
            <v>206</v>
          </cell>
          <cell r="H1407" t="str">
            <v>K</v>
          </cell>
          <cell r="I1407" t="str">
            <v>PROVEEDOR LOCAL NO RECURRENTE</v>
          </cell>
          <cell r="J1407" t="str">
            <v>REINTEGRO DE COMB. Y DEP. VEHICULO MARZO 2004</v>
          </cell>
          <cell r="K1407">
            <v>6.1</v>
          </cell>
        </row>
        <row r="1408">
          <cell r="C1408">
            <v>61011003</v>
          </cell>
          <cell r="D1408" t="str">
            <v>Mant. y Rep Vehiculo</v>
          </cell>
          <cell r="E1408" t="str">
            <v>AD400401</v>
          </cell>
          <cell r="F1408">
            <v>38107</v>
          </cell>
          <cell r="G1408">
            <v>206</v>
          </cell>
          <cell r="H1408" t="str">
            <v>K</v>
          </cell>
          <cell r="I1408" t="str">
            <v>PROVEEDOR LOCAL NO RECURRENTE</v>
          </cell>
          <cell r="J1408" t="str">
            <v>REINTEGRO DE COMB. Y DEP. VEHICULO ABRIL 2004</v>
          </cell>
          <cell r="K1408">
            <v>6.1</v>
          </cell>
        </row>
        <row r="1409">
          <cell r="C1409">
            <v>61011003</v>
          </cell>
          <cell r="D1409" t="str">
            <v>Mant. y Rep Vehiculo</v>
          </cell>
          <cell r="E1409" t="str">
            <v>AD400401</v>
          </cell>
          <cell r="F1409">
            <v>38113</v>
          </cell>
          <cell r="G1409">
            <v>206</v>
          </cell>
          <cell r="H1409" t="str">
            <v>K</v>
          </cell>
          <cell r="I1409" t="str">
            <v>PROVEEDOR LOCAL NO RECURRENTE</v>
          </cell>
          <cell r="J1409" t="str">
            <v>REINTEGRO DE COMB. Y DEP. VEHICULO MAYO 2004</v>
          </cell>
          <cell r="K1409">
            <v>6.1</v>
          </cell>
        </row>
        <row r="1410">
          <cell r="C1410">
            <v>61011003</v>
          </cell>
          <cell r="D1410" t="str">
            <v>Mant. y Rep Vehiculo</v>
          </cell>
          <cell r="E1410" t="str">
            <v>AD400401</v>
          </cell>
          <cell r="F1410">
            <v>38163</v>
          </cell>
          <cell r="G1410">
            <v>206</v>
          </cell>
          <cell r="H1410" t="str">
            <v>K</v>
          </cell>
          <cell r="I1410" t="str">
            <v>PROVEEDOR LOCAL NO RECURRENTE</v>
          </cell>
          <cell r="J1410" t="str">
            <v>REINTEGRO DE COMB. Y DEP. VEHICULO JUNIO 2004</v>
          </cell>
          <cell r="K1410">
            <v>6.1</v>
          </cell>
        </row>
        <row r="1411">
          <cell r="C1411">
            <v>61011003</v>
          </cell>
          <cell r="D1411" t="str">
            <v>Mant. y Rep Vehiculo</v>
          </cell>
          <cell r="E1411" t="str">
            <v>AD400401</v>
          </cell>
          <cell r="F1411">
            <v>38177</v>
          </cell>
          <cell r="G1411">
            <v>206</v>
          </cell>
          <cell r="H1411" t="str">
            <v>K</v>
          </cell>
          <cell r="I1411" t="str">
            <v>SANDRA GUADALUPE CARRILLO ARIZA</v>
          </cell>
          <cell r="J1411" t="str">
            <v>REINTEGRO DE COMB. Y DEP. VEHICULO JUNIO 2004</v>
          </cell>
          <cell r="K1411">
            <v>6.1</v>
          </cell>
        </row>
        <row r="1412">
          <cell r="C1412">
            <v>61011003</v>
          </cell>
          <cell r="D1412" t="str">
            <v>Mant. y Rep Vehiculo</v>
          </cell>
          <cell r="E1412" t="str">
            <v>AD400401</v>
          </cell>
          <cell r="F1412">
            <v>38209</v>
          </cell>
          <cell r="G1412">
            <v>206</v>
          </cell>
          <cell r="H1412" t="str">
            <v>K</v>
          </cell>
          <cell r="I1412" t="str">
            <v>SANDRA GUADALUPE CARRILLO ARIZA</v>
          </cell>
          <cell r="J1412" t="str">
            <v>REINTEGRO DE COMB. Y DEP. VEHICULO AGOST/2004</v>
          </cell>
          <cell r="K1412">
            <v>6.1</v>
          </cell>
        </row>
        <row r="1413">
          <cell r="C1413">
            <v>61011003</v>
          </cell>
          <cell r="D1413" t="str">
            <v>Mant. y Rep Vehiculo</v>
          </cell>
          <cell r="G1413">
            <v>1648</v>
          </cell>
        </row>
        <row r="1414">
          <cell r="C1414">
            <v>61011004</v>
          </cell>
          <cell r="D1414" t="str">
            <v>Mant.y Rep.Mob/Equip</v>
          </cell>
          <cell r="E1414" t="str">
            <v>AD400401</v>
          </cell>
          <cell r="F1414">
            <v>38107</v>
          </cell>
          <cell r="G1414">
            <v>68.75</v>
          </cell>
          <cell r="H1414" t="str">
            <v>S</v>
          </cell>
          <cell r="I1414" t="str">
            <v>Ent.Mda/Rec.Fac.Op.</v>
          </cell>
          <cell r="J1414" t="str">
            <v>SERV.MMTT.IMPRESOR AREA FINANCERA</v>
          </cell>
          <cell r="K1414">
            <v>8</v>
          </cell>
        </row>
        <row r="1415">
          <cell r="C1415">
            <v>61011004</v>
          </cell>
          <cell r="D1415" t="str">
            <v>Mant.y Rep.Mob/Equip</v>
          </cell>
          <cell r="E1415" t="str">
            <v>AD400401</v>
          </cell>
          <cell r="F1415">
            <v>38134</v>
          </cell>
          <cell r="G1415">
            <v>50</v>
          </cell>
          <cell r="H1415" t="str">
            <v>K</v>
          </cell>
          <cell r="I1415" t="str">
            <v>PROVEEDORES LOCALES NO RECURRENTES</v>
          </cell>
          <cell r="J1415" t="str">
            <v>SERVICIOS DE INSTALACION DE DATOS Y TELEFONOS</v>
          </cell>
          <cell r="K1415">
            <v>8</v>
          </cell>
        </row>
        <row r="1416">
          <cell r="C1416">
            <v>61011004</v>
          </cell>
          <cell r="D1416" t="str">
            <v>Mant.y Rep.Mob/Equip</v>
          </cell>
          <cell r="E1416" t="str">
            <v>AD400401</v>
          </cell>
          <cell r="F1416">
            <v>38138</v>
          </cell>
          <cell r="G1416">
            <v>146.02000000000001</v>
          </cell>
          <cell r="H1416" t="str">
            <v>K</v>
          </cell>
          <cell r="I1416" t="str">
            <v>DOCUMENTOS Y DIGITALES DE EL SALVAD</v>
          </cell>
          <cell r="J1416" t="str">
            <v>SERVICIOS DE IMPRESION  XEROX MAYO 2004</v>
          </cell>
          <cell r="K1416">
            <v>8</v>
          </cell>
        </row>
        <row r="1417">
          <cell r="C1417">
            <v>61011004</v>
          </cell>
          <cell r="D1417" t="str">
            <v>Mant.y Rep.Mob/Equip</v>
          </cell>
          <cell r="E1417" t="str">
            <v>AD400401</v>
          </cell>
          <cell r="F1417">
            <v>38168</v>
          </cell>
          <cell r="G1417">
            <v>68.75</v>
          </cell>
          <cell r="H1417" t="str">
            <v>S</v>
          </cell>
          <cell r="I1417" t="str">
            <v>Ent.Mda/Rec.Fac.Op.</v>
          </cell>
          <cell r="J1417" t="str">
            <v>SERV.MANTENIMIENTO IMPRESORES OFICINA</v>
          </cell>
          <cell r="K1417">
            <v>8</v>
          </cell>
        </row>
        <row r="1418">
          <cell r="C1418">
            <v>61011004</v>
          </cell>
          <cell r="D1418" t="str">
            <v>Mant.y Rep.Mob/Equip</v>
          </cell>
          <cell r="E1418" t="str">
            <v>AD400401</v>
          </cell>
          <cell r="F1418">
            <v>38153</v>
          </cell>
          <cell r="G1418">
            <v>10</v>
          </cell>
          <cell r="H1418" t="str">
            <v>K</v>
          </cell>
          <cell r="I1418" t="str">
            <v>PROVEEDOR LOCAL NO RECURRENTE</v>
          </cell>
          <cell r="J1418" t="str">
            <v>REPARACION DE AIRE ACONDICIONADO</v>
          </cell>
          <cell r="K1418">
            <v>8</v>
          </cell>
        </row>
        <row r="1419">
          <cell r="C1419">
            <v>61011004</v>
          </cell>
          <cell r="D1419" t="str">
            <v>Mant.y Rep.Mob/Equip</v>
          </cell>
          <cell r="E1419" t="str">
            <v>AD400402</v>
          </cell>
          <cell r="F1419">
            <v>38183</v>
          </cell>
          <cell r="G1419">
            <v>24.14</v>
          </cell>
          <cell r="H1419" t="str">
            <v>K</v>
          </cell>
          <cell r="I1419" t="str">
            <v>PROVEEDOR LOCAL NO RECURRENTE</v>
          </cell>
          <cell r="J1419" t="str">
            <v>2 COPIAS DE LLAVES P/ GRADAS ELECTRICAS Y OTRAS</v>
          </cell>
          <cell r="K1419">
            <v>2.8</v>
          </cell>
        </row>
        <row r="1420">
          <cell r="C1420">
            <v>61011004</v>
          </cell>
          <cell r="D1420" t="str">
            <v>Mant.y Rep.Mob/Equip</v>
          </cell>
          <cell r="E1420" t="str">
            <v>AD400406</v>
          </cell>
          <cell r="F1420">
            <v>38017</v>
          </cell>
          <cell r="G1420">
            <v>5.77</v>
          </cell>
          <cell r="H1420" t="str">
            <v>K</v>
          </cell>
          <cell r="I1420" t="str">
            <v>PROVEEDOR LOCAL NO RECURRENTE</v>
          </cell>
          <cell r="J1420" t="str">
            <v>ANCLA 3/8" DE EXPANSION, PERNO CABEZA, ETC.</v>
          </cell>
          <cell r="K1420">
            <v>2.11</v>
          </cell>
        </row>
        <row r="1421">
          <cell r="C1421">
            <v>61011004</v>
          </cell>
          <cell r="D1421" t="str">
            <v>Mant.y Rep.Mob/Equip</v>
          </cell>
          <cell r="E1421" t="str">
            <v>AD400406</v>
          </cell>
          <cell r="F1421">
            <v>38119</v>
          </cell>
          <cell r="G1421">
            <v>1.36</v>
          </cell>
          <cell r="H1421" t="str">
            <v>S</v>
          </cell>
          <cell r="I1421" t="str">
            <v>Ent.Mda/Rec.Fac.Op.</v>
          </cell>
          <cell r="J1421" t="str">
            <v>Caja Rectangular(toma impr.fotoc.Adince)</v>
          </cell>
          <cell r="K1421">
            <v>2.11</v>
          </cell>
        </row>
        <row r="1422">
          <cell r="C1422">
            <v>61011004</v>
          </cell>
          <cell r="D1422" t="str">
            <v>Mant.y Rep.Mob/Equip</v>
          </cell>
          <cell r="E1422" t="str">
            <v>AD400406</v>
          </cell>
          <cell r="F1422">
            <v>38120</v>
          </cell>
          <cell r="G1422">
            <v>2.33</v>
          </cell>
          <cell r="H1422" t="str">
            <v>K</v>
          </cell>
          <cell r="I1422" t="str">
            <v>ALMACENES VIDRI DUCH, S.A. DE C.V.</v>
          </cell>
          <cell r="J1422" t="str">
            <v>ESTAÑO 1/32 50/50 PARA SOLDADURA Y OTROS</v>
          </cell>
          <cell r="K1422">
            <v>2.11</v>
          </cell>
        </row>
        <row r="1423">
          <cell r="C1423">
            <v>61011004</v>
          </cell>
          <cell r="D1423" t="str">
            <v>Mant.y Rep.Mob/Equip</v>
          </cell>
          <cell r="E1423" t="str">
            <v>AD400406</v>
          </cell>
          <cell r="F1423">
            <v>38183</v>
          </cell>
          <cell r="G1423">
            <v>8.85</v>
          </cell>
          <cell r="H1423" t="str">
            <v>K</v>
          </cell>
          <cell r="I1423" t="str">
            <v>ALMACENES VIDRI, S.A. DE C.V.</v>
          </cell>
          <cell r="J1423" t="str">
            <v>CERRADURA P/VEHICULO P/DISPENSADORES DE PAPEL</v>
          </cell>
          <cell r="K1423">
            <v>5.3</v>
          </cell>
        </row>
        <row r="1424">
          <cell r="C1424">
            <v>61011004</v>
          </cell>
          <cell r="D1424" t="str">
            <v>Mant.y Rep.Mob/Equip</v>
          </cell>
          <cell r="E1424" t="str">
            <v>AD400406</v>
          </cell>
          <cell r="F1424">
            <v>38183</v>
          </cell>
          <cell r="G1424">
            <v>21.24</v>
          </cell>
          <cell r="H1424" t="str">
            <v>K</v>
          </cell>
          <cell r="I1424" t="str">
            <v>ALMACENES VIDRI, S.A. DE C.V.</v>
          </cell>
          <cell r="J1424" t="str">
            <v>CERRADURA P/VEHICULO P/DISPENSADORES DE PAPEL</v>
          </cell>
          <cell r="K1424">
            <v>5.3</v>
          </cell>
        </row>
        <row r="1425">
          <cell r="C1425">
            <v>61011004</v>
          </cell>
          <cell r="D1425" t="str">
            <v>Mant.y Rep.Mob/Equip</v>
          </cell>
          <cell r="E1425" t="str">
            <v>AD400406</v>
          </cell>
          <cell r="F1425">
            <v>38183</v>
          </cell>
          <cell r="G1425">
            <v>11.47</v>
          </cell>
          <cell r="H1425" t="str">
            <v>K</v>
          </cell>
          <cell r="I1425" t="str">
            <v>ALMACENES VIDRI, S.A. DE C.V.</v>
          </cell>
          <cell r="J1425" t="str">
            <v>CERRADURA P/VEHICULO P/DISPENSADORES DE PAPEL</v>
          </cell>
          <cell r="K1425">
            <v>5.3</v>
          </cell>
        </row>
        <row r="1426">
          <cell r="C1426">
            <v>61011004</v>
          </cell>
          <cell r="D1426" t="str">
            <v>Mant.y Rep.Mob/Equip</v>
          </cell>
          <cell r="E1426" t="str">
            <v>AD400406</v>
          </cell>
          <cell r="F1426">
            <v>38183</v>
          </cell>
          <cell r="G1426">
            <v>14.52</v>
          </cell>
          <cell r="H1426" t="str">
            <v>K</v>
          </cell>
          <cell r="I1426" t="str">
            <v>ALMACENES VIDRI, S.A. DE C.V.</v>
          </cell>
          <cell r="J1426" t="str">
            <v>CERRADURA P/VEHICULO P/DISPENSADORES DE PAPEL</v>
          </cell>
          <cell r="K1426">
            <v>5.3</v>
          </cell>
        </row>
        <row r="1427">
          <cell r="C1427">
            <v>61011004</v>
          </cell>
          <cell r="D1427" t="str">
            <v>Mant.y Rep.Mob/Equip</v>
          </cell>
          <cell r="E1427" t="str">
            <v>AD400406</v>
          </cell>
          <cell r="F1427">
            <v>38195</v>
          </cell>
          <cell r="G1427">
            <v>2.21</v>
          </cell>
          <cell r="H1427" t="str">
            <v>K</v>
          </cell>
          <cell r="I1427" t="str">
            <v>ALMACENES VIDRI, S.A. DE C.V.</v>
          </cell>
          <cell r="J1427" t="str">
            <v>16 CERRADURA P/CLOSET KIOSCO PREPAGO</v>
          </cell>
          <cell r="K1427">
            <v>5.3</v>
          </cell>
        </row>
        <row r="1428">
          <cell r="C1428">
            <v>61011004</v>
          </cell>
          <cell r="D1428" t="str">
            <v>Mant.y Rep.Mob/Equip</v>
          </cell>
          <cell r="E1428" t="str">
            <v>AD400406</v>
          </cell>
          <cell r="F1428">
            <v>38195</v>
          </cell>
          <cell r="G1428">
            <v>2.11</v>
          </cell>
          <cell r="H1428" t="str">
            <v>K</v>
          </cell>
          <cell r="I1428" t="str">
            <v>UNIÓN COMERCIAL DE EL SALVADOR, S.A</v>
          </cell>
          <cell r="J1428" t="str">
            <v>ESPIGA P/CARGADORES DE RADIOS DE COMUNICACIONES</v>
          </cell>
          <cell r="K1428">
            <v>2.11</v>
          </cell>
        </row>
        <row r="1429">
          <cell r="C1429">
            <v>61011004</v>
          </cell>
          <cell r="D1429" t="str">
            <v>Mant.y Rep.Mob/Equip</v>
          </cell>
          <cell r="E1429" t="str">
            <v>AD400406</v>
          </cell>
          <cell r="F1429">
            <v>38226</v>
          </cell>
          <cell r="G1429">
            <v>40</v>
          </cell>
          <cell r="H1429" t="str">
            <v>K</v>
          </cell>
          <cell r="I1429" t="str">
            <v>PROVEEDOR LOCAL NO RECURRENTE</v>
          </cell>
          <cell r="J1429" t="str">
            <v>CAMB. DE 2 ZAP. DE FRENO A MONTACARGAS INS CCPM</v>
          </cell>
          <cell r="K1429">
            <v>2.1</v>
          </cell>
        </row>
        <row r="1430">
          <cell r="C1430">
            <v>61011004</v>
          </cell>
          <cell r="D1430" t="str">
            <v>Mant.y Rep.Mob/Equip</v>
          </cell>
          <cell r="G1430">
            <v>477.52</v>
          </cell>
        </row>
        <row r="1431">
          <cell r="C1431">
            <v>61011099</v>
          </cell>
          <cell r="D1431" t="str">
            <v>Otros Mnttos.</v>
          </cell>
          <cell r="E1431" t="str">
            <v>AD400401</v>
          </cell>
          <cell r="F1431">
            <v>38045</v>
          </cell>
          <cell r="G1431">
            <v>173.52</v>
          </cell>
          <cell r="H1431" t="str">
            <v>S</v>
          </cell>
          <cell r="I1431" t="str">
            <v>Ent.Mda/Rec.Fac.Op.</v>
          </cell>
          <cell r="J1431" t="str">
            <v>ACIDO, ANTIALGAS P/MMT DE FUENTE</v>
          </cell>
          <cell r="K1431">
            <v>2.14</v>
          </cell>
        </row>
        <row r="1432">
          <cell r="C1432">
            <v>61011099</v>
          </cell>
          <cell r="D1432" t="str">
            <v>Otros Mnttos.</v>
          </cell>
          <cell r="E1432" t="str">
            <v>AD400401</v>
          </cell>
          <cell r="F1432">
            <v>38168</v>
          </cell>
          <cell r="G1432">
            <v>-225</v>
          </cell>
          <cell r="H1432" t="str">
            <v>S</v>
          </cell>
          <cell r="I1432" t="str">
            <v>Ent.Mda/Rec.Fac.Op.</v>
          </cell>
          <cell r="J1432" t="str">
            <v>CANASTA RECOLECTORA DE PLASTICO P/CCPM</v>
          </cell>
          <cell r="K1432">
            <v>6.7</v>
          </cell>
        </row>
        <row r="1433">
          <cell r="C1433">
            <v>61011099</v>
          </cell>
          <cell r="D1433" t="str">
            <v>Otros Mnttos.</v>
          </cell>
          <cell r="E1433" t="str">
            <v>AD400401</v>
          </cell>
          <cell r="F1433">
            <v>38168</v>
          </cell>
          <cell r="G1433">
            <v>-225</v>
          </cell>
          <cell r="H1433" t="str">
            <v>S</v>
          </cell>
          <cell r="I1433" t="str">
            <v>Ent.Mda/Rec.Fac.Op.</v>
          </cell>
          <cell r="J1433" t="str">
            <v>CANASTA RECOLECTORA DE PLASTICO P/CCPM</v>
          </cell>
          <cell r="K1433">
            <v>6.7</v>
          </cell>
        </row>
        <row r="1434">
          <cell r="C1434">
            <v>61011099</v>
          </cell>
          <cell r="D1434" t="str">
            <v>Otros Mnttos.</v>
          </cell>
          <cell r="E1434" t="str">
            <v>AD400401</v>
          </cell>
          <cell r="F1434">
            <v>38168</v>
          </cell>
          <cell r="G1434">
            <v>-225</v>
          </cell>
          <cell r="H1434" t="str">
            <v>S</v>
          </cell>
          <cell r="I1434" t="str">
            <v>Ent.Mda/Rec.Fac.Op.</v>
          </cell>
          <cell r="J1434" t="str">
            <v>CANASTA RECOLECTORA DE PLASTICO P/CCPM</v>
          </cell>
          <cell r="K1434">
            <v>6.7</v>
          </cell>
        </row>
        <row r="1435">
          <cell r="C1435">
            <v>61011099</v>
          </cell>
          <cell r="D1435" t="str">
            <v>Otros Mnttos.</v>
          </cell>
          <cell r="E1435" t="str">
            <v>AD400401</v>
          </cell>
          <cell r="F1435">
            <v>38168</v>
          </cell>
          <cell r="G1435">
            <v>225</v>
          </cell>
          <cell r="H1435" t="str">
            <v>S</v>
          </cell>
          <cell r="I1435" t="str">
            <v>Ent.Mda/Rec.Fac.Op.</v>
          </cell>
          <cell r="J1435" t="str">
            <v>CANASTA RECOLECTORA DE PLASTICO P/CCPM</v>
          </cell>
          <cell r="K1435">
            <v>6.7</v>
          </cell>
        </row>
        <row r="1436">
          <cell r="C1436">
            <v>61011099</v>
          </cell>
          <cell r="D1436" t="str">
            <v>Otros Mnttos.</v>
          </cell>
          <cell r="E1436" t="str">
            <v>AD400401</v>
          </cell>
          <cell r="F1436">
            <v>38168</v>
          </cell>
          <cell r="G1436">
            <v>225</v>
          </cell>
          <cell r="H1436" t="str">
            <v>S</v>
          </cell>
          <cell r="I1436" t="str">
            <v>Ent.Mda/Rec.Fac.Op.</v>
          </cell>
          <cell r="J1436" t="str">
            <v>CANASTA RECOLECTORA DE PLASTICO P/CCPM</v>
          </cell>
          <cell r="K1436">
            <v>6.7</v>
          </cell>
        </row>
        <row r="1437">
          <cell r="C1437">
            <v>61011099</v>
          </cell>
          <cell r="D1437" t="str">
            <v>Otros Mnttos.</v>
          </cell>
          <cell r="E1437" t="str">
            <v>AD400401</v>
          </cell>
          <cell r="F1437">
            <v>38168</v>
          </cell>
          <cell r="G1437">
            <v>225</v>
          </cell>
          <cell r="H1437" t="str">
            <v>S</v>
          </cell>
          <cell r="I1437" t="str">
            <v>Ent.Mda/Rec.Fac.Op.</v>
          </cell>
          <cell r="J1437" t="str">
            <v>CANASTA RECOLECTORA DE PLASTICO P/CCPM</v>
          </cell>
          <cell r="K1437">
            <v>6.7</v>
          </cell>
        </row>
        <row r="1438">
          <cell r="C1438">
            <v>61011099</v>
          </cell>
          <cell r="D1438" t="str">
            <v>Otros Mnttos.</v>
          </cell>
          <cell r="E1438" t="str">
            <v>AD400402</v>
          </cell>
          <cell r="F1438">
            <v>38168</v>
          </cell>
          <cell r="G1438">
            <v>254.25</v>
          </cell>
          <cell r="H1438" t="str">
            <v>S</v>
          </cell>
          <cell r="I1438" t="str">
            <v>Ent.Mda/Rec.Fac.Op.</v>
          </cell>
          <cell r="J1438" t="str">
            <v>CANASTA RECOLECTORA DE PLASTICO P/CCPM</v>
          </cell>
          <cell r="K1438">
            <v>6.7</v>
          </cell>
        </row>
        <row r="1439">
          <cell r="C1439">
            <v>61011099</v>
          </cell>
          <cell r="D1439" t="str">
            <v>Otros Mnttos.</v>
          </cell>
          <cell r="E1439" t="str">
            <v>AD400404</v>
          </cell>
          <cell r="F1439">
            <v>38061</v>
          </cell>
          <cell r="G1439">
            <v>110</v>
          </cell>
          <cell r="H1439" t="str">
            <v>CL</v>
          </cell>
          <cell r="I1439" t="str">
            <v>Ent.Mda/Rec.Fac.Op.</v>
          </cell>
          <cell r="J1439" t="str">
            <v>Cloro</v>
          </cell>
          <cell r="K1439">
            <v>2.14</v>
          </cell>
        </row>
        <row r="1440">
          <cell r="C1440">
            <v>61011099</v>
          </cell>
          <cell r="D1440" t="str">
            <v>Otros Mnttos.</v>
          </cell>
          <cell r="E1440" t="str">
            <v>AD400404</v>
          </cell>
          <cell r="F1440">
            <v>38061</v>
          </cell>
          <cell r="G1440">
            <v>240</v>
          </cell>
          <cell r="H1440" t="str">
            <v>S</v>
          </cell>
          <cell r="I1440" t="str">
            <v>Ent.Mda/Rec.Fac.Op.</v>
          </cell>
          <cell r="J1440" t="str">
            <v>Cloro, Alguicidas P/mmtt. de fuente</v>
          </cell>
          <cell r="K1440">
            <v>2.14</v>
          </cell>
        </row>
        <row r="1441">
          <cell r="C1441">
            <v>61011099</v>
          </cell>
          <cell r="D1441" t="str">
            <v>Otros Mnttos.</v>
          </cell>
          <cell r="E1441" t="str">
            <v>AD400406</v>
          </cell>
          <cell r="F1441">
            <v>38045</v>
          </cell>
          <cell r="G1441">
            <v>144.27000000000001</v>
          </cell>
          <cell r="H1441" t="str">
            <v>CL</v>
          </cell>
          <cell r="I1441" t="str">
            <v>Ent.Mda/Rec.Fac.Op.</v>
          </cell>
          <cell r="J1441" t="str">
            <v>CLORO</v>
          </cell>
          <cell r="K1441">
            <v>2.14</v>
          </cell>
        </row>
        <row r="1442">
          <cell r="C1442">
            <v>61011099</v>
          </cell>
          <cell r="D1442" t="str">
            <v>Otros Mnttos.</v>
          </cell>
          <cell r="E1442" t="str">
            <v>AD400406</v>
          </cell>
          <cell r="F1442">
            <v>38045</v>
          </cell>
          <cell r="G1442">
            <v>214.5</v>
          </cell>
          <cell r="H1442" t="str">
            <v>S</v>
          </cell>
          <cell r="I1442" t="str">
            <v>Ent.Mda/Rec.Fac.Op.</v>
          </cell>
          <cell r="J1442" t="str">
            <v>Auxiliar de Mantenimiento 2 al 31 enero/</v>
          </cell>
          <cell r="K1442">
            <v>2.14</v>
          </cell>
        </row>
        <row r="1443">
          <cell r="C1443">
            <v>61011099</v>
          </cell>
          <cell r="D1443" t="str">
            <v>Otros Mnttos.</v>
          </cell>
          <cell r="E1443" t="str">
            <v>AD400406</v>
          </cell>
          <cell r="F1443">
            <v>38045</v>
          </cell>
          <cell r="G1443">
            <v>214.5</v>
          </cell>
          <cell r="H1443" t="str">
            <v>S</v>
          </cell>
          <cell r="I1443" t="str">
            <v>Ent.Mda/Rec.Fac.Op.</v>
          </cell>
          <cell r="J1443" t="str">
            <v>Auxiliar de Mantenimiento 2 al 31 enero/</v>
          </cell>
          <cell r="K1443">
            <v>2.14</v>
          </cell>
        </row>
        <row r="1444">
          <cell r="C1444">
            <v>61011099</v>
          </cell>
          <cell r="D1444" t="str">
            <v>Otros Mnttos.</v>
          </cell>
          <cell r="E1444" t="str">
            <v>AD400406</v>
          </cell>
          <cell r="F1444">
            <v>38045</v>
          </cell>
          <cell r="G1444">
            <v>865</v>
          </cell>
          <cell r="H1444" t="str">
            <v>S</v>
          </cell>
          <cell r="I1444" t="str">
            <v>Subcontratación Serv</v>
          </cell>
          <cell r="J1444" t="str">
            <v>SERVICIOS DE MTTO. DEL MES DE 19/01 AL 19/02/2004</v>
          </cell>
          <cell r="K1444">
            <v>2.5</v>
          </cell>
        </row>
        <row r="1445">
          <cell r="C1445">
            <v>61011099</v>
          </cell>
          <cell r="D1445" t="str">
            <v>Otros Mnttos.</v>
          </cell>
          <cell r="E1445" t="str">
            <v>AD400406</v>
          </cell>
          <cell r="F1445">
            <v>38105</v>
          </cell>
          <cell r="G1445">
            <v>13.16</v>
          </cell>
          <cell r="H1445" t="str">
            <v>S</v>
          </cell>
          <cell r="I1445" t="str">
            <v>Ent.Mda/Rec.Fac.Op.</v>
          </cell>
          <cell r="J1445" t="str">
            <v>Des-Clean (Limpieza de Azulejos)</v>
          </cell>
          <cell r="K1445">
            <v>2.9</v>
          </cell>
        </row>
        <row r="1446">
          <cell r="C1446">
            <v>61011099</v>
          </cell>
          <cell r="D1446" t="str">
            <v>Otros Mnttos.</v>
          </cell>
          <cell r="E1446" t="str">
            <v>AD400406</v>
          </cell>
          <cell r="F1446">
            <v>38105</v>
          </cell>
          <cell r="G1446">
            <v>138.15</v>
          </cell>
          <cell r="H1446" t="str">
            <v>CL</v>
          </cell>
          <cell r="I1446" t="str">
            <v>Ent.Mda/Rec.Fac.Op.</v>
          </cell>
          <cell r="J1446" t="str">
            <v>Hidroclorel (cloro p/fuente y cisterna)</v>
          </cell>
          <cell r="K1446">
            <v>2.14</v>
          </cell>
        </row>
        <row r="1447">
          <cell r="C1447">
            <v>61011099</v>
          </cell>
          <cell r="D1447" t="str">
            <v>Otros Mnttos.</v>
          </cell>
          <cell r="E1447" t="str">
            <v>AD400406</v>
          </cell>
          <cell r="F1447">
            <v>38126</v>
          </cell>
          <cell r="G1447">
            <v>106.2</v>
          </cell>
          <cell r="H1447" t="str">
            <v>S</v>
          </cell>
          <cell r="I1447" t="str">
            <v>Ent.Mda/Rec.Fac.Op.</v>
          </cell>
          <cell r="J1447" t="str">
            <v>BOLSA MORTERO P/REP.PISO FOOD COURT</v>
          </cell>
          <cell r="K1447">
            <v>2.9</v>
          </cell>
        </row>
        <row r="1448">
          <cell r="C1448">
            <v>61011099</v>
          </cell>
          <cell r="D1448" t="str">
            <v>Otros Mnttos.</v>
          </cell>
          <cell r="E1448" t="str">
            <v>AD400406</v>
          </cell>
          <cell r="F1448">
            <v>38138</v>
          </cell>
          <cell r="G1448">
            <v>865</v>
          </cell>
          <cell r="H1448" t="str">
            <v>S</v>
          </cell>
          <cell r="I1448" t="str">
            <v>Ent.Mda/Rec.Fac.Op.</v>
          </cell>
          <cell r="J1448" t="str">
            <v>SERVICIO DE MANTENIMIENTO DEL 19 ABR.AL</v>
          </cell>
          <cell r="K1448">
            <v>2.5</v>
          </cell>
        </row>
        <row r="1449">
          <cell r="C1449">
            <v>61011099</v>
          </cell>
          <cell r="D1449" t="str">
            <v>Otros Mnttos.</v>
          </cell>
          <cell r="E1449" t="str">
            <v>AD400406</v>
          </cell>
          <cell r="F1449">
            <v>38167</v>
          </cell>
          <cell r="G1449">
            <v>-198</v>
          </cell>
          <cell r="H1449" t="str">
            <v>K</v>
          </cell>
          <cell r="I1449" t="str">
            <v>CEK DE CENTROAMERICA EL SALVADOR,</v>
          </cell>
          <cell r="J1449" t="str">
            <v>ALGUICIDAS Y CLORO P/MTTO PLAZA MUNDO</v>
          </cell>
          <cell r="K1449">
            <v>2.14</v>
          </cell>
        </row>
        <row r="1450">
          <cell r="C1450">
            <v>61011099</v>
          </cell>
          <cell r="D1450" t="str">
            <v>Otros Mnttos.</v>
          </cell>
          <cell r="E1450" t="str">
            <v>AD400406</v>
          </cell>
          <cell r="F1450">
            <v>38162</v>
          </cell>
          <cell r="G1450">
            <v>198</v>
          </cell>
          <cell r="H1450" t="str">
            <v>S</v>
          </cell>
          <cell r="I1450" t="str">
            <v>Ent.Mda/Rec.Fac.Op.</v>
          </cell>
          <cell r="J1450" t="str">
            <v>ALGUICIDAS Y CLORO P/MMTT.PLAZA MUNDO</v>
          </cell>
          <cell r="K1450">
            <v>2.14</v>
          </cell>
        </row>
        <row r="1451">
          <cell r="C1451">
            <v>61011099</v>
          </cell>
          <cell r="D1451" t="str">
            <v>Otros Mnttos.</v>
          </cell>
          <cell r="E1451" t="str">
            <v>AD400406</v>
          </cell>
          <cell r="F1451">
            <v>38168</v>
          </cell>
          <cell r="G1451">
            <v>294</v>
          </cell>
          <cell r="H1451" t="str">
            <v>S</v>
          </cell>
          <cell r="I1451" t="str">
            <v>Ent.Mda/Rec.Fac.Op.</v>
          </cell>
          <cell r="J1451" t="str">
            <v>CAMBIO TORNILLOS ALLEN MARIPOSA</v>
          </cell>
          <cell r="K1451">
            <v>2.1800000000000002</v>
          </cell>
        </row>
        <row r="1452">
          <cell r="C1452">
            <v>61011099</v>
          </cell>
          <cell r="D1452" t="str">
            <v>Otros Mnttos.</v>
          </cell>
          <cell r="E1452" t="str">
            <v>AD400406</v>
          </cell>
          <cell r="F1452">
            <v>38168</v>
          </cell>
          <cell r="G1452">
            <v>489</v>
          </cell>
          <cell r="H1452" t="str">
            <v>S</v>
          </cell>
          <cell r="I1452" t="str">
            <v>Ent.Mda/Rec.Fac.Op.</v>
          </cell>
          <cell r="J1452" t="str">
            <v>BANNER PERIQUERA, CAMPAÑA BANNER PUERTA</v>
          </cell>
          <cell r="K1452">
            <v>2.19</v>
          </cell>
        </row>
        <row r="1453">
          <cell r="C1453">
            <v>61011099</v>
          </cell>
          <cell r="D1453" t="str">
            <v>Otros Mnttos.</v>
          </cell>
          <cell r="E1453" t="str">
            <v>AD400406</v>
          </cell>
          <cell r="F1453">
            <v>38168</v>
          </cell>
          <cell r="G1453">
            <v>105.9</v>
          </cell>
          <cell r="H1453" t="str">
            <v>S</v>
          </cell>
          <cell r="I1453" t="str">
            <v>Ent.Mda/Rec.Fac.Op.</v>
          </cell>
          <cell r="J1453" t="str">
            <v>ROTULOS TIPO PLACAS CAMPAÑA ROTU. MASCOT</v>
          </cell>
          <cell r="K1453">
            <v>2.19</v>
          </cell>
        </row>
        <row r="1454">
          <cell r="C1454">
            <v>61011099</v>
          </cell>
          <cell r="D1454" t="str">
            <v>Otros Mnttos.</v>
          </cell>
          <cell r="E1454" t="str">
            <v>AD400406</v>
          </cell>
          <cell r="F1454">
            <v>38181</v>
          </cell>
          <cell r="G1454">
            <v>-865</v>
          </cell>
          <cell r="H1454" t="str">
            <v>S</v>
          </cell>
          <cell r="I1454" t="str">
            <v>Limp.Higiene y Dec.</v>
          </cell>
          <cell r="J1454" t="str">
            <v>SERVICIOS DE MTTO. DEL MES DE 19/01 AL 19/02/2004</v>
          </cell>
          <cell r="K1454">
            <v>2.5</v>
          </cell>
        </row>
        <row r="1455">
          <cell r="C1455">
            <v>61011099</v>
          </cell>
          <cell r="D1455" t="str">
            <v>Otros Mnttos.</v>
          </cell>
          <cell r="E1455" t="str">
            <v>AD400406</v>
          </cell>
          <cell r="F1455">
            <v>38181</v>
          </cell>
          <cell r="G1455">
            <v>-865</v>
          </cell>
          <cell r="H1455" t="str">
            <v>S</v>
          </cell>
          <cell r="I1455" t="str">
            <v>Limp.Higiene y Dec.</v>
          </cell>
          <cell r="J1455" t="str">
            <v>SERVICIO DE MANTENIMIENTO DEL 19 ABR.AL</v>
          </cell>
          <cell r="K1455">
            <v>2.5</v>
          </cell>
        </row>
        <row r="1456">
          <cell r="C1456">
            <v>61011099</v>
          </cell>
          <cell r="D1456" t="str">
            <v>Otros Mnttos.</v>
          </cell>
          <cell r="G1456">
            <v>2497.4499999999998</v>
          </cell>
        </row>
        <row r="1457">
          <cell r="C1457">
            <v>61011101</v>
          </cell>
          <cell r="D1457" t="str">
            <v>Alquiler  Inmuebles</v>
          </cell>
          <cell r="E1457" t="str">
            <v>AD400401</v>
          </cell>
          <cell r="F1457">
            <v>38139</v>
          </cell>
          <cell r="G1457">
            <v>-7500</v>
          </cell>
          <cell r="H1457" t="str">
            <v>S</v>
          </cell>
          <cell r="I1457" t="str">
            <v>Otras</v>
          </cell>
          <cell r="J1457" t="str">
            <v>ALQUILER DEL MES DE 01 AL 05-2004 OFICINAS ADMIN.</v>
          </cell>
          <cell r="K1457">
            <v>8</v>
          </cell>
        </row>
        <row r="1458">
          <cell r="C1458">
            <v>61011101</v>
          </cell>
          <cell r="D1458" t="str">
            <v>Alquiler  Inmuebles</v>
          </cell>
          <cell r="E1458" t="str">
            <v>AD400401</v>
          </cell>
          <cell r="F1458">
            <v>38139</v>
          </cell>
          <cell r="G1458">
            <v>7500</v>
          </cell>
          <cell r="H1458" t="str">
            <v>K</v>
          </cell>
          <cell r="I1458" t="str">
            <v>DESARROLLOS INMOBILIARIOS COMERCIAL</v>
          </cell>
          <cell r="J1458" t="str">
            <v>ALQUILER DEL MES DE 01 AL 05-2004 OFICINAS ADMIN.</v>
          </cell>
          <cell r="K1458">
            <v>8</v>
          </cell>
        </row>
        <row r="1459">
          <cell r="C1459">
            <v>61011101</v>
          </cell>
          <cell r="D1459" t="str">
            <v>Alquiler  Inmuebles</v>
          </cell>
          <cell r="G1459">
            <v>0</v>
          </cell>
        </row>
        <row r="1460">
          <cell r="C1460">
            <v>61011102</v>
          </cell>
          <cell r="D1460" t="str">
            <v>Alq. Maq. y Equipo</v>
          </cell>
          <cell r="E1460" t="str">
            <v>AD400402</v>
          </cell>
          <cell r="F1460">
            <v>38194</v>
          </cell>
          <cell r="G1460">
            <v>660</v>
          </cell>
          <cell r="H1460" t="str">
            <v>S</v>
          </cell>
          <cell r="I1460" t="str">
            <v>Ent.Mda/Rec.Fac.Op.</v>
          </cell>
          <cell r="J1460" t="str">
            <v>Alquiler plataforma electrica y transfor</v>
          </cell>
          <cell r="K1460">
            <v>2.15</v>
          </cell>
        </row>
        <row r="1461">
          <cell r="C1461">
            <v>61011102</v>
          </cell>
          <cell r="D1461" t="str">
            <v>Alq. Maq. y Equipo</v>
          </cell>
          <cell r="G1461">
            <v>660</v>
          </cell>
        </row>
        <row r="1462">
          <cell r="C1462">
            <v>61011301</v>
          </cell>
          <cell r="D1462" t="str">
            <v>Depreciaciones</v>
          </cell>
          <cell r="E1462" t="str">
            <v>AD400401</v>
          </cell>
          <cell r="F1462">
            <v>38017</v>
          </cell>
          <cell r="G1462">
            <v>63</v>
          </cell>
          <cell r="H1462" t="str">
            <v>A</v>
          </cell>
          <cell r="I1462" t="str">
            <v>Dep.Acum.Mobil. y Eq</v>
          </cell>
          <cell r="K1462">
            <v>8</v>
          </cell>
        </row>
        <row r="1463">
          <cell r="C1463">
            <v>61011301</v>
          </cell>
          <cell r="D1463" t="str">
            <v>Depreciaciones</v>
          </cell>
          <cell r="E1463" t="str">
            <v>AD400401</v>
          </cell>
          <cell r="F1463">
            <v>38046</v>
          </cell>
          <cell r="G1463">
            <v>61</v>
          </cell>
          <cell r="H1463" t="str">
            <v>A</v>
          </cell>
          <cell r="I1463" t="str">
            <v>Dep.Acum.Mobil. y Eq</v>
          </cell>
          <cell r="K1463">
            <v>8</v>
          </cell>
        </row>
        <row r="1464">
          <cell r="C1464">
            <v>61011301</v>
          </cell>
          <cell r="D1464" t="str">
            <v>Depreciaciones</v>
          </cell>
          <cell r="E1464" t="str">
            <v>AD400401</v>
          </cell>
          <cell r="F1464">
            <v>38077</v>
          </cell>
          <cell r="G1464">
            <v>61</v>
          </cell>
          <cell r="H1464" t="str">
            <v>A</v>
          </cell>
          <cell r="I1464" t="str">
            <v>Dep.Acum.Mobil. y Eq</v>
          </cell>
          <cell r="K1464">
            <v>8</v>
          </cell>
        </row>
        <row r="1465">
          <cell r="C1465">
            <v>61011301</v>
          </cell>
          <cell r="D1465" t="str">
            <v>Depreciaciones</v>
          </cell>
          <cell r="E1465" t="str">
            <v>AD400401</v>
          </cell>
          <cell r="F1465">
            <v>38107</v>
          </cell>
          <cell r="G1465">
            <v>65.58</v>
          </cell>
          <cell r="H1465" t="str">
            <v>A</v>
          </cell>
          <cell r="I1465" t="str">
            <v>Dep.Acum.Mobil. y Eq</v>
          </cell>
          <cell r="K1465">
            <v>8</v>
          </cell>
        </row>
        <row r="1466">
          <cell r="C1466">
            <v>61011301</v>
          </cell>
          <cell r="D1466" t="str">
            <v>Depreciaciones</v>
          </cell>
          <cell r="E1466" t="str">
            <v>AD400401</v>
          </cell>
          <cell r="F1466">
            <v>38138</v>
          </cell>
          <cell r="G1466">
            <v>64</v>
          </cell>
          <cell r="H1466" t="str">
            <v>A</v>
          </cell>
          <cell r="I1466" t="str">
            <v>Dep.Acum.Mobil. y Eq</v>
          </cell>
          <cell r="K1466">
            <v>8</v>
          </cell>
        </row>
        <row r="1467">
          <cell r="C1467">
            <v>61011301</v>
          </cell>
          <cell r="D1467" t="str">
            <v>Depreciaciones</v>
          </cell>
          <cell r="E1467" t="str">
            <v>AD400401</v>
          </cell>
          <cell r="F1467">
            <v>38168</v>
          </cell>
          <cell r="G1467">
            <v>63</v>
          </cell>
          <cell r="H1467" t="str">
            <v>A</v>
          </cell>
          <cell r="I1467" t="str">
            <v>Dep.Acum.Mobil. y Eq</v>
          </cell>
          <cell r="K1467">
            <v>8</v>
          </cell>
        </row>
        <row r="1468">
          <cell r="C1468">
            <v>61011301</v>
          </cell>
          <cell r="D1468" t="str">
            <v>Depreciaciones</v>
          </cell>
          <cell r="E1468" t="str">
            <v>AD400401</v>
          </cell>
          <cell r="F1468">
            <v>38199</v>
          </cell>
          <cell r="G1468">
            <v>60</v>
          </cell>
          <cell r="H1468" t="str">
            <v>A</v>
          </cell>
          <cell r="I1468" t="str">
            <v>Dep.Acum.Mobil. y Eq</v>
          </cell>
          <cell r="J1468" t="str">
            <v>APLICACION A DEPRECIACION DEL MES DE JULIO 2004</v>
          </cell>
          <cell r="K1468">
            <v>8</v>
          </cell>
        </row>
        <row r="1469">
          <cell r="C1469">
            <v>61011301</v>
          </cell>
          <cell r="D1469" t="str">
            <v>Depreciaciones</v>
          </cell>
          <cell r="E1469" t="str">
            <v>AD400401</v>
          </cell>
          <cell r="F1469">
            <v>38199</v>
          </cell>
          <cell r="G1469">
            <v>35.799999999999997</v>
          </cell>
          <cell r="H1469" t="str">
            <v>A</v>
          </cell>
          <cell r="I1469" t="str">
            <v>Dep.Acum.Otros B.yEq</v>
          </cell>
          <cell r="J1469" t="str">
            <v>APLICACION A DEPRECIACION DEL MES DE JULIO 2004</v>
          </cell>
          <cell r="K1469">
            <v>8</v>
          </cell>
        </row>
        <row r="1470">
          <cell r="C1470">
            <v>61011301</v>
          </cell>
          <cell r="D1470" t="str">
            <v>Depreciaciones</v>
          </cell>
          <cell r="E1470" t="str">
            <v>AD400402</v>
          </cell>
          <cell r="F1470">
            <v>38107</v>
          </cell>
          <cell r="G1470">
            <v>0.28000000000000003</v>
          </cell>
          <cell r="H1470" t="str">
            <v>A</v>
          </cell>
          <cell r="I1470" t="str">
            <v>Dep.Acum.Otros B.yEq</v>
          </cell>
          <cell r="K1470">
            <v>8</v>
          </cell>
        </row>
        <row r="1471">
          <cell r="C1471">
            <v>61011301</v>
          </cell>
          <cell r="D1471" t="str">
            <v>Depreciaciones</v>
          </cell>
          <cell r="E1471" t="str">
            <v>AD400402</v>
          </cell>
          <cell r="F1471">
            <v>38138</v>
          </cell>
          <cell r="G1471">
            <v>9</v>
          </cell>
          <cell r="H1471" t="str">
            <v>A</v>
          </cell>
          <cell r="I1471" t="str">
            <v>Dep.Acum.Otros B.yEq</v>
          </cell>
          <cell r="K1471">
            <v>8</v>
          </cell>
        </row>
        <row r="1472">
          <cell r="C1472">
            <v>61011301</v>
          </cell>
          <cell r="D1472" t="str">
            <v>Depreciaciones</v>
          </cell>
          <cell r="E1472" t="str">
            <v>AD400402</v>
          </cell>
          <cell r="F1472">
            <v>38168</v>
          </cell>
          <cell r="G1472">
            <v>8</v>
          </cell>
          <cell r="H1472" t="str">
            <v>A</v>
          </cell>
          <cell r="I1472" t="str">
            <v>Dep.Acum.Otros B.yEq</v>
          </cell>
          <cell r="K1472">
            <v>8</v>
          </cell>
        </row>
        <row r="1473">
          <cell r="C1473">
            <v>61011301</v>
          </cell>
          <cell r="D1473" t="str">
            <v>Depreciaciones</v>
          </cell>
          <cell r="E1473" t="str">
            <v>AD400402</v>
          </cell>
          <cell r="F1473">
            <v>38199</v>
          </cell>
          <cell r="G1473">
            <v>8</v>
          </cell>
          <cell r="H1473" t="str">
            <v>A</v>
          </cell>
          <cell r="I1473" t="str">
            <v>Dep.Acum.Otros B.yEq</v>
          </cell>
          <cell r="J1473" t="str">
            <v>APLICACION A DEPRECIACION DEL MES DE JULIO 2004</v>
          </cell>
          <cell r="K1473">
            <v>8</v>
          </cell>
        </row>
        <row r="1474">
          <cell r="C1474">
            <v>61011301</v>
          </cell>
          <cell r="D1474" t="str">
            <v>Depreciaciones</v>
          </cell>
          <cell r="G1474">
            <v>498.66</v>
          </cell>
        </row>
        <row r="1475">
          <cell r="C1475">
            <v>61011401</v>
          </cell>
          <cell r="D1475" t="str">
            <v>Serv.Profes.y Técn.</v>
          </cell>
          <cell r="E1475" t="str">
            <v>AD400401</v>
          </cell>
          <cell r="F1475">
            <v>38125</v>
          </cell>
          <cell r="G1475">
            <v>325</v>
          </cell>
          <cell r="H1475" t="str">
            <v>K</v>
          </cell>
          <cell r="I1475" t="str">
            <v>PROVEEDORES LOCALES NO RECURRENTES</v>
          </cell>
          <cell r="J1475" t="str">
            <v>SERVICIOS PROFESIONAL DEL 01 AL 15/05/2004</v>
          </cell>
          <cell r="K1475">
            <v>2.19</v>
          </cell>
        </row>
        <row r="1476">
          <cell r="C1476">
            <v>61011401</v>
          </cell>
          <cell r="D1476" t="str">
            <v>Serv.Profes.y Técn.</v>
          </cell>
          <cell r="E1476" t="str">
            <v>AD400401</v>
          </cell>
          <cell r="F1476">
            <v>38146</v>
          </cell>
          <cell r="G1476">
            <v>50</v>
          </cell>
          <cell r="H1476" t="str">
            <v>K</v>
          </cell>
          <cell r="I1476" t="str">
            <v>PROVEEDORES LOCALES NO RECURRENTES</v>
          </cell>
          <cell r="J1476" t="str">
            <v>SERV. REINSTALACION DE REDES DE DATOS Y TELEFONOS</v>
          </cell>
          <cell r="K1476">
            <v>8</v>
          </cell>
        </row>
        <row r="1477">
          <cell r="C1477">
            <v>61011401</v>
          </cell>
          <cell r="D1477" t="str">
            <v>Serv.Profes.y Técn.</v>
          </cell>
          <cell r="E1477" t="str">
            <v>AD400401</v>
          </cell>
          <cell r="F1477">
            <v>38209</v>
          </cell>
          <cell r="G1477">
            <v>15</v>
          </cell>
          <cell r="H1477" t="str">
            <v>K</v>
          </cell>
          <cell r="I1477" t="str">
            <v>PROVEEDOR LOCAL NO RECURRENTE</v>
          </cell>
          <cell r="J1477" t="str">
            <v>CONTEO DE PERSONA EN EL CCPM</v>
          </cell>
          <cell r="K1477">
            <v>6.2</v>
          </cell>
        </row>
        <row r="1478">
          <cell r="C1478">
            <v>61011401</v>
          </cell>
          <cell r="D1478" t="str">
            <v>Serv.Profes.y Técn.</v>
          </cell>
          <cell r="E1478" t="str">
            <v>AD400406</v>
          </cell>
          <cell r="F1478">
            <v>38195</v>
          </cell>
          <cell r="G1478">
            <v>20.58</v>
          </cell>
          <cell r="H1478" t="str">
            <v>K</v>
          </cell>
          <cell r="I1478" t="str">
            <v>CLEANING SERVICES, S.A. DE C.V.</v>
          </cell>
          <cell r="J1478" t="str">
            <v>SERV. DE CONTEO P/INGRESAR CCPM 15 Y 16/06/2004</v>
          </cell>
          <cell r="K1478">
            <v>6.2</v>
          </cell>
        </row>
        <row r="1479">
          <cell r="C1479">
            <v>61011401</v>
          </cell>
          <cell r="D1479" t="str">
            <v>Serv.Profes.y Técn.</v>
          </cell>
          <cell r="E1479" t="str">
            <v>AD400406</v>
          </cell>
          <cell r="F1479">
            <v>38198</v>
          </cell>
          <cell r="G1479">
            <v>303.17</v>
          </cell>
          <cell r="H1479" t="str">
            <v>S</v>
          </cell>
          <cell r="I1479" t="str">
            <v>Ent.Mda/Rec.Fac.Op.</v>
          </cell>
          <cell r="J1479" t="str">
            <v>CONTROL INGRESOS FLUJO DE VISITANTES</v>
          </cell>
          <cell r="K1479">
            <v>6.2</v>
          </cell>
        </row>
        <row r="1480">
          <cell r="C1480">
            <v>61011401</v>
          </cell>
          <cell r="D1480" t="str">
            <v>Serv.Profes.y Técn.</v>
          </cell>
          <cell r="G1480">
            <v>713.75</v>
          </cell>
        </row>
        <row r="1481">
          <cell r="C1481">
            <v>61011499</v>
          </cell>
          <cell r="D1481" t="str">
            <v>Misceláneos</v>
          </cell>
          <cell r="E1481" t="str">
            <v>AD400401</v>
          </cell>
          <cell r="F1481">
            <v>38002</v>
          </cell>
          <cell r="G1481">
            <v>0.69</v>
          </cell>
          <cell r="H1481" t="str">
            <v>K</v>
          </cell>
          <cell r="I1481" t="str">
            <v>PROVEEDOR LOCAL NO RECURRENTE</v>
          </cell>
          <cell r="J1481" t="str">
            <v>PARA PANTRIS DE OFICINA ADMINISTRATIVA</v>
          </cell>
          <cell r="K1481">
            <v>8</v>
          </cell>
        </row>
        <row r="1482">
          <cell r="C1482">
            <v>61011499</v>
          </cell>
          <cell r="D1482" t="str">
            <v>Misceláneos</v>
          </cell>
          <cell r="E1482" t="str">
            <v>AD400401</v>
          </cell>
          <cell r="F1482">
            <v>38007</v>
          </cell>
          <cell r="G1482">
            <v>2.68</v>
          </cell>
          <cell r="H1482" t="str">
            <v>K</v>
          </cell>
          <cell r="I1482" t="str">
            <v>CALLEJA, S.A. DE C.V.</v>
          </cell>
          <cell r="J1482" t="str">
            <v>MASCONES P/LIMPIAR</v>
          </cell>
          <cell r="K1482">
            <v>8</v>
          </cell>
        </row>
        <row r="1483">
          <cell r="C1483">
            <v>61011499</v>
          </cell>
          <cell r="D1483" t="str">
            <v>Misceláneos</v>
          </cell>
          <cell r="E1483" t="str">
            <v>AD400401</v>
          </cell>
          <cell r="F1483">
            <v>38045</v>
          </cell>
          <cell r="G1483">
            <v>8.32</v>
          </cell>
          <cell r="H1483" t="str">
            <v>K</v>
          </cell>
          <cell r="I1483" t="str">
            <v>PROVEEDOR LOCAL NO RECURRENTE</v>
          </cell>
          <cell r="J1483" t="str">
            <v>COMPRA DE PROD. PLASTIFICADO Y OTROS</v>
          </cell>
          <cell r="K1483">
            <v>6.9</v>
          </cell>
        </row>
        <row r="1484">
          <cell r="C1484">
            <v>61011499</v>
          </cell>
          <cell r="D1484" t="str">
            <v>Misceláneos</v>
          </cell>
          <cell r="E1484" t="str">
            <v>AD400401</v>
          </cell>
          <cell r="F1484">
            <v>38045</v>
          </cell>
          <cell r="G1484">
            <v>11.43</v>
          </cell>
          <cell r="H1484" t="str">
            <v>K</v>
          </cell>
          <cell r="I1484" t="str">
            <v>PROVEEDOR LOCAL NO RECURRENTE</v>
          </cell>
          <cell r="J1484" t="str">
            <v>COMPRA DE CAFE PARA LA PNC</v>
          </cell>
          <cell r="K1484">
            <v>6.7</v>
          </cell>
        </row>
        <row r="1485">
          <cell r="C1485">
            <v>61011499</v>
          </cell>
          <cell r="D1485" t="str">
            <v>Misceláneos</v>
          </cell>
          <cell r="E1485" t="str">
            <v>AD400401</v>
          </cell>
          <cell r="F1485">
            <v>38061</v>
          </cell>
          <cell r="G1485">
            <v>96</v>
          </cell>
          <cell r="H1485" t="str">
            <v>S</v>
          </cell>
          <cell r="I1485" t="str">
            <v>Ent.Mda/Rec.Fac.Op.</v>
          </cell>
          <cell r="J1485" t="str">
            <v>contadores manuales Rogers</v>
          </cell>
          <cell r="K1485">
            <v>6.2</v>
          </cell>
        </row>
        <row r="1486">
          <cell r="C1486">
            <v>61011499</v>
          </cell>
          <cell r="D1486" t="str">
            <v>Misceláneos</v>
          </cell>
          <cell r="E1486" t="str">
            <v>AD400401</v>
          </cell>
          <cell r="F1486">
            <v>38054</v>
          </cell>
          <cell r="G1486">
            <v>1</v>
          </cell>
          <cell r="H1486" t="str">
            <v>K</v>
          </cell>
          <cell r="I1486" t="str">
            <v>PROVEEDOR LOCAL NO RECURRENTE</v>
          </cell>
          <cell r="J1486" t="str">
            <v>BUSHING REDUCTOR BOMBEO OFICINA</v>
          </cell>
          <cell r="K1486">
            <v>8</v>
          </cell>
        </row>
        <row r="1487">
          <cell r="C1487">
            <v>61011499</v>
          </cell>
          <cell r="D1487" t="str">
            <v>Misceláneos</v>
          </cell>
          <cell r="E1487" t="str">
            <v>AD400401</v>
          </cell>
          <cell r="F1487">
            <v>38120</v>
          </cell>
          <cell r="G1487">
            <v>0.5</v>
          </cell>
          <cell r="H1487" t="str">
            <v>K</v>
          </cell>
          <cell r="I1487" t="str">
            <v>PROVEEDOR LOCAL NO RECURRENTE</v>
          </cell>
          <cell r="J1487" t="str">
            <v>POR TRAER BOLSAS DEL SUPER</v>
          </cell>
          <cell r="K1487">
            <v>5.3</v>
          </cell>
        </row>
        <row r="1488">
          <cell r="C1488">
            <v>61011499</v>
          </cell>
          <cell r="D1488" t="str">
            <v>Misceláneos</v>
          </cell>
          <cell r="E1488" t="str">
            <v>AD400401</v>
          </cell>
          <cell r="F1488">
            <v>38126</v>
          </cell>
          <cell r="G1488">
            <v>3.53</v>
          </cell>
          <cell r="H1488" t="str">
            <v>S</v>
          </cell>
          <cell r="I1488" t="str">
            <v>Ent.Mda/Rec.Fac.Op.</v>
          </cell>
          <cell r="J1488" t="str">
            <v>EDGARD RIVERA GAFETE IDENT. JEFE SEG.</v>
          </cell>
          <cell r="K1488">
            <v>6.9</v>
          </cell>
        </row>
        <row r="1489">
          <cell r="C1489">
            <v>61011499</v>
          </cell>
          <cell r="D1489" t="str">
            <v>Misceláneos</v>
          </cell>
          <cell r="E1489" t="str">
            <v>AD400401</v>
          </cell>
          <cell r="F1489">
            <v>38126</v>
          </cell>
          <cell r="G1489">
            <v>42</v>
          </cell>
          <cell r="H1489" t="str">
            <v>S</v>
          </cell>
          <cell r="I1489" t="str">
            <v>Ent.Mda/Rec.Fac.Op.</v>
          </cell>
          <cell r="J1489" t="str">
            <v>TARJETAS DE PRESENTACION</v>
          </cell>
          <cell r="K1489">
            <v>6.9</v>
          </cell>
        </row>
        <row r="1490">
          <cell r="C1490">
            <v>61011499</v>
          </cell>
          <cell r="D1490" t="str">
            <v>Misceláneos</v>
          </cell>
          <cell r="E1490" t="str">
            <v>AD400401</v>
          </cell>
          <cell r="F1490">
            <v>38138</v>
          </cell>
          <cell r="G1490">
            <v>26.53</v>
          </cell>
          <cell r="H1490" t="str">
            <v>K</v>
          </cell>
          <cell r="I1490" t="str">
            <v>PROVEEDOR LOCAL NO RECURRENTE</v>
          </cell>
          <cell r="J1490" t="str">
            <v>COMPRAS VARIAS POR OPERACION</v>
          </cell>
          <cell r="K1490">
            <v>6.9</v>
          </cell>
        </row>
        <row r="1491">
          <cell r="C1491">
            <v>61011499</v>
          </cell>
          <cell r="D1491" t="str">
            <v>Misceláneos</v>
          </cell>
          <cell r="E1491" t="str">
            <v>AD400401</v>
          </cell>
          <cell r="F1491">
            <v>38138</v>
          </cell>
          <cell r="G1491">
            <v>26.53</v>
          </cell>
          <cell r="H1491" t="str">
            <v>K</v>
          </cell>
          <cell r="I1491" t="str">
            <v>PROVEEDOR LOCAL NO RECURRENTE</v>
          </cell>
          <cell r="J1491" t="str">
            <v>COMPRAS VARIAS POR OPERACION</v>
          </cell>
          <cell r="K1491">
            <v>6.9</v>
          </cell>
        </row>
        <row r="1492">
          <cell r="C1492">
            <v>61011499</v>
          </cell>
          <cell r="D1492" t="str">
            <v>Misceláneos</v>
          </cell>
          <cell r="E1492" t="str">
            <v>AD400401</v>
          </cell>
          <cell r="F1492">
            <v>38162</v>
          </cell>
          <cell r="G1492">
            <v>8.6300000000000008</v>
          </cell>
          <cell r="H1492" t="str">
            <v>K</v>
          </cell>
          <cell r="I1492" t="str">
            <v>CALLEJA, S.A. DE C.V.</v>
          </cell>
          <cell r="J1492" t="str">
            <v>GRANULOS MATA MOSCA</v>
          </cell>
          <cell r="K1492">
            <v>1.7</v>
          </cell>
        </row>
        <row r="1493">
          <cell r="C1493">
            <v>61011499</v>
          </cell>
          <cell r="D1493" t="str">
            <v>Misceláneos</v>
          </cell>
          <cell r="E1493" t="str">
            <v>AD400401</v>
          </cell>
          <cell r="F1493">
            <v>38162</v>
          </cell>
          <cell r="G1493">
            <v>2.88</v>
          </cell>
          <cell r="H1493" t="str">
            <v>K</v>
          </cell>
          <cell r="I1493" t="str">
            <v>CALLEJA, S.A. DE C.V.</v>
          </cell>
          <cell r="J1493" t="str">
            <v>GRANULOS MATA MOSCA</v>
          </cell>
          <cell r="K1493">
            <v>1.7</v>
          </cell>
        </row>
        <row r="1494">
          <cell r="C1494">
            <v>61011499</v>
          </cell>
          <cell r="D1494" t="str">
            <v>Misceláneos</v>
          </cell>
          <cell r="E1494" t="str">
            <v>AD400401</v>
          </cell>
          <cell r="F1494">
            <v>38162</v>
          </cell>
          <cell r="G1494">
            <v>2.88</v>
          </cell>
          <cell r="H1494" t="str">
            <v>K</v>
          </cell>
          <cell r="I1494" t="str">
            <v>CALLEJA, S.A. DE C.V.</v>
          </cell>
          <cell r="J1494" t="str">
            <v>GRANULOS MATA MOSCA</v>
          </cell>
          <cell r="K1494">
            <v>1.7</v>
          </cell>
        </row>
        <row r="1495">
          <cell r="C1495">
            <v>61011499</v>
          </cell>
          <cell r="D1495" t="str">
            <v>Misceláneos</v>
          </cell>
          <cell r="E1495" t="str">
            <v>AD400401</v>
          </cell>
          <cell r="F1495">
            <v>38162</v>
          </cell>
          <cell r="G1495">
            <v>5.75</v>
          </cell>
          <cell r="H1495" t="str">
            <v>K</v>
          </cell>
          <cell r="I1495" t="str">
            <v>CALLEJA, S.A. DE C.V.</v>
          </cell>
          <cell r="J1495" t="str">
            <v>2 GRANULOS RATA MOSC</v>
          </cell>
          <cell r="K1495">
            <v>1.7</v>
          </cell>
        </row>
        <row r="1496">
          <cell r="C1496">
            <v>61011499</v>
          </cell>
          <cell r="D1496" t="str">
            <v>Misceláneos</v>
          </cell>
          <cell r="E1496" t="str">
            <v>AD400401</v>
          </cell>
          <cell r="F1496">
            <v>38146</v>
          </cell>
          <cell r="G1496">
            <v>4.5599999999999996</v>
          </cell>
          <cell r="H1496" t="str">
            <v>K</v>
          </cell>
          <cell r="I1496" t="str">
            <v>JOSE LUIS TOBIAS ESCOBAR</v>
          </cell>
          <cell r="J1496" t="str">
            <v>5 LLAVERO</v>
          </cell>
          <cell r="K1496">
            <v>2.8</v>
          </cell>
        </row>
        <row r="1497">
          <cell r="C1497">
            <v>61011499</v>
          </cell>
          <cell r="D1497" t="str">
            <v>Misceláneos</v>
          </cell>
          <cell r="E1497" t="str">
            <v>AD400401</v>
          </cell>
          <cell r="F1497">
            <v>38153</v>
          </cell>
          <cell r="G1497">
            <v>2.88</v>
          </cell>
          <cell r="H1497" t="str">
            <v>K</v>
          </cell>
          <cell r="I1497" t="str">
            <v>CALLEJA, S.A. DE C.V.</v>
          </cell>
          <cell r="J1497" t="str">
            <v>GRANULOS MATA MOSCA</v>
          </cell>
          <cell r="K1497">
            <v>1.7</v>
          </cell>
        </row>
        <row r="1498">
          <cell r="C1498">
            <v>61011499</v>
          </cell>
          <cell r="D1498" t="str">
            <v>Misceláneos</v>
          </cell>
          <cell r="E1498" t="str">
            <v>AD400401</v>
          </cell>
          <cell r="F1498">
            <v>38153</v>
          </cell>
          <cell r="G1498">
            <v>2.34</v>
          </cell>
          <cell r="H1498" t="str">
            <v>K</v>
          </cell>
          <cell r="I1498" t="str">
            <v>PROVEEDOR LOCAL NO RECURRENTE</v>
          </cell>
          <cell r="J1498" t="str">
            <v>vaselina regular 106gr</v>
          </cell>
          <cell r="K1498">
            <v>2.1800000000000002</v>
          </cell>
        </row>
        <row r="1499">
          <cell r="C1499">
            <v>61011499</v>
          </cell>
          <cell r="D1499" t="str">
            <v>Misceláneos</v>
          </cell>
          <cell r="E1499" t="str">
            <v>AD400401</v>
          </cell>
          <cell r="F1499">
            <v>38181</v>
          </cell>
          <cell r="G1499">
            <v>-2.68</v>
          </cell>
          <cell r="H1499" t="str">
            <v>S</v>
          </cell>
          <cell r="I1499" t="str">
            <v>Limp.Higiene y Dec.</v>
          </cell>
          <cell r="J1499" t="str">
            <v>MASCONES P/LIMPIAR</v>
          </cell>
          <cell r="K1499">
            <v>8</v>
          </cell>
        </row>
        <row r="1500">
          <cell r="C1500">
            <v>61011499</v>
          </cell>
          <cell r="D1500" t="str">
            <v>Misceláneos</v>
          </cell>
          <cell r="E1500" t="str">
            <v>AD400401</v>
          </cell>
          <cell r="F1500">
            <v>38181</v>
          </cell>
          <cell r="G1500">
            <v>-0.69</v>
          </cell>
          <cell r="H1500" t="str">
            <v>S</v>
          </cell>
          <cell r="I1500" t="str">
            <v>Limp.Higiene y Dec.</v>
          </cell>
          <cell r="J1500" t="str">
            <v>PARA PANTRIS DE OFICINA ADMINISTRATIVA</v>
          </cell>
          <cell r="K1500">
            <v>8</v>
          </cell>
        </row>
        <row r="1501">
          <cell r="C1501">
            <v>61011499</v>
          </cell>
          <cell r="D1501" t="str">
            <v>Misceláneos</v>
          </cell>
          <cell r="E1501" t="str">
            <v>AD400401</v>
          </cell>
          <cell r="F1501">
            <v>38181</v>
          </cell>
          <cell r="G1501">
            <v>-11.43</v>
          </cell>
          <cell r="H1501" t="str">
            <v>S</v>
          </cell>
          <cell r="I1501" t="str">
            <v>Limp.Higiene y Dec.</v>
          </cell>
          <cell r="J1501" t="str">
            <v>COMPRA DE CAFE PARA LA PNC</v>
          </cell>
          <cell r="K1501">
            <v>6.7</v>
          </cell>
        </row>
        <row r="1502">
          <cell r="C1502">
            <v>61011499</v>
          </cell>
          <cell r="D1502" t="str">
            <v>Misceláneos</v>
          </cell>
          <cell r="E1502" t="str">
            <v>AD400401</v>
          </cell>
          <cell r="F1502">
            <v>38181</v>
          </cell>
          <cell r="G1502">
            <v>-0.5</v>
          </cell>
          <cell r="H1502" t="str">
            <v>S</v>
          </cell>
          <cell r="I1502" t="str">
            <v>Limp.Higiene y Dec.</v>
          </cell>
          <cell r="J1502" t="str">
            <v>POR TRAER BOLSAS DEL SUPER</v>
          </cell>
          <cell r="K1502">
            <v>5.3</v>
          </cell>
        </row>
        <row r="1503">
          <cell r="C1503">
            <v>61011499</v>
          </cell>
          <cell r="D1503" t="str">
            <v>Misceláneos</v>
          </cell>
          <cell r="E1503" t="str">
            <v>AD400401</v>
          </cell>
          <cell r="F1503">
            <v>38181</v>
          </cell>
          <cell r="G1503">
            <v>-2.88</v>
          </cell>
          <cell r="H1503" t="str">
            <v>S</v>
          </cell>
          <cell r="I1503" t="str">
            <v>Limp.Higiene y Dec.</v>
          </cell>
          <cell r="J1503" t="str">
            <v>GRANULOS MATA MOSCA</v>
          </cell>
          <cell r="K1503">
            <v>1.7</v>
          </cell>
        </row>
        <row r="1504">
          <cell r="C1504">
            <v>61011499</v>
          </cell>
          <cell r="D1504" t="str">
            <v>Misceláneos</v>
          </cell>
          <cell r="E1504" t="str">
            <v>AD400401</v>
          </cell>
          <cell r="F1504">
            <v>38181</v>
          </cell>
          <cell r="G1504">
            <v>-5.75</v>
          </cell>
          <cell r="H1504" t="str">
            <v>S</v>
          </cell>
          <cell r="I1504" t="str">
            <v>Limp.Higiene y Dec.</v>
          </cell>
          <cell r="J1504" t="str">
            <v>2 GRANULOS RATA MOSC</v>
          </cell>
          <cell r="K1504">
            <v>1.7</v>
          </cell>
        </row>
        <row r="1505">
          <cell r="C1505">
            <v>61011499</v>
          </cell>
          <cell r="D1505" t="str">
            <v>Misceláneos</v>
          </cell>
          <cell r="E1505" t="str">
            <v>AD400401</v>
          </cell>
          <cell r="F1505">
            <v>38181</v>
          </cell>
          <cell r="G1505">
            <v>-2.88</v>
          </cell>
          <cell r="H1505" t="str">
            <v>S</v>
          </cell>
          <cell r="I1505" t="str">
            <v>Limp.Higiene y Dec.</v>
          </cell>
          <cell r="J1505" t="str">
            <v>GRANULOS MATA MOSCA</v>
          </cell>
          <cell r="K1505">
            <v>1.7</v>
          </cell>
        </row>
        <row r="1506">
          <cell r="C1506">
            <v>61011499</v>
          </cell>
          <cell r="D1506" t="str">
            <v>Misceláneos</v>
          </cell>
          <cell r="E1506" t="str">
            <v>AD400401</v>
          </cell>
          <cell r="F1506">
            <v>38181</v>
          </cell>
          <cell r="G1506">
            <v>-2.88</v>
          </cell>
          <cell r="H1506" t="str">
            <v>S</v>
          </cell>
          <cell r="I1506" t="str">
            <v>Limp.Higiene y Dec.</v>
          </cell>
          <cell r="J1506" t="str">
            <v>GRANULOS MATA MOSCA</v>
          </cell>
          <cell r="K1506">
            <v>1.7</v>
          </cell>
        </row>
        <row r="1507">
          <cell r="C1507">
            <v>61011499</v>
          </cell>
          <cell r="D1507" t="str">
            <v>Misceláneos</v>
          </cell>
          <cell r="E1507" t="str">
            <v>AD400401</v>
          </cell>
          <cell r="F1507">
            <v>38181</v>
          </cell>
          <cell r="G1507">
            <v>-8.6300000000000008</v>
          </cell>
          <cell r="H1507" t="str">
            <v>S</v>
          </cell>
          <cell r="I1507" t="str">
            <v>Limp.Higiene y Dec.</v>
          </cell>
          <cell r="J1507" t="str">
            <v>GRANULOS MATA MOSCA</v>
          </cell>
          <cell r="K1507">
            <v>1.7</v>
          </cell>
        </row>
        <row r="1508">
          <cell r="C1508">
            <v>61011499</v>
          </cell>
          <cell r="D1508" t="str">
            <v>Misceláneos</v>
          </cell>
          <cell r="E1508" t="str">
            <v>AD400406</v>
          </cell>
          <cell r="F1508">
            <v>38054</v>
          </cell>
          <cell r="G1508">
            <v>2.93</v>
          </cell>
          <cell r="H1508" t="str">
            <v>K</v>
          </cell>
          <cell r="I1508" t="str">
            <v>ALMACENES VIDRI DUCH, S.A. DE C.V.</v>
          </cell>
          <cell r="J1508" t="str">
            <v>PEGA DE 3 GRAMOS SUPER BONDER 49411 SBE</v>
          </cell>
          <cell r="K1508">
            <v>2.1800000000000002</v>
          </cell>
        </row>
        <row r="1509">
          <cell r="C1509">
            <v>61011499</v>
          </cell>
          <cell r="D1509" t="str">
            <v>Misceláneos</v>
          </cell>
          <cell r="E1509" t="str">
            <v>AD400406</v>
          </cell>
          <cell r="F1509">
            <v>38054</v>
          </cell>
          <cell r="G1509">
            <v>5</v>
          </cell>
          <cell r="H1509" t="str">
            <v>K</v>
          </cell>
          <cell r="I1509" t="str">
            <v>PROVEEDOR LOCAL NO RECURRENTE</v>
          </cell>
          <cell r="J1509" t="str">
            <v>REINTEGRO DE TARJETAS EXTRAVIADAS</v>
          </cell>
          <cell r="K1509">
            <v>8</v>
          </cell>
        </row>
        <row r="1510">
          <cell r="C1510">
            <v>61011499</v>
          </cell>
          <cell r="D1510" t="str">
            <v>Misceláneos</v>
          </cell>
          <cell r="E1510" t="str">
            <v>AD400406</v>
          </cell>
          <cell r="F1510">
            <v>38066</v>
          </cell>
          <cell r="G1510">
            <v>7.08</v>
          </cell>
          <cell r="H1510" t="str">
            <v>K</v>
          </cell>
          <cell r="I1510" t="str">
            <v>ALMACENES VIDRI, S.A. DE C.V.</v>
          </cell>
          <cell r="J1510" t="str">
            <v>CONTADOR DE MANO P/SEGURIDAD</v>
          </cell>
          <cell r="K1510">
            <v>6.2</v>
          </cell>
        </row>
        <row r="1511">
          <cell r="C1511">
            <v>61011499</v>
          </cell>
          <cell r="D1511" t="str">
            <v>Misceláneos</v>
          </cell>
          <cell r="E1511" t="str">
            <v>AD400406</v>
          </cell>
          <cell r="F1511">
            <v>38066</v>
          </cell>
          <cell r="G1511">
            <v>13.45</v>
          </cell>
          <cell r="H1511" t="str">
            <v>K</v>
          </cell>
          <cell r="I1511" t="str">
            <v>ALMACENES VIDRI, S.A. DE C.V.</v>
          </cell>
          <cell r="J1511" t="str">
            <v>CONTADOR DE MANOD P/OPERACION</v>
          </cell>
          <cell r="K1511">
            <v>6.2</v>
          </cell>
        </row>
        <row r="1512">
          <cell r="C1512">
            <v>61011499</v>
          </cell>
          <cell r="D1512" t="str">
            <v>Misceláneos</v>
          </cell>
          <cell r="E1512" t="str">
            <v>AD400406</v>
          </cell>
          <cell r="F1512">
            <v>38066</v>
          </cell>
          <cell r="G1512">
            <v>26.9</v>
          </cell>
          <cell r="H1512" t="str">
            <v>K</v>
          </cell>
          <cell r="I1512" t="str">
            <v>ALMACENES VIDRI, S.A. DE C.V.</v>
          </cell>
          <cell r="J1512" t="str">
            <v>CONTADOR DE MANO P/SEGURIDAD Y OPERACIONES</v>
          </cell>
          <cell r="K1512">
            <v>6.2</v>
          </cell>
        </row>
        <row r="1513">
          <cell r="C1513">
            <v>61011499</v>
          </cell>
          <cell r="D1513" t="str">
            <v>Misceláneos</v>
          </cell>
          <cell r="E1513" t="str">
            <v>AD400406</v>
          </cell>
          <cell r="F1513">
            <v>38066</v>
          </cell>
          <cell r="G1513">
            <v>26.9</v>
          </cell>
          <cell r="H1513" t="str">
            <v>K</v>
          </cell>
          <cell r="I1513" t="str">
            <v>ALMACENES VIDRI, S.A. DE C.V.</v>
          </cell>
          <cell r="J1513" t="str">
            <v>CONTADOR DE MANO P/SEGURIDAD Y OPERACIONES</v>
          </cell>
          <cell r="K1513">
            <v>6.2</v>
          </cell>
        </row>
        <row r="1514">
          <cell r="C1514">
            <v>61011499</v>
          </cell>
          <cell r="D1514" t="str">
            <v>Misceláneos</v>
          </cell>
          <cell r="E1514" t="str">
            <v>AD400406</v>
          </cell>
          <cell r="F1514">
            <v>38135</v>
          </cell>
          <cell r="G1514">
            <v>2.74</v>
          </cell>
          <cell r="H1514" t="str">
            <v>K</v>
          </cell>
          <cell r="I1514" t="str">
            <v>CALLEJA, S.A. DE C.V.</v>
          </cell>
          <cell r="J1514" t="str">
            <v>DURACELL ALKALINA P/CONTROL DE TV FOOD COURT</v>
          </cell>
          <cell r="K1514">
            <v>2.19</v>
          </cell>
        </row>
        <row r="1515">
          <cell r="C1515">
            <v>61011499</v>
          </cell>
          <cell r="D1515" t="str">
            <v>Misceláneos</v>
          </cell>
          <cell r="E1515" t="str">
            <v>AD500502</v>
          </cell>
          <cell r="F1515">
            <v>37998</v>
          </cell>
          <cell r="G1515">
            <v>0.01</v>
          </cell>
          <cell r="H1515" t="str">
            <v>D</v>
          </cell>
          <cell r="I1515" t="str">
            <v>SERVAMATIC, S.A. DE C.V.</v>
          </cell>
          <cell r="J1515" t="str">
            <v>DIFERENCIA EN CCF. ADINCE</v>
          </cell>
          <cell r="K1515">
            <v>8</v>
          </cell>
        </row>
        <row r="1516">
          <cell r="C1516">
            <v>61011499</v>
          </cell>
          <cell r="D1516" t="str">
            <v>Misceláneos</v>
          </cell>
          <cell r="G1516">
            <v>295.82</v>
          </cell>
        </row>
        <row r="1517">
          <cell r="C1517">
            <v>61011522</v>
          </cell>
          <cell r="D1517" t="str">
            <v>Subcontratación Serv</v>
          </cell>
          <cell r="E1517" t="str">
            <v>AD400406</v>
          </cell>
          <cell r="F1517">
            <v>38045</v>
          </cell>
          <cell r="G1517">
            <v>-865</v>
          </cell>
          <cell r="H1517" t="str">
            <v>S</v>
          </cell>
          <cell r="I1517" t="str">
            <v>Otros Mnttos.</v>
          </cell>
          <cell r="J1517" t="str">
            <v>SERVICIOS DE MTTO. DEL MES DE 19/01 AL 19/02/2004</v>
          </cell>
          <cell r="K1517">
            <v>2.5</v>
          </cell>
        </row>
        <row r="1518">
          <cell r="C1518">
            <v>61011522</v>
          </cell>
          <cell r="D1518" t="str">
            <v>Subcontratación Serv</v>
          </cell>
          <cell r="E1518" t="str">
            <v>AD400406</v>
          </cell>
          <cell r="F1518">
            <v>38045</v>
          </cell>
          <cell r="G1518">
            <v>865</v>
          </cell>
          <cell r="H1518" t="str">
            <v>S</v>
          </cell>
          <cell r="I1518" t="str">
            <v>Ent.Mda/Rec.Fac.Op.</v>
          </cell>
          <cell r="J1518" t="str">
            <v>Mantenimiento de jardines</v>
          </cell>
          <cell r="K1518">
            <v>2.5</v>
          </cell>
        </row>
        <row r="1519">
          <cell r="C1519">
            <v>61011522</v>
          </cell>
          <cell r="D1519" t="str">
            <v>Subcontratación Serv</v>
          </cell>
          <cell r="G151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"/>
      <sheetName val="2-E.RESULTADOS"/>
      <sheetName val="3-PATRIMONIO"/>
      <sheetName val="4- EFECTIVO"/>
      <sheetName val="4A-FLUJO"/>
      <sheetName val="5- DOC Y CxC"/>
      <sheetName val="5A- VALOR RAZONABLE CXC LP"/>
      <sheetName val="6- CxC Cias AFIL"/>
      <sheetName val="7-INVENTARIOS"/>
      <sheetName val="8-PROPIEDADES DE INVERSION"/>
      <sheetName val="9-TERRENOS"/>
      <sheetName val="10-ACTIVO FIJO"/>
      <sheetName val="10A - VEH EN ARREND"/>
      <sheetName val="11-PRESTAMOS"/>
      <sheetName val="12-CxP-Cias AFIL"/>
      <sheetName val="13-COSTOS Y GASTOS"/>
      <sheetName val="14-TR AFIL-INGRESOS"/>
      <sheetName val="15-TR AFIL-GASTOS"/>
      <sheetName val="16-INVERS-AFIL"/>
      <sheetName val="17-OTRAS INVERSIONES"/>
      <sheetName val="18- CERTIF INVER"/>
      <sheetName val="19- INTS MINORIT"/>
      <sheetName val="20- COMPROMISOS Y CONTINGENCIAS"/>
      <sheetName val="21- GASTOS FINANCIEROS NETOS"/>
      <sheetName val="22- OTROS INGRESOS"/>
      <sheetName val="23- CONCILIACION ISR"/>
      <sheetName val="ANEXO CALCULO ISR"/>
      <sheetName val="Hoja1"/>
      <sheetName val="PARTIDAS"/>
      <sheetName val="Mayorizacion"/>
      <sheetName val="Cuadre"/>
      <sheetName val="Hoja Trabajo Balance Detallada"/>
      <sheetName val="Hoja Resultados Detallada"/>
      <sheetName val="Roble"/>
      <sheetName val="Servicios"/>
      <sheetName val="Metro"/>
      <sheetName val="Soledad"/>
      <sheetName val="ISC G"/>
      <sheetName val="NOTAS EF"/>
      <sheetName val="CxC Inter Gua"/>
      <sheetName val="CxC Corpinsa"/>
      <sheetName val="CxC Poma Hnos"/>
      <sheetName val="CxP Amrec"/>
      <sheetName val="CxP Metro"/>
      <sheetName val="CxP I Roble"/>
      <sheetName val="CxP Roble CR"/>
      <sheetName val="CxP Hotel Gua"/>
      <sheetName val="Balanza Empresa A"/>
      <sheetName val="CR PC"/>
      <sheetName val="Pag.10"/>
      <sheetName val="Metro 1"/>
      <sheetName val="Hoja Resumen"/>
      <sheetName val="Minorit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V_DATA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oritario"/>
      <sheetName val="Metro 1"/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Cuadre"/>
      <sheetName val="pda6"/>
      <sheetName val="pda5"/>
      <sheetName val="pda4"/>
      <sheetName val="pda3"/>
      <sheetName val="pda2"/>
      <sheetName val="pda1"/>
      <sheetName val="Pag.10"/>
      <sheetName val="14-TR AFIL-INGRESOS"/>
      <sheetName val="CR PC"/>
      <sheetName val="Detalle Pymes 07"/>
      <sheetName val="Atento"/>
      <sheetName val="MATERIAL"/>
    </sheetNames>
    <sheetDataSet>
      <sheetData sheetId="0" refreshError="1">
        <row r="11">
          <cell r="D11">
            <v>0.191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14-TR AFIL-INGRESOS"/>
      <sheetName val="Minoritario"/>
      <sheetName val="menú"/>
      <sheetName val="premisas generales"/>
      <sheetName val="ocupaciones"/>
      <sheetName val="área y precios"/>
      <sheetName val="resumen inversión"/>
      <sheetName val="ingresos"/>
      <sheetName val="incrementos"/>
      <sheetName val="inversion cc"/>
      <sheetName val="Flujo"/>
      <sheetName val="flujo ppn "/>
      <sheetName val="modelo"/>
      <sheetName val="P &amp; G"/>
      <sheetName val="Balance "/>
      <sheetName val="P&amp;G ppn"/>
      <sheetName val="formato hoja resumen"/>
      <sheetName val="formato ingresos PPN"/>
      <sheetName val="Ingr&amp;Egr"/>
      <sheetName val="Inversion"/>
      <sheetName val="areas"/>
      <sheetName val="Planes de Inversión"/>
      <sheetName val="futuras etapas"/>
      <sheetName val="flujo total"/>
      <sheetName val="Balance  48 M inicial"/>
      <sheetName val="supuestos"/>
      <sheetName val="ventas"/>
      <sheetName val="datos"/>
      <sheetName val="balance inicial"/>
      <sheetName val="supuestos2"/>
      <sheetName val="desembolsos-preo"/>
      <sheetName val="gastos adm."/>
      <sheetName val="tamaño"/>
      <sheetName val="inv-revisada"/>
      <sheetName val="Balance con 18m"/>
      <sheetName val="Módulo1"/>
      <sheetName val="Colector ppal. x etapas"/>
      <sheetName val="Metrocentro"/>
      <sheetName val="Pag.10"/>
      <sheetName val="Metro 1"/>
      <sheetName val="MATERI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Metrocentro"/>
      <sheetName val="Metro 1"/>
      <sheetName val="Bancos"/>
      <sheetName val="Cimetro"/>
      <sheetName val="Calif - Marzo 2002"/>
      <sheetName val="Calif - Junio 2002"/>
      <sheetName val="Calif - Sept 2002"/>
      <sheetName val="Urbanizacion"/>
      <sheetName val="Gastos"/>
      <sheetName val="Vivienda"/>
      <sheetName val="Pag.10"/>
      <sheetName val="Minoritario"/>
      <sheetName val="14-TR AFIL-INGRESOS"/>
      <sheetName val="CR PC"/>
      <sheetName val="JobDetail"/>
    </sheetNames>
    <sheetDataSet>
      <sheetData sheetId="0">
        <row r="20">
          <cell r="C20" t="str">
            <v>CI</v>
          </cell>
        </row>
      </sheetData>
      <sheetData sheetId="1" refreshError="1">
        <row r="10">
          <cell r="D10">
            <v>180029503</v>
          </cell>
        </row>
        <row r="20">
          <cell r="C20" t="str">
            <v>CI</v>
          </cell>
          <cell r="D20">
            <v>12910000</v>
          </cell>
          <cell r="E20">
            <v>37384</v>
          </cell>
          <cell r="F20">
            <v>12910000</v>
          </cell>
          <cell r="G20">
            <v>57744.691320137223</v>
          </cell>
          <cell r="H20">
            <v>0</v>
          </cell>
          <cell r="I20" t="str">
            <v>Libor 90  +  3.30%</v>
          </cell>
          <cell r="J20" t="str">
            <v>2.47 + 3.3 = 5.77</v>
          </cell>
          <cell r="K20">
            <v>2.47E-2</v>
          </cell>
          <cell r="L20">
            <v>5.4419861430028624E-2</v>
          </cell>
        </row>
        <row r="21">
          <cell r="D21">
            <v>28561429</v>
          </cell>
          <cell r="F21">
            <v>8521090</v>
          </cell>
          <cell r="G21">
            <v>0.23493065097435087</v>
          </cell>
          <cell r="H21">
            <v>0</v>
          </cell>
          <cell r="L21">
            <v>5.1995778392201E-2</v>
          </cell>
        </row>
        <row r="22">
          <cell r="F22">
            <v>28561428</v>
          </cell>
          <cell r="G22">
            <v>0.78745264664462555</v>
          </cell>
          <cell r="L22">
            <v>5.5710469380485912E-2</v>
          </cell>
        </row>
        <row r="23">
          <cell r="F23">
            <v>811857</v>
          </cell>
          <cell r="G23">
            <v>2.2383297618976394E-2</v>
          </cell>
          <cell r="L23">
            <v>5.5710469380485912E-2</v>
          </cell>
        </row>
        <row r="24">
          <cell r="F24">
            <v>27749571</v>
          </cell>
          <cell r="G24">
            <v>0.76506934902564916</v>
          </cell>
          <cell r="L24">
            <v>5.5710469380485912E-2</v>
          </cell>
        </row>
        <row r="25">
          <cell r="F25">
            <v>36270661</v>
          </cell>
          <cell r="G25">
            <v>1</v>
          </cell>
          <cell r="L25">
            <v>5.4837774608439589E-2</v>
          </cell>
        </row>
        <row r="26">
          <cell r="F26">
            <v>811857</v>
          </cell>
          <cell r="G26">
            <v>2.2663191366885025E-2</v>
          </cell>
          <cell r="L26">
            <v>5.5710469380485912E-2</v>
          </cell>
        </row>
        <row r="27">
          <cell r="F27">
            <v>32861572</v>
          </cell>
          <cell r="G27">
            <v>0.7746362203220063</v>
          </cell>
          <cell r="L27">
            <v>6.59E-2</v>
          </cell>
        </row>
        <row r="28">
          <cell r="F28">
            <v>3409089</v>
          </cell>
          <cell r="G28">
            <v>1</v>
          </cell>
          <cell r="L28">
            <v>-1.1062225391560411E-2</v>
          </cell>
        </row>
      </sheetData>
      <sheetData sheetId="2">
        <row r="10">
          <cell r="D10">
            <v>180029503</v>
          </cell>
        </row>
      </sheetData>
      <sheetData sheetId="3"/>
      <sheetData sheetId="4">
        <row r="20">
          <cell r="C20" t="str">
            <v>CI</v>
          </cell>
        </row>
      </sheetData>
      <sheetData sheetId="5"/>
      <sheetData sheetId="6"/>
      <sheetData sheetId="7">
        <row r="20">
          <cell r="C20" t="str">
            <v>CI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uesto diferido"/>
      <sheetName val="listas"/>
    </sheetNames>
    <sheetDataSet>
      <sheetData sheetId="0" refreshError="1"/>
      <sheetData sheetId="1">
        <row r="4">
          <cell r="B4" t="str">
            <v>Activo</v>
          </cell>
          <cell r="C4" t="str">
            <v>Permanente</v>
          </cell>
        </row>
        <row r="5">
          <cell r="B5" t="str">
            <v>Pasivo</v>
          </cell>
          <cell r="C5" t="str">
            <v>Temporaria</v>
          </cell>
        </row>
        <row r="6">
          <cell r="B6" t="str">
            <v>Activo revaluado</v>
          </cell>
        </row>
        <row r="7">
          <cell r="B7" t="str">
            <v>Pasivo revaluado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7"/>
      <sheetName val="6"/>
      <sheetName val="8"/>
      <sheetName val="10"/>
      <sheetName val="9"/>
      <sheetName val="11"/>
      <sheetName val="Balance"/>
      <sheetName val="Resultados"/>
      <sheetName val="Eliminaciones"/>
      <sheetName val="Mayorización"/>
      <sheetName val="Minoritario"/>
      <sheetName val="Cuadre"/>
      <sheetName val="Hoja20"/>
      <sheetName val="pda16"/>
      <sheetName val="pda15"/>
      <sheetName val="noc"/>
      <sheetName val="pda14"/>
      <sheetName val="pda13"/>
      <sheetName val="pda12"/>
      <sheetName val="pda11"/>
      <sheetName val="pda10"/>
      <sheetName val="nob"/>
      <sheetName val="pda9"/>
      <sheetName val="pda8"/>
      <sheetName val="pda7"/>
      <sheetName val="pda6"/>
      <sheetName val="pda5"/>
      <sheetName val="pda4"/>
      <sheetName val="pda3"/>
      <sheetName val="no"/>
      <sheetName val="pda2"/>
      <sheetName val="pda1"/>
      <sheetName val="Hoja Resumen"/>
      <sheetName val="#¡REF"/>
      <sheetName val="Pag.10"/>
      <sheetName val="Metrocentro"/>
      <sheetName val="14-TR AFIL-INGRESOS"/>
      <sheetName val="MP Data"/>
    </sheetNames>
    <sheetDataSet>
      <sheetData sheetId="0">
        <row r="11">
          <cell r="D11">
            <v>0.32567000000000002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-Prin"/>
      <sheetName val="Contrato"/>
      <sheetName val="Resultados"/>
      <sheetName val="Ingresos"/>
      <sheetName val="Balance"/>
      <sheetName val="O&amp;A de Fondos"/>
      <sheetName val="Ratios"/>
      <sheetName val="Flujo de Caja"/>
      <sheetName val="Saldo Deuda"/>
      <sheetName val="Bursátil"/>
      <sheetName val="Inver x Negocio"/>
      <sheetName val="Inver x Concepto"/>
      <sheetName val="Plantilla"/>
      <sheetName val="RR-HH"/>
      <sheetName val="Red"/>
      <sheetName val="Planta"/>
      <sheetName val="Servicios "/>
      <sheetName val="Reclamaciones"/>
      <sheetName val="Tráfico  "/>
      <sheetName val="TUP"/>
      <sheetName val="LDist"/>
      <sheetName val="Celular"/>
      <sheetName val="Cable"/>
      <sheetName val="Com-Emp"/>
      <sheetName val="Calidad ComEmp"/>
      <sheetName val="Guias"/>
      <sheetName val="Cobros"/>
      <sheetName val="T. Multimedia_ECO"/>
      <sheetName val="Tarif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_Vtas"/>
      <sheetName val="Comp_Vtas"/>
      <sheetName val="Comp_Admon"/>
      <sheetName val="Ajuste_Admon"/>
      <sheetName val="PAdmon"/>
      <sheetName val="PVtas"/>
      <sheetName val="Hoja2"/>
      <sheetName val="Hoja1"/>
      <sheetName val="GRAL"/>
      <sheetName val="CEM"/>
      <sheetName val="ECO"/>
      <sheetName val="SVC"/>
      <sheetName val="SVT"/>
      <sheetName val="Parametros"/>
      <sheetName val="MenuBarr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_Vtas"/>
      <sheetName val="Comp_Vtas"/>
      <sheetName val="Comp_Admon"/>
      <sheetName val="Ajuste_Admon"/>
      <sheetName val="PAdmon"/>
      <sheetName val="PVtas"/>
      <sheetName val="Hoja2"/>
      <sheetName val="Hoja1"/>
      <sheetName val="GRAL"/>
      <sheetName val="CEM"/>
      <sheetName val="ECO"/>
      <sheetName val="SVC"/>
      <sheetName val="SVT"/>
      <sheetName val="Parametros"/>
      <sheetName val="MenuBar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% DEL GASTO X CUENTA"/>
      <sheetName val="% DE APORTE DEL MES"/>
      <sheetName val="GRAFICO"/>
      <sheetName val="TENDENCIA"/>
      <sheetName val="VALORES"/>
      <sheetName val="PRESUPUESTO"/>
      <sheetName val="INGRESOS"/>
      <sheetName val="US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L3" t="str">
            <v>Automax S.A. de C.V.</v>
          </cell>
        </row>
        <row r="5">
          <cell r="AL5" t="str">
            <v>SUCURSAL LOS PRECERES II</v>
          </cell>
        </row>
        <row r="8">
          <cell r="AL8" t="str">
            <v>D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CD10" t="str">
            <v>Base</v>
          </cell>
        </row>
        <row r="11">
          <cell r="CD11" t="str">
            <v>Esc 2</v>
          </cell>
        </row>
        <row r="12">
          <cell r="CD12" t="str">
            <v>Esc 3</v>
          </cell>
        </row>
        <row r="13">
          <cell r="CD13" t="str">
            <v>Esc 4</v>
          </cell>
        </row>
        <row r="14">
          <cell r="CD14" t="str">
            <v>Esc 5</v>
          </cell>
        </row>
        <row r="15">
          <cell r="CD15" t="str">
            <v>Esc 6</v>
          </cell>
        </row>
        <row r="16">
          <cell r="CD16" t="str">
            <v>Esc 7</v>
          </cell>
        </row>
        <row r="17">
          <cell r="CD17" t="str">
            <v>Esc 8</v>
          </cell>
        </row>
        <row r="19">
          <cell r="CD19" t="str">
            <v>Esc 9</v>
          </cell>
        </row>
        <row r="21">
          <cell r="CD21" t="str">
            <v>Esc 10</v>
          </cell>
        </row>
        <row r="22">
          <cell r="CD22" t="str">
            <v>Esc 12</v>
          </cell>
        </row>
        <row r="23">
          <cell r="CD23" t="str">
            <v>Esc 13</v>
          </cell>
        </row>
        <row r="24">
          <cell r="CD24" t="str">
            <v>Esc 14</v>
          </cell>
        </row>
        <row r="25">
          <cell r="CD25" t="str">
            <v>Esc 15</v>
          </cell>
        </row>
        <row r="26">
          <cell r="CD26" t="str">
            <v>Esc 16</v>
          </cell>
        </row>
        <row r="27">
          <cell r="CD27" t="str">
            <v>Esc 20</v>
          </cell>
        </row>
        <row r="29">
          <cell r="CD29" t="str">
            <v>Esc 21</v>
          </cell>
        </row>
        <row r="32">
          <cell r="CD32" t="str">
            <v>Esc 22</v>
          </cell>
        </row>
        <row r="33">
          <cell r="CD33" t="str">
            <v>Esc 23</v>
          </cell>
        </row>
        <row r="34">
          <cell r="CD34" t="str">
            <v>Esc 24</v>
          </cell>
        </row>
        <row r="35">
          <cell r="CD35" t="str">
            <v>Esc 26</v>
          </cell>
        </row>
        <row r="37">
          <cell r="CD37" t="str">
            <v>Esc 27</v>
          </cell>
        </row>
        <row r="38">
          <cell r="CD38" t="str">
            <v>Esc 28</v>
          </cell>
        </row>
        <row r="71">
          <cell r="CD71" t="str">
            <v>Esc 23</v>
          </cell>
        </row>
        <row r="74">
          <cell r="CD74" t="str">
            <v>Esc 27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PT"/>
      <sheetName val="PPT (2)"/>
      <sheetName val="PPT AA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DP"/>
      <sheetName val="Amortizaciones"/>
      <sheetName val="Reporte de Ventas"/>
      <sheetName val="PPT_(2)"/>
      <sheetName val="PPT_AA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8">
          <cell r="C78">
            <v>5.5E-2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>
        <row r="78">
          <cell r="C78">
            <v>5.5E-2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Allocated Expeses"/>
      <sheetName val="PCS"/>
      <sheetName val="Fixed"/>
      <sheetName val="ILD"/>
      <sheetName val="PT"/>
      <sheetName val="DATA"/>
    </sheetNames>
    <sheetDataSet>
      <sheetData sheetId="0" refreshError="1"/>
      <sheetData sheetId="1" refreshError="1">
        <row r="20">
          <cell r="C20">
            <v>6.5</v>
          </cell>
          <cell r="D20">
            <v>7.8</v>
          </cell>
          <cell r="E20">
            <v>8.1999999999999993</v>
          </cell>
          <cell r="F20">
            <v>8.6</v>
          </cell>
          <cell r="G20">
            <v>9</v>
          </cell>
          <cell r="H20">
            <v>9.4</v>
          </cell>
          <cell r="I20">
            <v>9.8000000000000007</v>
          </cell>
          <cell r="J20">
            <v>10.200000000000001</v>
          </cell>
          <cell r="K20">
            <v>10.600000000000001</v>
          </cell>
          <cell r="L20">
            <v>11.000000000000002</v>
          </cell>
          <cell r="M20">
            <v>11.400000000000002</v>
          </cell>
          <cell r="N20">
            <v>11.800000000000002</v>
          </cell>
          <cell r="O20">
            <v>12.200000000000003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Minoritario"/>
      <sheetName val="Cuadre"/>
      <sheetName val="pda6"/>
      <sheetName val="pda5"/>
      <sheetName val="pda4"/>
      <sheetName val="pda3"/>
      <sheetName val="pda2"/>
      <sheetName val="pda1"/>
      <sheetName val="MATERIAL"/>
      <sheetName val="14-TR AFIL-INGRESOS"/>
      <sheetName val="Pag.10"/>
      <sheetName val="12- Flujo de Efectivo"/>
      <sheetName val="2- Resultados"/>
      <sheetName val="7- Balance General"/>
      <sheetName val="interntinal dic "/>
      <sheetName val="HRD"/>
      <sheetName val="1-BALANCE"/>
      <sheetName val="INDICE"/>
      <sheetName val="HTBD"/>
      <sheetName val="Mayorizacion"/>
      <sheetName val="Multiplaza Lps."/>
      <sheetName val="C.D.C. Inc.  US$"/>
      <sheetName val="Int. Shopping Center US$"/>
      <sheetName val="ASERSA Lps."/>
      <sheetName val="5- 0tros Ingresos - Costos"/>
      <sheetName val="4- Anexo-Costos y Gastos "/>
      <sheetName val="Parametros"/>
      <sheetName val="CR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rocentro"/>
      <sheetName val="Metro 1"/>
      <sheetName val="Bancos"/>
      <sheetName val="Cimetro"/>
      <sheetName val="Calif - Marzo 2002"/>
      <sheetName val="Calif - Junio 2002"/>
      <sheetName val="Urbanizacion"/>
      <sheetName val="Gastos"/>
      <sheetName val="Vivienda"/>
      <sheetName val="14-TR AFIL-INGRESOS"/>
      <sheetName val="Minoritario"/>
      <sheetName val="CR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BO CALEFACTOR"/>
      <sheetName val="CBRTR-PLC  AD"/>
      <sheetName val="CBRTR-ABNC"/>
      <sheetName val="PLC-DRNJ"/>
      <sheetName val="PARR-CONG-EMP"/>
      <sheetName val="CAJA-CONTROL"/>
      <sheetName val="MARCO CS"/>
      <sheetName val="EVAPORAGUA"/>
      <sheetName val="TAPON PREVISTA"/>
      <sheetName val="BANDEJA ICEMAKER"/>
      <sheetName val="CTAPTA-C12S"/>
      <sheetName val="BASE REFRIGERADOR CS"/>
      <sheetName val="DIVISIONES"/>
      <sheetName val="PRONOSTICO"/>
      <sheetName val="BANDEJA CARNE"/>
      <sheetName val="TAPA CONGELADOR CS PS-B"/>
      <sheetName val="COSTOS 2001"/>
      <sheetName val="PARRILLA PLASTICA INYECTADA"/>
      <sheetName val="CAJA CONTROL TECHO CD"/>
      <sheetName val="UNION Fe+Cu LOKRING"/>
      <sheetName val="SERPENTIN CD AL"/>
      <sheetName val="XEROX"/>
      <sheetName val="FRENO PUERTAS"/>
      <sheetName val="SURTIDOR DE AGUA"/>
      <sheetName val="DOE-2001"/>
      <sheetName val="ZAMAK-PLÁSTICO"/>
      <sheetName val="OPER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0">
          <cell r="C100">
            <v>246.86</v>
          </cell>
        </row>
        <row r="101">
          <cell r="C101">
            <v>1.2</v>
          </cell>
        </row>
      </sheetData>
      <sheetData sheetId="6" refreshError="1"/>
      <sheetData sheetId="7" refreshError="1">
        <row r="5">
          <cell r="C5" t="str">
            <v>Tornillo c/tuerca 5/16"-UNCx1" cab. hex. Zn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">
          <cell r="B3">
            <v>6.9</v>
          </cell>
        </row>
        <row r="4">
          <cell r="B4">
            <v>3.8</v>
          </cell>
        </row>
      </sheetData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Comparativo dolares"/>
      <sheetName val="LN del Mes"/>
      <sheetName val="LN Acumulado "/>
      <sheetName val="Balance"/>
      <sheetName val="Cobros $"/>
      <sheetName val="Cobros ¢"/>
      <sheetName val="flujo de caja"/>
      <sheetName val="Inver x Negocio"/>
      <sheetName val="RR-HH"/>
      <sheetName val="RR-HH MULTI"/>
      <sheetName val="Lineas Fijas"/>
      <sheetName val="LDist"/>
      <sheetName val="DATOS "/>
      <sheetName val="TUPS"/>
      <sheetName val=" "/>
    </sheetNames>
    <sheetDataSet>
      <sheetData sheetId="0" refreshError="1">
        <row r="1">
          <cell r="G1" t="str">
            <v>Mes</v>
          </cell>
          <cell r="H1" t="str">
            <v>Nombre</v>
          </cell>
        </row>
        <row r="2">
          <cell r="G2">
            <v>1</v>
          </cell>
          <cell r="H2" t="str">
            <v>Enero</v>
          </cell>
        </row>
        <row r="3">
          <cell r="G3">
            <v>2</v>
          </cell>
          <cell r="H3" t="str">
            <v>Febrero</v>
          </cell>
        </row>
        <row r="4">
          <cell r="G4">
            <v>3</v>
          </cell>
          <cell r="H4" t="str">
            <v>Marzo</v>
          </cell>
        </row>
        <row r="5">
          <cell r="G5">
            <v>4</v>
          </cell>
          <cell r="H5" t="str">
            <v>Abril</v>
          </cell>
        </row>
        <row r="6">
          <cell r="G6">
            <v>5</v>
          </cell>
          <cell r="H6" t="str">
            <v>Mayo</v>
          </cell>
        </row>
        <row r="7">
          <cell r="G7">
            <v>6</v>
          </cell>
          <cell r="H7" t="str">
            <v>Junio</v>
          </cell>
        </row>
        <row r="8">
          <cell r="G8">
            <v>7</v>
          </cell>
          <cell r="H8" t="str">
            <v>Julio</v>
          </cell>
        </row>
        <row r="9">
          <cell r="G9">
            <v>8</v>
          </cell>
          <cell r="H9" t="str">
            <v>Agosto</v>
          </cell>
        </row>
        <row r="10">
          <cell r="G10">
            <v>9</v>
          </cell>
          <cell r="H10" t="str">
            <v>Septiembre</v>
          </cell>
        </row>
        <row r="11">
          <cell r="G11">
            <v>10</v>
          </cell>
          <cell r="H11" t="str">
            <v>Octubre</v>
          </cell>
        </row>
        <row r="12">
          <cell r="G12">
            <v>11</v>
          </cell>
          <cell r="H12" t="str">
            <v>Noviembre</v>
          </cell>
        </row>
        <row r="13">
          <cell r="G13">
            <v>12</v>
          </cell>
          <cell r="H13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"/>
      <sheetName val="PREPAGO"/>
      <sheetName val="SEGM_TOTAL"/>
      <sheetName val="Comparativo armoin"/>
      <sheetName val="Hoja1"/>
      <sheetName val="SV comercial"/>
    </sheetNames>
    <sheetDataSet>
      <sheetData sheetId="0" refreshError="1">
        <row r="1">
          <cell r="AE1">
            <v>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Resultados"/>
      <sheetName val="Ingresos"/>
      <sheetName val="Balance"/>
      <sheetName val="O&amp;A de Fondos"/>
      <sheetName val="Ratios"/>
      <sheetName val="Tarifas"/>
      <sheetName val="Hoja que se llena"/>
      <sheetName val="Tapa"/>
      <sheetName val="O&amp;A_de_Fondos"/>
    </sheetNames>
    <sheetDataSet>
      <sheetData sheetId="0" refreshError="1">
        <row r="6">
          <cell r="B6">
            <v>-6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ILD"/>
      <sheetName val="Allocated Expeses"/>
      <sheetName val="PCS"/>
      <sheetName val="Fixed"/>
      <sheetName val="PT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brary Procedures"/>
      <sheetName val="Cedula de ISR Diferido "/>
      <sheetName val="Cálculo imp diferido 2016 PC"/>
      <sheetName val="Análisis"/>
    </sheetNames>
    <sheetDataSet>
      <sheetData sheetId="0">
        <row r="10">
          <cell r="K10" t="b">
            <v>1</v>
          </cell>
        </row>
        <row r="43">
          <cell r="K43" t="b">
            <v>0</v>
          </cell>
        </row>
        <row r="44">
          <cell r="K44" t="b">
            <v>1</v>
          </cell>
        </row>
        <row r="47">
          <cell r="K47" t="b">
            <v>1</v>
          </cell>
        </row>
        <row r="48">
          <cell r="K48" t="b">
            <v>0</v>
          </cell>
        </row>
        <row r="55">
          <cell r="K55" t="b">
            <v>1</v>
          </cell>
        </row>
        <row r="56">
          <cell r="K56" t="b">
            <v>0</v>
          </cell>
        </row>
        <row r="60">
          <cell r="K60" t="b">
            <v>0</v>
          </cell>
        </row>
        <row r="64">
          <cell r="K64" t="b">
            <v>1</v>
          </cell>
        </row>
        <row r="65">
          <cell r="K65" t="b">
            <v>0</v>
          </cell>
        </row>
      </sheetData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 Template"/>
      <sheetName val="Library Procedures"/>
      <sheetName val="Targeted Testing-3"/>
      <sheetName val="Calculo ISR 2015"/>
      <sheetName val="No deducibles"/>
      <sheetName val="Ingresos no gravados"/>
      <sheetName val="UAISR"/>
      <sheetName val="Menu Master"/>
      <sheetName val="Targeted Testing Master"/>
      <sheetName val="Non-Statistical Sampling Master"/>
      <sheetName val="Suppl Non-Stat Sample Master"/>
      <sheetName val="Two Step Revenue Testing Master"/>
      <sheetName val="Accept Reject Master"/>
      <sheetName val="First Sample Results Master"/>
      <sheetName val="Global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0">
          <cell r="C50" t="str">
            <v xml:space="preserve">   ?</v>
          </cell>
        </row>
        <row r="51">
          <cell r="C51" t="str">
            <v>Low</v>
          </cell>
        </row>
        <row r="52">
          <cell r="C52" t="str">
            <v>Moderate</v>
          </cell>
        </row>
        <row r="53">
          <cell r="C53" t="str">
            <v>High</v>
          </cell>
        </row>
        <row r="63">
          <cell r="C63">
            <v>1</v>
          </cell>
        </row>
      </sheetData>
      <sheetData sheetId="10"/>
      <sheetData sheetId="11">
        <row r="45">
          <cell r="T45">
            <v>0</v>
          </cell>
        </row>
        <row r="85">
          <cell r="C85">
            <v>0</v>
          </cell>
        </row>
        <row r="87">
          <cell r="C87">
            <v>0</v>
          </cell>
        </row>
      </sheetData>
      <sheetData sheetId="12"/>
      <sheetData sheetId="13"/>
      <sheetData sheetId="14">
        <row r="92">
          <cell r="B92" t="str">
            <v xml:space="preserve">   ?</v>
          </cell>
        </row>
        <row r="93">
          <cell r="B93" t="str">
            <v>Low</v>
          </cell>
        </row>
        <row r="94">
          <cell r="B94" t="str">
            <v>Moderate</v>
          </cell>
        </row>
        <row r="95">
          <cell r="B95" t="str">
            <v>High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ueba"/>
      <sheetName val="tasas_absorción"/>
      <sheetName val="pto_vtas"/>
      <sheetName val="resultados_comp"/>
      <sheetName val="resultados_mes"/>
      <sheetName val="balance_mes"/>
      <sheetName val="Pag. 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"/>
      <sheetName val="AyS"/>
      <sheetName val="CU"/>
      <sheetName val="SEC"/>
      <sheetName val="SMS"/>
      <sheetName val="CMS"/>
      <sheetName val="CTR"/>
      <sheetName val="AR"/>
      <sheetName val="Minoritario"/>
    </sheetNames>
    <sheetDataSet>
      <sheetData sheetId="0">
        <row r="141">
          <cell r="H141">
            <v>13057535.800000001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CAM 06"/>
      <sheetName val="CAM ACUMULADO"/>
      <sheetName val="CAM 06-2005"/>
      <sheetName val="ANALITICO"/>
      <sheetName val="BALANCE AUDITADO"/>
      <sheetName val="Fuente"/>
      <sheetName val="EdeR Comite 2004"/>
      <sheetName val="Bal Comite 2004"/>
    </sheetNames>
    <sheetDataSet>
      <sheetData sheetId="0" refreshError="1">
        <row r="1">
          <cell r="A1" t="str">
            <v>St</v>
          </cell>
          <cell r="B1" t="str">
            <v>Asignación</v>
          </cell>
          <cell r="C1" t="str">
            <v>Nº doc.</v>
          </cell>
          <cell r="D1" t="str">
            <v>Div.</v>
          </cell>
          <cell r="E1" t="str">
            <v>Clase</v>
          </cell>
          <cell r="F1" t="str">
            <v>CT</v>
          </cell>
          <cell r="G1" t="str">
            <v>II</v>
          </cell>
          <cell r="H1" t="str">
            <v>Doc.comp.</v>
          </cell>
          <cell r="I1" t="str">
            <v>Texto</v>
          </cell>
          <cell r="J1" t="str">
            <v>Fecha doc.</v>
          </cell>
          <cell r="K1" t="str">
            <v>Importe en ML</v>
          </cell>
        </row>
        <row r="3">
          <cell r="A3" t="str">
            <v>@01@</v>
          </cell>
          <cell r="B3" t="str">
            <v>1.1</v>
          </cell>
          <cell r="C3" t="str">
            <v>5000000720</v>
          </cell>
          <cell r="D3" t="str">
            <v/>
          </cell>
          <cell r="E3" t="str">
            <v>WE</v>
          </cell>
          <cell r="F3" t="str">
            <v>81</v>
          </cell>
          <cell r="G3" t="str">
            <v/>
          </cell>
          <cell r="H3" t="str">
            <v/>
          </cell>
          <cell r="I3" t="str">
            <v>1.1 MANTENIMIENTO DE LIMPIEZA JUNIO 2005</v>
          </cell>
          <cell r="J3">
            <v>38523</v>
          </cell>
          <cell r="K3">
            <v>8998.2900000000009</v>
          </cell>
        </row>
        <row r="4">
          <cell r="B4" t="str">
            <v>Total 1.1</v>
          </cell>
          <cell r="K4">
            <v>8998.2900000000009</v>
          </cell>
        </row>
        <row r="5">
          <cell r="A5" t="str">
            <v>@01@</v>
          </cell>
          <cell r="B5" t="str">
            <v>1.3</v>
          </cell>
          <cell r="C5" t="str">
            <v>0100001190</v>
          </cell>
          <cell r="D5" t="str">
            <v/>
          </cell>
          <cell r="E5" t="str">
            <v>AB</v>
          </cell>
          <cell r="F5" t="str">
            <v>40</v>
          </cell>
          <cell r="G5" t="str">
            <v>R0</v>
          </cell>
          <cell r="H5" t="str">
            <v/>
          </cell>
          <cell r="I5" t="str">
            <v>COMPRA PUPUSAS PARA FESTEJOS PERSONAL LIMPIEZA</v>
          </cell>
          <cell r="J5">
            <v>38526</v>
          </cell>
          <cell r="K5">
            <v>10.199999999999999</v>
          </cell>
        </row>
        <row r="6">
          <cell r="A6" t="str">
            <v>@01@</v>
          </cell>
          <cell r="B6" t="str">
            <v>1.3</v>
          </cell>
          <cell r="C6" t="str">
            <v>0100001190</v>
          </cell>
          <cell r="D6" t="str">
            <v/>
          </cell>
          <cell r="E6" t="str">
            <v>AB</v>
          </cell>
          <cell r="F6" t="str">
            <v>40</v>
          </cell>
          <cell r="G6" t="str">
            <v>R0</v>
          </cell>
          <cell r="H6" t="str">
            <v/>
          </cell>
          <cell r="I6" t="str">
            <v>FESTEJOS PARA PERSONAL DE LIMPIEZA</v>
          </cell>
          <cell r="J6">
            <v>38526</v>
          </cell>
          <cell r="K6">
            <v>24</v>
          </cell>
        </row>
        <row r="7">
          <cell r="A7" t="str">
            <v>@01@</v>
          </cell>
          <cell r="B7" t="str">
            <v>1.3</v>
          </cell>
          <cell r="C7" t="str">
            <v>3400000476</v>
          </cell>
          <cell r="D7" t="str">
            <v/>
          </cell>
          <cell r="E7" t="str">
            <v>ZÑ</v>
          </cell>
          <cell r="F7" t="str">
            <v>40</v>
          </cell>
          <cell r="G7" t="str">
            <v>C2</v>
          </cell>
          <cell r="H7" t="str">
            <v/>
          </cell>
          <cell r="I7" t="str">
            <v>FESTEJOS PERSONAL DE LIMPIEZA</v>
          </cell>
          <cell r="J7">
            <v>38520</v>
          </cell>
          <cell r="K7">
            <v>9.6199999999999992</v>
          </cell>
        </row>
        <row r="8">
          <cell r="A8" t="str">
            <v>@01@</v>
          </cell>
          <cell r="B8" t="str">
            <v>1.3</v>
          </cell>
          <cell r="C8" t="str">
            <v>3400000478</v>
          </cell>
          <cell r="D8" t="str">
            <v/>
          </cell>
          <cell r="E8" t="str">
            <v>ZÑ</v>
          </cell>
          <cell r="F8" t="str">
            <v>40</v>
          </cell>
          <cell r="G8" t="str">
            <v>C2</v>
          </cell>
          <cell r="H8" t="str">
            <v/>
          </cell>
          <cell r="I8" t="str">
            <v>FESTEJOS PERSONAL DE LIMPIEZA EUTIFRON S.A. DE C</v>
          </cell>
          <cell r="J8">
            <v>38520</v>
          </cell>
          <cell r="K8">
            <v>35.85</v>
          </cell>
        </row>
        <row r="9">
          <cell r="A9" t="str">
            <v>@01@</v>
          </cell>
          <cell r="B9" t="str">
            <v>1.3</v>
          </cell>
          <cell r="C9" t="str">
            <v>3400000479</v>
          </cell>
          <cell r="D9" t="str">
            <v/>
          </cell>
          <cell r="E9" t="str">
            <v>ZÑ</v>
          </cell>
          <cell r="F9" t="str">
            <v>40</v>
          </cell>
          <cell r="G9" t="str">
            <v>C2</v>
          </cell>
          <cell r="H9" t="str">
            <v/>
          </cell>
          <cell r="I9" t="str">
            <v>FESTEJOS PERSONAL DE LIMPIEZA EUTIFRON S.A. DE C</v>
          </cell>
          <cell r="J9">
            <v>38520</v>
          </cell>
          <cell r="K9">
            <v>8.39</v>
          </cell>
        </row>
        <row r="10">
          <cell r="B10" t="str">
            <v>Total 1.3</v>
          </cell>
          <cell r="K10">
            <v>88.06</v>
          </cell>
        </row>
        <row r="11">
          <cell r="A11" t="str">
            <v>@01@</v>
          </cell>
          <cell r="B11" t="str">
            <v>1.4</v>
          </cell>
          <cell r="C11" t="str">
            <v>3400000488</v>
          </cell>
          <cell r="D11" t="str">
            <v/>
          </cell>
          <cell r="E11" t="str">
            <v>ZÑ</v>
          </cell>
          <cell r="F11" t="str">
            <v>40</v>
          </cell>
          <cell r="G11" t="str">
            <v>C2</v>
          </cell>
          <cell r="H11" t="str">
            <v/>
          </cell>
          <cell r="I11" t="str">
            <v>DIESEL PARA MAQUINA DE LIMPIEZA</v>
          </cell>
          <cell r="J11">
            <v>38520</v>
          </cell>
          <cell r="K11">
            <v>9.1300000000000008</v>
          </cell>
        </row>
        <row r="12">
          <cell r="A12" t="str">
            <v>@01@</v>
          </cell>
          <cell r="B12" t="str">
            <v>1.4</v>
          </cell>
          <cell r="C12" t="str">
            <v>3400000488</v>
          </cell>
          <cell r="D12" t="str">
            <v/>
          </cell>
          <cell r="E12" t="str">
            <v>ZÑ</v>
          </cell>
          <cell r="F12" t="str">
            <v>40</v>
          </cell>
          <cell r="G12" t="str">
            <v>C0</v>
          </cell>
          <cell r="H12" t="str">
            <v/>
          </cell>
          <cell r="I12" t="str">
            <v>DIESEL PARA MAQUINA DE LIMPIEZA</v>
          </cell>
          <cell r="J12">
            <v>38520</v>
          </cell>
          <cell r="K12">
            <v>0.93</v>
          </cell>
        </row>
        <row r="13">
          <cell r="A13" t="str">
            <v>@01@</v>
          </cell>
          <cell r="B13" t="str">
            <v>1.4</v>
          </cell>
          <cell r="C13" t="str">
            <v>3400000489</v>
          </cell>
          <cell r="D13" t="str">
            <v/>
          </cell>
          <cell r="E13" t="str">
            <v>ZÑ</v>
          </cell>
          <cell r="F13" t="str">
            <v>40</v>
          </cell>
          <cell r="G13" t="str">
            <v>C2</v>
          </cell>
          <cell r="H13" t="str">
            <v/>
          </cell>
          <cell r="I13" t="str">
            <v>DIESEL PARA MAQUINA DE LIMPIEZA</v>
          </cell>
          <cell r="J13">
            <v>38524</v>
          </cell>
          <cell r="K13">
            <v>10</v>
          </cell>
        </row>
        <row r="14">
          <cell r="A14" t="str">
            <v>@01@</v>
          </cell>
          <cell r="B14" t="str">
            <v>1.4</v>
          </cell>
          <cell r="C14" t="str">
            <v>3400000489</v>
          </cell>
          <cell r="D14" t="str">
            <v/>
          </cell>
          <cell r="E14" t="str">
            <v>ZÑ</v>
          </cell>
          <cell r="F14" t="str">
            <v>40</v>
          </cell>
          <cell r="G14" t="str">
            <v>C0</v>
          </cell>
          <cell r="H14" t="str">
            <v/>
          </cell>
          <cell r="I14" t="str">
            <v>DIESEL PARA MAQUINA DE LIMPIEZA</v>
          </cell>
          <cell r="J14">
            <v>38524</v>
          </cell>
          <cell r="K14">
            <v>1.01</v>
          </cell>
        </row>
        <row r="15">
          <cell r="B15" t="str">
            <v>Total 1.4</v>
          </cell>
          <cell r="K15">
            <v>21.070000000000004</v>
          </cell>
        </row>
        <row r="16">
          <cell r="A16" t="str">
            <v>@01@</v>
          </cell>
          <cell r="B16" t="str">
            <v>1.5</v>
          </cell>
          <cell r="C16" t="str">
            <v>0100001074</v>
          </cell>
          <cell r="D16" t="str">
            <v/>
          </cell>
          <cell r="E16" t="str">
            <v>AB</v>
          </cell>
          <cell r="F16" t="str">
            <v>40</v>
          </cell>
          <cell r="G16" t="str">
            <v>R0</v>
          </cell>
          <cell r="H16" t="str">
            <v/>
          </cell>
          <cell r="I16" t="str">
            <v>05-2005 COMPLEMENTO DESECHOS SOLIDOS DEL MES</v>
          </cell>
          <cell r="J16">
            <v>38516</v>
          </cell>
          <cell r="K16">
            <v>1010.04</v>
          </cell>
        </row>
        <row r="17">
          <cell r="A17" t="str">
            <v>@01@</v>
          </cell>
          <cell r="B17" t="str">
            <v>1.5</v>
          </cell>
          <cell r="C17" t="str">
            <v>0100001233</v>
          </cell>
          <cell r="D17" t="str">
            <v/>
          </cell>
          <cell r="E17" t="str">
            <v>AB</v>
          </cell>
          <cell r="F17" t="str">
            <v>40</v>
          </cell>
          <cell r="G17" t="str">
            <v>R0</v>
          </cell>
          <cell r="H17" t="str">
            <v/>
          </cell>
          <cell r="I17" t="str">
            <v>06-2005 APLICACION A DESECHOS SOLIDOS DEL MES</v>
          </cell>
          <cell r="J17">
            <v>38533</v>
          </cell>
          <cell r="K17">
            <v>2834.49</v>
          </cell>
        </row>
        <row r="18">
          <cell r="B18" t="str">
            <v>Total 1.5</v>
          </cell>
          <cell r="K18">
            <v>3844.5299999999997</v>
          </cell>
        </row>
        <row r="19">
          <cell r="A19" t="str">
            <v>@01@</v>
          </cell>
          <cell r="B19" t="str">
            <v>1.7</v>
          </cell>
          <cell r="C19" t="str">
            <v>5000000763</v>
          </cell>
          <cell r="D19" t="str">
            <v/>
          </cell>
          <cell r="E19" t="str">
            <v>WE</v>
          </cell>
          <cell r="F19" t="str">
            <v>81</v>
          </cell>
          <cell r="G19" t="str">
            <v/>
          </cell>
          <cell r="H19" t="str">
            <v/>
          </cell>
          <cell r="I19" t="str">
            <v>1.7 FUMIGACION MENSUAL EN CCPM CUOTA 9/1</v>
          </cell>
          <cell r="J19">
            <v>38527</v>
          </cell>
          <cell r="K19">
            <v>221.24</v>
          </cell>
        </row>
        <row r="20">
          <cell r="B20" t="str">
            <v>Total 1.7</v>
          </cell>
          <cell r="K20">
            <v>221.24</v>
          </cell>
        </row>
        <row r="21">
          <cell r="A21" t="str">
            <v>@01@</v>
          </cell>
          <cell r="B21" t="str">
            <v>10.1</v>
          </cell>
          <cell r="C21" t="str">
            <v>5000000724</v>
          </cell>
          <cell r="D21" t="str">
            <v/>
          </cell>
          <cell r="E21" t="str">
            <v>WE</v>
          </cell>
          <cell r="F21" t="str">
            <v>81</v>
          </cell>
          <cell r="G21" t="str">
            <v/>
          </cell>
          <cell r="H21" t="str">
            <v/>
          </cell>
          <cell r="I21" t="str">
            <v>SERV.ANIMACION TARDE FAMILIAR SABADO 11</v>
          </cell>
          <cell r="J21">
            <v>38524</v>
          </cell>
          <cell r="K21">
            <v>280</v>
          </cell>
        </row>
        <row r="22">
          <cell r="A22" t="str">
            <v>@01@</v>
          </cell>
          <cell r="B22" t="str">
            <v>10.1</v>
          </cell>
          <cell r="C22" t="str">
            <v>5000000725</v>
          </cell>
          <cell r="D22" t="str">
            <v/>
          </cell>
          <cell r="E22" t="str">
            <v>WE</v>
          </cell>
          <cell r="F22" t="str">
            <v>81</v>
          </cell>
          <cell r="G22" t="str">
            <v/>
          </cell>
          <cell r="H22" t="str">
            <v/>
          </cell>
          <cell r="I22" t="str">
            <v>PRES. SHOW TEAM MUNDITO DEL 27 AL 29 MAY</v>
          </cell>
          <cell r="J22">
            <v>38524</v>
          </cell>
          <cell r="K22">
            <v>600</v>
          </cell>
        </row>
        <row r="23">
          <cell r="A23" t="str">
            <v>@01@</v>
          </cell>
          <cell r="B23" t="str">
            <v>10.1</v>
          </cell>
          <cell r="C23" t="str">
            <v>0100001224</v>
          </cell>
          <cell r="D23" t="str">
            <v/>
          </cell>
          <cell r="E23" t="str">
            <v>AB</v>
          </cell>
          <cell r="F23" t="str">
            <v>50</v>
          </cell>
          <cell r="G23" t="str">
            <v>R0</v>
          </cell>
          <cell r="H23" t="str">
            <v/>
          </cell>
          <cell r="I23" t="str">
            <v>SERVICIO DE INSTALACION NOCTURNA 05-2005</v>
          </cell>
          <cell r="J23">
            <v>38532</v>
          </cell>
          <cell r="K23">
            <v>-150</v>
          </cell>
        </row>
        <row r="24">
          <cell r="A24" t="str">
            <v>@01@</v>
          </cell>
          <cell r="B24" t="str">
            <v>10.1</v>
          </cell>
          <cell r="C24" t="str">
            <v>1600000107</v>
          </cell>
          <cell r="D24" t="str">
            <v/>
          </cell>
          <cell r="E24" t="str">
            <v>ZL</v>
          </cell>
          <cell r="F24" t="str">
            <v>40</v>
          </cell>
          <cell r="G24" t="str">
            <v>R0</v>
          </cell>
          <cell r="H24" t="str">
            <v/>
          </cell>
          <cell r="I24" t="str">
            <v>SERVICIOS EN KIOSCO DE CANJE DEL DIA DEL PADRE</v>
          </cell>
          <cell r="J24">
            <v>38516</v>
          </cell>
          <cell r="K24">
            <v>76</v>
          </cell>
        </row>
        <row r="25">
          <cell r="A25" t="str">
            <v>@01@</v>
          </cell>
          <cell r="B25" t="str">
            <v>10.1</v>
          </cell>
          <cell r="C25" t="str">
            <v>1600000108</v>
          </cell>
          <cell r="D25" t="str">
            <v/>
          </cell>
          <cell r="E25" t="str">
            <v>ZL</v>
          </cell>
          <cell r="F25" t="str">
            <v>40</v>
          </cell>
          <cell r="G25" t="str">
            <v>R0</v>
          </cell>
          <cell r="H25" t="str">
            <v/>
          </cell>
          <cell r="I25" t="str">
            <v>SERVICIOS EN KIOSCO DE CANJE DEL DIA DEL PADRE</v>
          </cell>
          <cell r="J25">
            <v>38516</v>
          </cell>
          <cell r="K25">
            <v>76</v>
          </cell>
        </row>
        <row r="26">
          <cell r="B26" t="str">
            <v>Total 10.1</v>
          </cell>
          <cell r="K26">
            <v>882</v>
          </cell>
        </row>
        <row r="27">
          <cell r="A27" t="str">
            <v>@01@</v>
          </cell>
          <cell r="B27" t="str">
            <v>10.11</v>
          </cell>
          <cell r="C27" t="str">
            <v>0100001319</v>
          </cell>
          <cell r="D27" t="str">
            <v/>
          </cell>
          <cell r="E27" t="str">
            <v>AB</v>
          </cell>
          <cell r="F27" t="str">
            <v>50</v>
          </cell>
          <cell r="G27" t="str">
            <v>R0</v>
          </cell>
          <cell r="H27" t="str">
            <v/>
          </cell>
          <cell r="I27" t="str">
            <v>COMPLEMENTO DE CCF 00401 DE ABRIL 05</v>
          </cell>
          <cell r="J27">
            <v>38533</v>
          </cell>
          <cell r="K27">
            <v>-20</v>
          </cell>
        </row>
        <row r="28">
          <cell r="A28" t="str">
            <v>@01@</v>
          </cell>
          <cell r="B28" t="str">
            <v>10.11</v>
          </cell>
          <cell r="C28" t="str">
            <v>0100001320</v>
          </cell>
          <cell r="D28" t="str">
            <v/>
          </cell>
          <cell r="E28" t="str">
            <v>AB</v>
          </cell>
          <cell r="F28" t="str">
            <v>40</v>
          </cell>
          <cell r="G28" t="str">
            <v>R0</v>
          </cell>
          <cell r="H28" t="str">
            <v/>
          </cell>
          <cell r="I28" t="str">
            <v>COMPLEMENTO DE CCF 00401 DE ABRIL 05</v>
          </cell>
          <cell r="J28">
            <v>38533</v>
          </cell>
          <cell r="K28">
            <v>20</v>
          </cell>
        </row>
        <row r="29">
          <cell r="A29" t="str">
            <v>@01@</v>
          </cell>
          <cell r="B29" t="str">
            <v>10.11</v>
          </cell>
          <cell r="C29" t="str">
            <v>0100001321</v>
          </cell>
          <cell r="D29" t="str">
            <v/>
          </cell>
          <cell r="E29" t="str">
            <v>AB</v>
          </cell>
          <cell r="F29" t="str">
            <v>40</v>
          </cell>
          <cell r="G29" t="str">
            <v>R0</v>
          </cell>
          <cell r="H29" t="str">
            <v/>
          </cell>
          <cell r="I29" t="str">
            <v>COMPLEMENTO DE CCF 00401 DE ABRIL 05</v>
          </cell>
          <cell r="J29">
            <v>38533</v>
          </cell>
          <cell r="K29">
            <v>20</v>
          </cell>
        </row>
        <row r="30">
          <cell r="B30" t="str">
            <v>Total 10.11</v>
          </cell>
          <cell r="K30">
            <v>20</v>
          </cell>
        </row>
        <row r="31">
          <cell r="A31" t="str">
            <v>@01@</v>
          </cell>
          <cell r="B31" t="str">
            <v>10.12</v>
          </cell>
          <cell r="C31" t="str">
            <v>0100001322</v>
          </cell>
          <cell r="D31" t="str">
            <v/>
          </cell>
          <cell r="E31" t="str">
            <v>AB</v>
          </cell>
          <cell r="F31" t="str">
            <v>40</v>
          </cell>
          <cell r="G31" t="str">
            <v>R0</v>
          </cell>
          <cell r="H31" t="str">
            <v/>
          </cell>
          <cell r="I31" t="str">
            <v>diseño y arte final PAPA LPG 1/06 4x10</v>
          </cell>
          <cell r="J31">
            <v>38533</v>
          </cell>
          <cell r="K31">
            <v>110</v>
          </cell>
        </row>
        <row r="32">
          <cell r="A32" t="str">
            <v>@01@</v>
          </cell>
          <cell r="B32" t="str">
            <v>10.12</v>
          </cell>
          <cell r="C32" t="str">
            <v>0100001322</v>
          </cell>
          <cell r="D32" t="str">
            <v/>
          </cell>
          <cell r="E32" t="str">
            <v>AB</v>
          </cell>
          <cell r="F32" t="str">
            <v>40</v>
          </cell>
          <cell r="G32" t="str">
            <v>R0</v>
          </cell>
          <cell r="H32" t="str">
            <v/>
          </cell>
          <cell r="I32" t="str">
            <v>diseño y arte final PAPA LPG 11/06 2X13</v>
          </cell>
          <cell r="J32">
            <v>38533</v>
          </cell>
          <cell r="K32">
            <v>80</v>
          </cell>
        </row>
        <row r="33">
          <cell r="A33" t="str">
            <v>@01@</v>
          </cell>
          <cell r="B33" t="str">
            <v>10.12</v>
          </cell>
          <cell r="C33" t="str">
            <v>0100001322</v>
          </cell>
          <cell r="D33" t="str">
            <v/>
          </cell>
          <cell r="E33" t="str">
            <v>AB</v>
          </cell>
          <cell r="F33" t="str">
            <v>40</v>
          </cell>
          <cell r="G33" t="str">
            <v>R0</v>
          </cell>
          <cell r="H33" t="str">
            <v/>
          </cell>
          <cell r="I33" t="str">
            <v>diseño y arte final PAPA LPG/EDH 17/06 4X10</v>
          </cell>
          <cell r="J33">
            <v>38533</v>
          </cell>
          <cell r="K33">
            <v>110</v>
          </cell>
        </row>
        <row r="34">
          <cell r="A34" t="str">
            <v>@01@</v>
          </cell>
          <cell r="B34" t="str">
            <v>10.12</v>
          </cell>
          <cell r="C34" t="str">
            <v>0100001322</v>
          </cell>
          <cell r="D34" t="str">
            <v/>
          </cell>
          <cell r="E34" t="str">
            <v>AB</v>
          </cell>
          <cell r="F34" t="str">
            <v>40</v>
          </cell>
          <cell r="G34" t="str">
            <v>R0</v>
          </cell>
          <cell r="H34" t="str">
            <v/>
          </cell>
          <cell r="I34" t="str">
            <v>diseño y arte final PAPA 18/06 3X13</v>
          </cell>
          <cell r="J34">
            <v>38533</v>
          </cell>
          <cell r="K34">
            <v>80</v>
          </cell>
        </row>
        <row r="35">
          <cell r="A35" t="str">
            <v>@01@</v>
          </cell>
          <cell r="B35" t="str">
            <v>10.12</v>
          </cell>
          <cell r="C35" t="str">
            <v>0100001322</v>
          </cell>
          <cell r="D35" t="str">
            <v/>
          </cell>
          <cell r="E35" t="str">
            <v>AB</v>
          </cell>
          <cell r="F35" t="str">
            <v>40</v>
          </cell>
          <cell r="G35" t="str">
            <v>R0</v>
          </cell>
          <cell r="H35" t="str">
            <v/>
          </cell>
          <cell r="I35" t="str">
            <v>diseño y arte final de banners ($50.00 c/u)</v>
          </cell>
          <cell r="J35">
            <v>38533</v>
          </cell>
          <cell r="K35">
            <v>300</v>
          </cell>
        </row>
        <row r="36">
          <cell r="A36" t="str">
            <v>@01@</v>
          </cell>
          <cell r="B36" t="str">
            <v>10.12</v>
          </cell>
          <cell r="C36" t="str">
            <v>0100001322</v>
          </cell>
          <cell r="D36" t="str">
            <v/>
          </cell>
          <cell r="E36" t="str">
            <v>AB</v>
          </cell>
          <cell r="F36" t="str">
            <v>40</v>
          </cell>
          <cell r="G36" t="str">
            <v>R0</v>
          </cell>
          <cell r="H36" t="str">
            <v/>
          </cell>
          <cell r="I36" t="str">
            <v>diseño  y arte final de 25 banderas pasillos ($20</v>
          </cell>
          <cell r="J36">
            <v>38533</v>
          </cell>
          <cell r="K36">
            <v>500</v>
          </cell>
        </row>
        <row r="37">
          <cell r="A37" t="str">
            <v>@01@</v>
          </cell>
          <cell r="B37" t="str">
            <v>10.12</v>
          </cell>
          <cell r="C37" t="str">
            <v>0100001322</v>
          </cell>
          <cell r="D37" t="str">
            <v/>
          </cell>
          <cell r="E37" t="str">
            <v>AB</v>
          </cell>
          <cell r="F37" t="str">
            <v>40</v>
          </cell>
          <cell r="G37" t="str">
            <v>R0</v>
          </cell>
          <cell r="H37" t="str">
            <v/>
          </cell>
          <cell r="I37" t="str">
            <v>diseño y arte final de 6 banderines pasillos ($15</v>
          </cell>
          <cell r="J37">
            <v>38533</v>
          </cell>
          <cell r="K37">
            <v>90</v>
          </cell>
        </row>
        <row r="38">
          <cell r="A38" t="str">
            <v>@01@</v>
          </cell>
          <cell r="B38" t="str">
            <v>10.12</v>
          </cell>
          <cell r="C38" t="str">
            <v>0100001322</v>
          </cell>
          <cell r="D38" t="str">
            <v/>
          </cell>
          <cell r="E38" t="str">
            <v>AB</v>
          </cell>
          <cell r="F38" t="str">
            <v>40</v>
          </cell>
          <cell r="G38" t="str">
            <v>R0</v>
          </cell>
          <cell r="H38" t="str">
            <v/>
          </cell>
          <cell r="I38" t="str">
            <v>diseño y arte final de 6 banderines Plaza ($15 c/u</v>
          </cell>
          <cell r="J38">
            <v>38533</v>
          </cell>
          <cell r="K38">
            <v>90</v>
          </cell>
        </row>
        <row r="39">
          <cell r="A39" t="str">
            <v>@01@</v>
          </cell>
          <cell r="B39" t="str">
            <v>10.12</v>
          </cell>
          <cell r="C39" t="str">
            <v>0100001322</v>
          </cell>
          <cell r="D39" t="str">
            <v/>
          </cell>
          <cell r="E39" t="str">
            <v>AB</v>
          </cell>
          <cell r="F39" t="str">
            <v>40</v>
          </cell>
          <cell r="G39" t="str">
            <v>R0</v>
          </cell>
          <cell r="H39" t="str">
            <v/>
          </cell>
          <cell r="I39" t="str">
            <v>diseño y arte final de pasarela interior</v>
          </cell>
          <cell r="J39">
            <v>38533</v>
          </cell>
          <cell r="K39">
            <v>75</v>
          </cell>
        </row>
        <row r="40">
          <cell r="A40" t="str">
            <v>@01@</v>
          </cell>
          <cell r="B40" t="str">
            <v>10.12</v>
          </cell>
          <cell r="C40" t="str">
            <v>0100001322</v>
          </cell>
          <cell r="D40" t="str">
            <v/>
          </cell>
          <cell r="E40" t="str">
            <v>AB</v>
          </cell>
          <cell r="F40" t="str">
            <v>40</v>
          </cell>
          <cell r="G40" t="str">
            <v>R0</v>
          </cell>
          <cell r="H40" t="str">
            <v/>
          </cell>
          <cell r="I40" t="str">
            <v>diseño y arte final de 3 medidas de mupi</v>
          </cell>
          <cell r="J40">
            <v>38533</v>
          </cell>
          <cell r="K40">
            <v>150</v>
          </cell>
        </row>
        <row r="41">
          <cell r="A41" t="str">
            <v>@01@</v>
          </cell>
          <cell r="B41" t="str">
            <v>10.12</v>
          </cell>
          <cell r="C41" t="str">
            <v>0100001322</v>
          </cell>
          <cell r="D41" t="str">
            <v/>
          </cell>
          <cell r="E41" t="str">
            <v>AB</v>
          </cell>
          <cell r="F41" t="str">
            <v>40</v>
          </cell>
          <cell r="G41" t="str">
            <v>R0</v>
          </cell>
          <cell r="H41" t="str">
            <v/>
          </cell>
          <cell r="I41" t="str">
            <v>diseño y arte final de banner periquera general</v>
          </cell>
          <cell r="J41">
            <v>38533</v>
          </cell>
          <cell r="K41">
            <v>50</v>
          </cell>
        </row>
        <row r="42">
          <cell r="A42" t="str">
            <v>@01@</v>
          </cell>
          <cell r="B42" t="str">
            <v>10.12</v>
          </cell>
          <cell r="C42" t="str">
            <v>0100001322</v>
          </cell>
          <cell r="D42" t="str">
            <v/>
          </cell>
          <cell r="E42" t="str">
            <v>AB</v>
          </cell>
          <cell r="F42" t="str">
            <v>40</v>
          </cell>
          <cell r="G42" t="str">
            <v>R0</v>
          </cell>
          <cell r="H42" t="str">
            <v/>
          </cell>
          <cell r="I42" t="str">
            <v>diseño y arte final de baner periquera promociòn</v>
          </cell>
          <cell r="J42">
            <v>38533</v>
          </cell>
          <cell r="K42">
            <v>50</v>
          </cell>
        </row>
        <row r="43">
          <cell r="A43" t="str">
            <v>@01@</v>
          </cell>
          <cell r="B43" t="str">
            <v>10.12</v>
          </cell>
          <cell r="C43" t="str">
            <v>0100001322</v>
          </cell>
          <cell r="D43" t="str">
            <v/>
          </cell>
          <cell r="E43" t="str">
            <v>AB</v>
          </cell>
          <cell r="F43" t="str">
            <v>40</v>
          </cell>
          <cell r="G43" t="str">
            <v>R0</v>
          </cell>
          <cell r="H43" t="str">
            <v/>
          </cell>
          <cell r="I43" t="str">
            <v>diseño y arte final de banner periquera kiosko</v>
          </cell>
          <cell r="J43">
            <v>38533</v>
          </cell>
          <cell r="K43">
            <v>50</v>
          </cell>
        </row>
        <row r="44">
          <cell r="A44" t="str">
            <v>@01@</v>
          </cell>
          <cell r="B44" t="str">
            <v>10.12</v>
          </cell>
          <cell r="C44" t="str">
            <v>0100001322</v>
          </cell>
          <cell r="D44" t="str">
            <v/>
          </cell>
          <cell r="E44" t="str">
            <v>AB</v>
          </cell>
          <cell r="F44" t="str">
            <v>40</v>
          </cell>
          <cell r="G44" t="str">
            <v>R0</v>
          </cell>
          <cell r="H44" t="str">
            <v/>
          </cell>
          <cell r="I44" t="str">
            <v>diseño y arte final de banner periquera eventos ju</v>
          </cell>
          <cell r="J44">
            <v>38533</v>
          </cell>
          <cell r="K44">
            <v>50</v>
          </cell>
        </row>
        <row r="45">
          <cell r="A45" t="str">
            <v>@01@</v>
          </cell>
          <cell r="B45" t="str">
            <v>10.12</v>
          </cell>
          <cell r="C45" t="str">
            <v>0100001322</v>
          </cell>
          <cell r="D45" t="str">
            <v/>
          </cell>
          <cell r="E45" t="str">
            <v>AB</v>
          </cell>
          <cell r="F45" t="str">
            <v>40</v>
          </cell>
          <cell r="G45" t="str">
            <v>R0</v>
          </cell>
          <cell r="H45" t="str">
            <v/>
          </cell>
          <cell r="I45" t="str">
            <v>diseño y arte final de banner periquera eventos ag</v>
          </cell>
          <cell r="J45">
            <v>38533</v>
          </cell>
          <cell r="K45">
            <v>50</v>
          </cell>
        </row>
        <row r="46">
          <cell r="A46" t="str">
            <v>@01@</v>
          </cell>
          <cell r="B46" t="str">
            <v>10.12</v>
          </cell>
          <cell r="C46" t="str">
            <v>0100001322</v>
          </cell>
          <cell r="D46" t="str">
            <v/>
          </cell>
          <cell r="E46" t="str">
            <v>AB</v>
          </cell>
          <cell r="F46" t="str">
            <v>40</v>
          </cell>
          <cell r="G46" t="str">
            <v>R0</v>
          </cell>
          <cell r="H46" t="str">
            <v/>
          </cell>
          <cell r="I46" t="str">
            <v>diseño y arte final de banner fuente</v>
          </cell>
          <cell r="J46">
            <v>38533</v>
          </cell>
          <cell r="K46">
            <v>100</v>
          </cell>
        </row>
        <row r="47">
          <cell r="A47" t="str">
            <v>@01@</v>
          </cell>
          <cell r="B47" t="str">
            <v>10.12</v>
          </cell>
          <cell r="C47" t="str">
            <v>0100001322</v>
          </cell>
          <cell r="D47" t="str">
            <v/>
          </cell>
          <cell r="E47" t="str">
            <v>AB</v>
          </cell>
          <cell r="F47" t="str">
            <v>40</v>
          </cell>
          <cell r="G47" t="str">
            <v>R0</v>
          </cell>
          <cell r="H47" t="str">
            <v/>
          </cell>
          <cell r="I47" t="str">
            <v>diseño y arte final para afiche</v>
          </cell>
          <cell r="J47">
            <v>38533</v>
          </cell>
          <cell r="K47">
            <v>50</v>
          </cell>
        </row>
        <row r="48">
          <cell r="A48" t="str">
            <v>@01@</v>
          </cell>
          <cell r="B48" t="str">
            <v>10.12</v>
          </cell>
          <cell r="C48" t="str">
            <v>0100001322</v>
          </cell>
          <cell r="D48" t="str">
            <v/>
          </cell>
          <cell r="E48" t="str">
            <v>AB</v>
          </cell>
          <cell r="F48" t="str">
            <v>40</v>
          </cell>
          <cell r="G48" t="str">
            <v>R0</v>
          </cell>
          <cell r="H48" t="str">
            <v/>
          </cell>
          <cell r="I48" t="str">
            <v>diseño y arte final para hoja volante</v>
          </cell>
          <cell r="J48">
            <v>38533</v>
          </cell>
          <cell r="K48">
            <v>110</v>
          </cell>
        </row>
        <row r="49">
          <cell r="A49" t="str">
            <v>@01@</v>
          </cell>
          <cell r="B49" t="str">
            <v>10.12</v>
          </cell>
          <cell r="C49" t="str">
            <v>0100001322</v>
          </cell>
          <cell r="D49" t="str">
            <v/>
          </cell>
          <cell r="E49" t="str">
            <v>AB</v>
          </cell>
          <cell r="F49" t="str">
            <v>40</v>
          </cell>
          <cell r="G49" t="str">
            <v>R0</v>
          </cell>
          <cell r="H49" t="str">
            <v/>
          </cell>
          <cell r="I49" t="str">
            <v>diseño y arte final de cuponera ($20.000 c/u)</v>
          </cell>
          <cell r="J49">
            <v>38533</v>
          </cell>
          <cell r="K49">
            <v>400</v>
          </cell>
        </row>
        <row r="50">
          <cell r="A50" t="str">
            <v>@01@</v>
          </cell>
          <cell r="B50" t="str">
            <v>10.12</v>
          </cell>
          <cell r="C50" t="str">
            <v>0100001322</v>
          </cell>
          <cell r="D50" t="str">
            <v/>
          </cell>
          <cell r="E50" t="str">
            <v>AB</v>
          </cell>
          <cell r="F50" t="str">
            <v>40</v>
          </cell>
          <cell r="G50" t="str">
            <v>R0</v>
          </cell>
          <cell r="H50" t="str">
            <v/>
          </cell>
          <cell r="I50" t="str">
            <v>banners en lona blanca y vynil negro Pròximamente:</v>
          </cell>
          <cell r="J50">
            <v>38533</v>
          </cell>
          <cell r="K50">
            <v>72</v>
          </cell>
        </row>
        <row r="51">
          <cell r="A51" t="str">
            <v>@01@</v>
          </cell>
          <cell r="B51" t="str">
            <v>10.12</v>
          </cell>
          <cell r="C51" t="str">
            <v>0100001322</v>
          </cell>
          <cell r="D51" t="str">
            <v/>
          </cell>
          <cell r="E51" t="str">
            <v>AB</v>
          </cell>
          <cell r="F51" t="str">
            <v>40</v>
          </cell>
          <cell r="G51" t="str">
            <v>R0</v>
          </cell>
          <cell r="H51" t="str">
            <v/>
          </cell>
          <cell r="I51" t="str">
            <v>impresiones en vinyl autoadhesivo para señalizaciò</v>
          </cell>
          <cell r="J51">
            <v>38533</v>
          </cell>
          <cell r="K51">
            <v>72</v>
          </cell>
        </row>
        <row r="52">
          <cell r="A52" t="str">
            <v>@01@</v>
          </cell>
          <cell r="B52" t="str">
            <v>10.12</v>
          </cell>
          <cell r="C52" t="str">
            <v>0100001322</v>
          </cell>
          <cell r="D52" t="str">
            <v/>
          </cell>
          <cell r="E52" t="str">
            <v>AB</v>
          </cell>
          <cell r="F52" t="str">
            <v>40</v>
          </cell>
          <cell r="G52" t="str">
            <v>R0</v>
          </cell>
          <cell r="H52" t="str">
            <v/>
          </cell>
          <cell r="I52" t="str">
            <v>diseño y arte final de banner fachada  de foto  ni</v>
          </cell>
          <cell r="J52">
            <v>38533</v>
          </cell>
          <cell r="K52">
            <v>150</v>
          </cell>
        </row>
        <row r="53">
          <cell r="A53" t="str">
            <v>@01@</v>
          </cell>
          <cell r="B53" t="str">
            <v>10.12</v>
          </cell>
          <cell r="C53" t="str">
            <v>5000000739</v>
          </cell>
          <cell r="D53" t="str">
            <v/>
          </cell>
          <cell r="E53" t="str">
            <v>WE</v>
          </cell>
          <cell r="F53" t="str">
            <v>81</v>
          </cell>
          <cell r="G53" t="str">
            <v/>
          </cell>
          <cell r="H53" t="str">
            <v/>
          </cell>
          <cell r="I53" t="str">
            <v>10.12 BANNER PARA PERIQUERA DE SILLAS RU</v>
          </cell>
          <cell r="J53">
            <v>38527</v>
          </cell>
          <cell r="K53">
            <v>60</v>
          </cell>
        </row>
        <row r="54">
          <cell r="A54" t="str">
            <v>@01@</v>
          </cell>
          <cell r="B54" t="str">
            <v>10.12</v>
          </cell>
          <cell r="C54" t="str">
            <v>5000000740</v>
          </cell>
          <cell r="D54" t="str">
            <v/>
          </cell>
          <cell r="E54" t="str">
            <v>WE</v>
          </cell>
          <cell r="F54" t="str">
            <v>81</v>
          </cell>
          <cell r="G54" t="str">
            <v/>
          </cell>
          <cell r="H54" t="str">
            <v/>
          </cell>
          <cell r="I54" t="str">
            <v>10.12 DISEÑO Y ARTE BANNER PERIQU.CALCAM</v>
          </cell>
          <cell r="J54">
            <v>38527</v>
          </cell>
          <cell r="K54">
            <v>90</v>
          </cell>
        </row>
        <row r="55">
          <cell r="B55" t="str">
            <v>Total 10.12</v>
          </cell>
          <cell r="K55">
            <v>2939</v>
          </cell>
        </row>
        <row r="56">
          <cell r="A56" t="str">
            <v>@01@</v>
          </cell>
          <cell r="B56" t="str">
            <v>10.13</v>
          </cell>
          <cell r="C56" t="str">
            <v>0100001322</v>
          </cell>
          <cell r="D56" t="str">
            <v/>
          </cell>
          <cell r="E56" t="str">
            <v>AB</v>
          </cell>
          <cell r="F56" t="str">
            <v>40</v>
          </cell>
          <cell r="G56" t="str">
            <v>R0</v>
          </cell>
          <cell r="H56" t="str">
            <v/>
          </cell>
          <cell r="I56" t="str">
            <v>banners en lona blanca y vynil azul pròximamente:</v>
          </cell>
          <cell r="J56">
            <v>38533</v>
          </cell>
          <cell r="K56">
            <v>240</v>
          </cell>
        </row>
        <row r="57">
          <cell r="B57" t="str">
            <v>Total 10.13</v>
          </cell>
          <cell r="K57">
            <v>240</v>
          </cell>
        </row>
        <row r="58">
          <cell r="A58" t="str">
            <v>@01@</v>
          </cell>
          <cell r="B58" t="str">
            <v>10.15</v>
          </cell>
          <cell r="C58" t="str">
            <v>0100001087</v>
          </cell>
          <cell r="D58" t="str">
            <v/>
          </cell>
          <cell r="E58" t="str">
            <v>AB</v>
          </cell>
          <cell r="F58" t="str">
            <v>40</v>
          </cell>
          <cell r="G58" t="str">
            <v>R0</v>
          </cell>
          <cell r="H58" t="str">
            <v/>
          </cell>
          <cell r="I58" t="str">
            <v>MEDICION FLUJO EN TIENDA ADOC PLAZA MUNDO</v>
          </cell>
          <cell r="J58">
            <v>38517</v>
          </cell>
          <cell r="K58">
            <v>24</v>
          </cell>
        </row>
        <row r="59">
          <cell r="A59" t="str">
            <v>@01@</v>
          </cell>
          <cell r="B59" t="str">
            <v>10.15</v>
          </cell>
          <cell r="C59" t="str">
            <v>0100001087</v>
          </cell>
          <cell r="D59" t="str">
            <v/>
          </cell>
          <cell r="E59" t="str">
            <v>AB</v>
          </cell>
          <cell r="F59" t="str">
            <v>40</v>
          </cell>
          <cell r="G59" t="str">
            <v>R0</v>
          </cell>
          <cell r="H59" t="str">
            <v/>
          </cell>
          <cell r="I59" t="str">
            <v>MEDICION FLUJO EN PRADO SUC METROCENTRO</v>
          </cell>
          <cell r="J59">
            <v>38517</v>
          </cell>
          <cell r="K59">
            <v>13.6</v>
          </cell>
        </row>
        <row r="60">
          <cell r="A60" t="str">
            <v>@01@</v>
          </cell>
          <cell r="B60" t="str">
            <v>10.15</v>
          </cell>
          <cell r="C60" t="str">
            <v>0100001087</v>
          </cell>
          <cell r="D60" t="str">
            <v/>
          </cell>
          <cell r="E60" t="str">
            <v>AB</v>
          </cell>
          <cell r="F60" t="str">
            <v>40</v>
          </cell>
          <cell r="G60" t="str">
            <v>R0</v>
          </cell>
          <cell r="H60" t="str">
            <v/>
          </cell>
          <cell r="I60" t="str">
            <v>MEDICION FLUJO EN ADOC SUC METRO</v>
          </cell>
          <cell r="J60">
            <v>38517</v>
          </cell>
          <cell r="K60">
            <v>13.6</v>
          </cell>
        </row>
        <row r="61">
          <cell r="A61" t="str">
            <v>@01@</v>
          </cell>
          <cell r="B61" t="str">
            <v>10.15</v>
          </cell>
          <cell r="C61" t="str">
            <v>0100001087</v>
          </cell>
          <cell r="D61" t="str">
            <v/>
          </cell>
          <cell r="E61" t="str">
            <v>AB</v>
          </cell>
          <cell r="F61" t="str">
            <v>40</v>
          </cell>
          <cell r="G61" t="str">
            <v>R0</v>
          </cell>
          <cell r="H61" t="str">
            <v/>
          </cell>
          <cell r="I61" t="str">
            <v>MEDICION FLUJO EN MD METROCENTRO</v>
          </cell>
          <cell r="J61">
            <v>38517</v>
          </cell>
          <cell r="K61">
            <v>13.6</v>
          </cell>
        </row>
        <row r="62">
          <cell r="A62" t="str">
            <v>@01@</v>
          </cell>
          <cell r="B62" t="str">
            <v>10.15</v>
          </cell>
          <cell r="C62" t="str">
            <v>0100001087</v>
          </cell>
          <cell r="D62" t="str">
            <v/>
          </cell>
          <cell r="E62" t="str">
            <v>AB</v>
          </cell>
          <cell r="F62" t="str">
            <v>40</v>
          </cell>
          <cell r="G62" t="str">
            <v>R0</v>
          </cell>
          <cell r="H62" t="str">
            <v/>
          </cell>
          <cell r="I62" t="str">
            <v>MEDICION FLOJO EN PRADO Y MD PLAZA MUNDO</v>
          </cell>
          <cell r="J62">
            <v>38517</v>
          </cell>
          <cell r="K62">
            <v>24</v>
          </cell>
        </row>
        <row r="63">
          <cell r="A63" t="str">
            <v>@01@</v>
          </cell>
          <cell r="B63" t="str">
            <v>10.15</v>
          </cell>
          <cell r="C63" t="str">
            <v>0100001087</v>
          </cell>
          <cell r="D63" t="str">
            <v/>
          </cell>
          <cell r="E63" t="str">
            <v>AB</v>
          </cell>
          <cell r="F63" t="str">
            <v>40</v>
          </cell>
          <cell r="G63" t="str">
            <v>R0</v>
          </cell>
          <cell r="H63" t="str">
            <v/>
          </cell>
          <cell r="I63" t="str">
            <v>MEDICION FLUJO EN BURGER PM P SOYA Y PLAZA MERLIOT</v>
          </cell>
          <cell r="J63">
            <v>38517</v>
          </cell>
          <cell r="K63">
            <v>48</v>
          </cell>
        </row>
        <row r="64">
          <cell r="A64" t="str">
            <v>@01@</v>
          </cell>
          <cell r="B64" t="str">
            <v>10.15</v>
          </cell>
          <cell r="C64" t="str">
            <v>0100001190</v>
          </cell>
          <cell r="D64" t="str">
            <v/>
          </cell>
          <cell r="E64" t="str">
            <v>AB</v>
          </cell>
          <cell r="F64" t="str">
            <v>40</v>
          </cell>
          <cell r="G64" t="str">
            <v>R0</v>
          </cell>
          <cell r="H64" t="str">
            <v/>
          </cell>
          <cell r="I64" t="str">
            <v>MEDICION DE FLUJO EN MR DONUT PLAZA SOYAPANGO</v>
          </cell>
          <cell r="J64">
            <v>38526</v>
          </cell>
          <cell r="K64">
            <v>45.29</v>
          </cell>
        </row>
        <row r="65">
          <cell r="A65" t="str">
            <v>@01@</v>
          </cell>
          <cell r="B65" t="str">
            <v>10.15</v>
          </cell>
          <cell r="C65" t="str">
            <v>0100001190</v>
          </cell>
          <cell r="D65" t="str">
            <v/>
          </cell>
          <cell r="E65" t="str">
            <v>AB</v>
          </cell>
          <cell r="F65" t="str">
            <v>40</v>
          </cell>
          <cell r="G65" t="str">
            <v>R0</v>
          </cell>
          <cell r="H65" t="str">
            <v/>
          </cell>
          <cell r="I65" t="str">
            <v>MEDICION DE FLUJO EN MR DONUT Y WORL GAMES</v>
          </cell>
          <cell r="J65">
            <v>38526</v>
          </cell>
          <cell r="K65">
            <v>43.51</v>
          </cell>
        </row>
        <row r="66">
          <cell r="A66" t="str">
            <v>@01@</v>
          </cell>
          <cell r="B66" t="str">
            <v>10.15</v>
          </cell>
          <cell r="C66" t="str">
            <v>5000000727</v>
          </cell>
          <cell r="D66" t="str">
            <v/>
          </cell>
          <cell r="E66" t="str">
            <v>WE</v>
          </cell>
          <cell r="F66" t="str">
            <v>81</v>
          </cell>
          <cell r="G66" t="str">
            <v/>
          </cell>
          <cell r="H66" t="str">
            <v/>
          </cell>
          <cell r="I66" t="str">
            <v>ENCUESTA INTERNA A CLIENTES DE PLAZA MUN</v>
          </cell>
          <cell r="J66">
            <v>38527</v>
          </cell>
          <cell r="K66">
            <v>525</v>
          </cell>
        </row>
        <row r="67">
          <cell r="A67" t="str">
            <v>@01@</v>
          </cell>
          <cell r="B67" t="str">
            <v>10.15</v>
          </cell>
          <cell r="C67" t="str">
            <v>5000000769</v>
          </cell>
          <cell r="D67" t="str">
            <v/>
          </cell>
          <cell r="E67" t="str">
            <v>WE</v>
          </cell>
          <cell r="F67" t="str">
            <v>81</v>
          </cell>
          <cell r="G67" t="str">
            <v/>
          </cell>
          <cell r="H67" t="str">
            <v/>
          </cell>
          <cell r="I67" t="str">
            <v>50% ANTIC.INVESTIGACION EN BASE A 600 EN</v>
          </cell>
          <cell r="J67">
            <v>38527</v>
          </cell>
          <cell r="K67">
            <v>2300</v>
          </cell>
        </row>
        <row r="68">
          <cell r="B68" t="str">
            <v>Total 10.15</v>
          </cell>
          <cell r="K68">
            <v>3050.6</v>
          </cell>
        </row>
        <row r="69">
          <cell r="A69" t="str">
            <v>@01@</v>
          </cell>
          <cell r="B69" t="str">
            <v>10.3</v>
          </cell>
          <cell r="C69" t="str">
            <v>0100001322</v>
          </cell>
          <cell r="D69" t="str">
            <v/>
          </cell>
          <cell r="E69" t="str">
            <v>AB</v>
          </cell>
          <cell r="F69" t="str">
            <v>40</v>
          </cell>
          <cell r="G69" t="str">
            <v>R0</v>
          </cell>
          <cell r="H69" t="str">
            <v/>
          </cell>
          <cell r="I69" t="str">
            <v>impresiòn de carterelera de eventos papà</v>
          </cell>
          <cell r="J69">
            <v>38533</v>
          </cell>
          <cell r="K69">
            <v>50</v>
          </cell>
        </row>
        <row r="70">
          <cell r="A70" t="str">
            <v>@01@</v>
          </cell>
          <cell r="B70" t="str">
            <v>10.3</v>
          </cell>
          <cell r="C70" t="str">
            <v>0100001322</v>
          </cell>
          <cell r="D70" t="str">
            <v/>
          </cell>
          <cell r="E70" t="str">
            <v>AB</v>
          </cell>
          <cell r="F70" t="str">
            <v>40</v>
          </cell>
          <cell r="G70" t="str">
            <v>R0</v>
          </cell>
          <cell r="H70" t="str">
            <v/>
          </cell>
          <cell r="I70" t="str">
            <v>impresiòn de carterelera de promociòn papà</v>
          </cell>
          <cell r="J70">
            <v>38533</v>
          </cell>
          <cell r="K70">
            <v>50</v>
          </cell>
        </row>
        <row r="71">
          <cell r="A71" t="str">
            <v>@01@</v>
          </cell>
          <cell r="B71" t="str">
            <v>10.3</v>
          </cell>
          <cell r="C71" t="str">
            <v>0100001322</v>
          </cell>
          <cell r="D71" t="str">
            <v/>
          </cell>
          <cell r="E71" t="str">
            <v>AB</v>
          </cell>
          <cell r="F71" t="str">
            <v>40</v>
          </cell>
          <cell r="G71" t="str">
            <v>R0</v>
          </cell>
          <cell r="H71" t="str">
            <v/>
          </cell>
          <cell r="I71" t="str">
            <v>banners doble cara de 0.75x2.40 mts.</v>
          </cell>
          <cell r="J71">
            <v>38533</v>
          </cell>
          <cell r="K71">
            <v>1152</v>
          </cell>
        </row>
        <row r="72">
          <cell r="A72" t="str">
            <v>@01@</v>
          </cell>
          <cell r="B72" t="str">
            <v>10.3</v>
          </cell>
          <cell r="C72" t="str">
            <v>0100001322</v>
          </cell>
          <cell r="D72" t="str">
            <v/>
          </cell>
          <cell r="E72" t="str">
            <v>AB</v>
          </cell>
          <cell r="F72" t="str">
            <v>40</v>
          </cell>
          <cell r="G72" t="str">
            <v>R0</v>
          </cell>
          <cell r="H72" t="str">
            <v/>
          </cell>
          <cell r="I72" t="str">
            <v>banderines en flautas impresas en vynil a una cara</v>
          </cell>
          <cell r="J72">
            <v>38533</v>
          </cell>
          <cell r="K72">
            <v>320</v>
          </cell>
        </row>
        <row r="73">
          <cell r="A73" t="str">
            <v>@01@</v>
          </cell>
          <cell r="B73" t="str">
            <v>10.3</v>
          </cell>
          <cell r="C73" t="str">
            <v>0100001322</v>
          </cell>
          <cell r="D73" t="str">
            <v/>
          </cell>
          <cell r="E73" t="str">
            <v>AB</v>
          </cell>
          <cell r="F73" t="str">
            <v>40</v>
          </cell>
          <cell r="G73" t="str">
            <v>R0</v>
          </cell>
          <cell r="H73" t="str">
            <v/>
          </cell>
          <cell r="I73" t="str">
            <v>pasarela interior 2.44x0.60</v>
          </cell>
          <cell r="J73">
            <v>38533</v>
          </cell>
          <cell r="K73">
            <v>200</v>
          </cell>
        </row>
        <row r="74">
          <cell r="A74" t="str">
            <v>@01@</v>
          </cell>
          <cell r="B74" t="str">
            <v>10.3</v>
          </cell>
          <cell r="C74" t="str">
            <v>0100001322</v>
          </cell>
          <cell r="D74" t="str">
            <v/>
          </cell>
          <cell r="E74" t="str">
            <v>AB</v>
          </cell>
          <cell r="F74" t="str">
            <v>40</v>
          </cell>
          <cell r="G74" t="str">
            <v>R0</v>
          </cell>
          <cell r="H74" t="str">
            <v/>
          </cell>
          <cell r="I74" t="str">
            <v>mupi 0.74x1.54</v>
          </cell>
          <cell r="J74">
            <v>38533</v>
          </cell>
          <cell r="K74">
            <v>72</v>
          </cell>
        </row>
        <row r="75">
          <cell r="A75" t="str">
            <v>@01@</v>
          </cell>
          <cell r="B75" t="str">
            <v>10.3</v>
          </cell>
          <cell r="C75" t="str">
            <v>0100001322</v>
          </cell>
          <cell r="D75" t="str">
            <v/>
          </cell>
          <cell r="E75" t="str">
            <v>AB</v>
          </cell>
          <cell r="F75" t="str">
            <v>40</v>
          </cell>
          <cell r="G75" t="str">
            <v>R0</v>
          </cell>
          <cell r="H75" t="str">
            <v/>
          </cell>
          <cell r="I75" t="str">
            <v>mupi 1.22x1.82</v>
          </cell>
          <cell r="J75">
            <v>38533</v>
          </cell>
          <cell r="K75">
            <v>60</v>
          </cell>
        </row>
        <row r="76">
          <cell r="A76" t="str">
            <v>@01@</v>
          </cell>
          <cell r="B76" t="str">
            <v>10.3</v>
          </cell>
          <cell r="C76" t="str">
            <v>0100001322</v>
          </cell>
          <cell r="D76" t="str">
            <v/>
          </cell>
          <cell r="E76" t="str">
            <v>AB</v>
          </cell>
          <cell r="F76" t="str">
            <v>40</v>
          </cell>
          <cell r="G76" t="str">
            <v>R0</v>
          </cell>
          <cell r="H76" t="str">
            <v/>
          </cell>
          <cell r="I76" t="str">
            <v>mupi 1.03x1.83</v>
          </cell>
          <cell r="J76">
            <v>38533</v>
          </cell>
          <cell r="K76">
            <v>48</v>
          </cell>
        </row>
        <row r="77">
          <cell r="A77" t="str">
            <v>@01@</v>
          </cell>
          <cell r="B77" t="str">
            <v>10.3</v>
          </cell>
          <cell r="C77" t="str">
            <v>0100001322</v>
          </cell>
          <cell r="D77" t="str">
            <v/>
          </cell>
          <cell r="E77" t="str">
            <v>AB</v>
          </cell>
          <cell r="F77" t="str">
            <v>40</v>
          </cell>
          <cell r="G77" t="str">
            <v>R0</v>
          </cell>
          <cell r="H77" t="str">
            <v/>
          </cell>
          <cell r="I77" t="str">
            <v>periqueras general</v>
          </cell>
          <cell r="J77">
            <v>38533</v>
          </cell>
          <cell r="K77">
            <v>150</v>
          </cell>
        </row>
        <row r="78">
          <cell r="A78" t="str">
            <v>@01@</v>
          </cell>
          <cell r="B78" t="str">
            <v>10.3</v>
          </cell>
          <cell r="C78" t="str">
            <v>0100001322</v>
          </cell>
          <cell r="D78" t="str">
            <v/>
          </cell>
          <cell r="E78" t="str">
            <v>AB</v>
          </cell>
          <cell r="F78" t="str">
            <v>40</v>
          </cell>
          <cell r="G78" t="str">
            <v>R0</v>
          </cell>
          <cell r="H78" t="str">
            <v/>
          </cell>
          <cell r="I78" t="str">
            <v>periqueras promociòn</v>
          </cell>
          <cell r="J78">
            <v>38533</v>
          </cell>
          <cell r="K78">
            <v>150</v>
          </cell>
        </row>
        <row r="79">
          <cell r="A79" t="str">
            <v>@01@</v>
          </cell>
          <cell r="B79" t="str">
            <v>10.3</v>
          </cell>
          <cell r="C79" t="str">
            <v>0100001322</v>
          </cell>
          <cell r="D79" t="str">
            <v/>
          </cell>
          <cell r="E79" t="str">
            <v>AB</v>
          </cell>
          <cell r="F79" t="str">
            <v>40</v>
          </cell>
          <cell r="G79" t="str">
            <v>R0</v>
          </cell>
          <cell r="H79" t="str">
            <v/>
          </cell>
          <cell r="I79" t="str">
            <v>periquera concurso</v>
          </cell>
          <cell r="J79">
            <v>38533</v>
          </cell>
          <cell r="K79">
            <v>30</v>
          </cell>
        </row>
        <row r="80">
          <cell r="A80" t="str">
            <v>@01@</v>
          </cell>
          <cell r="B80" t="str">
            <v>10.3</v>
          </cell>
          <cell r="C80" t="str">
            <v>0100001322</v>
          </cell>
          <cell r="D80" t="str">
            <v/>
          </cell>
          <cell r="E80" t="str">
            <v>AB</v>
          </cell>
          <cell r="F80" t="str">
            <v>40</v>
          </cell>
          <cell r="G80" t="str">
            <v>R0</v>
          </cell>
          <cell r="H80" t="str">
            <v/>
          </cell>
          <cell r="I80" t="str">
            <v>periquera julio</v>
          </cell>
          <cell r="J80">
            <v>38533</v>
          </cell>
          <cell r="K80">
            <v>30</v>
          </cell>
        </row>
        <row r="81">
          <cell r="A81" t="str">
            <v>@01@</v>
          </cell>
          <cell r="B81" t="str">
            <v>10.3</v>
          </cell>
          <cell r="C81" t="str">
            <v>0100001322</v>
          </cell>
          <cell r="D81" t="str">
            <v/>
          </cell>
          <cell r="E81" t="str">
            <v>AB</v>
          </cell>
          <cell r="F81" t="str">
            <v>40</v>
          </cell>
          <cell r="G81" t="str">
            <v>R0</v>
          </cell>
          <cell r="H81" t="str">
            <v/>
          </cell>
          <cell r="I81" t="str">
            <v>periquera agosto</v>
          </cell>
          <cell r="J81">
            <v>38533</v>
          </cell>
          <cell r="K81">
            <v>30</v>
          </cell>
        </row>
        <row r="82">
          <cell r="A82" t="str">
            <v>@01@</v>
          </cell>
          <cell r="B82" t="str">
            <v>10.3</v>
          </cell>
          <cell r="C82" t="str">
            <v>0100001322</v>
          </cell>
          <cell r="D82" t="str">
            <v/>
          </cell>
          <cell r="E82" t="str">
            <v>AB</v>
          </cell>
          <cell r="F82" t="str">
            <v>40</v>
          </cell>
          <cell r="G82" t="str">
            <v>R0</v>
          </cell>
          <cell r="H82" t="str">
            <v/>
          </cell>
          <cell r="I82" t="str">
            <v>carteleras general</v>
          </cell>
          <cell r="J82">
            <v>38533</v>
          </cell>
          <cell r="K82">
            <v>50</v>
          </cell>
        </row>
        <row r="83">
          <cell r="A83" t="str">
            <v>@01@</v>
          </cell>
          <cell r="B83" t="str">
            <v>10.3</v>
          </cell>
          <cell r="C83" t="str">
            <v>0100001322</v>
          </cell>
          <cell r="D83" t="str">
            <v/>
          </cell>
          <cell r="E83" t="str">
            <v>AB</v>
          </cell>
          <cell r="F83" t="str">
            <v>40</v>
          </cell>
          <cell r="G83" t="str">
            <v>R0</v>
          </cell>
          <cell r="H83" t="str">
            <v/>
          </cell>
          <cell r="I83" t="str">
            <v>carteleras promociòn</v>
          </cell>
          <cell r="J83">
            <v>38533</v>
          </cell>
          <cell r="K83">
            <v>50</v>
          </cell>
        </row>
        <row r="84">
          <cell r="A84" t="str">
            <v>@01@</v>
          </cell>
          <cell r="B84" t="str">
            <v>10.3</v>
          </cell>
          <cell r="C84" t="str">
            <v>0100001322</v>
          </cell>
          <cell r="D84" t="str">
            <v/>
          </cell>
          <cell r="E84" t="str">
            <v>AB</v>
          </cell>
          <cell r="F84" t="str">
            <v>40</v>
          </cell>
          <cell r="G84" t="str">
            <v>R0</v>
          </cell>
          <cell r="H84" t="str">
            <v/>
          </cell>
          <cell r="I84" t="str">
            <v>carteleras eventos julio</v>
          </cell>
          <cell r="J84">
            <v>38533</v>
          </cell>
          <cell r="K84">
            <v>50</v>
          </cell>
        </row>
        <row r="85">
          <cell r="A85" t="str">
            <v>@01@</v>
          </cell>
          <cell r="B85" t="str">
            <v>10.3</v>
          </cell>
          <cell r="C85" t="str">
            <v>0100001322</v>
          </cell>
          <cell r="D85" t="str">
            <v/>
          </cell>
          <cell r="E85" t="str">
            <v>AB</v>
          </cell>
          <cell r="F85" t="str">
            <v>40</v>
          </cell>
          <cell r="G85" t="str">
            <v>R0</v>
          </cell>
          <cell r="H85" t="str">
            <v/>
          </cell>
          <cell r="I85" t="str">
            <v>carteleras eventos agosto</v>
          </cell>
          <cell r="J85">
            <v>38533</v>
          </cell>
          <cell r="K85">
            <v>50</v>
          </cell>
        </row>
        <row r="86">
          <cell r="A86" t="str">
            <v>@01@</v>
          </cell>
          <cell r="B86" t="str">
            <v>10.3</v>
          </cell>
          <cell r="C86" t="str">
            <v>0100001322</v>
          </cell>
          <cell r="D86" t="str">
            <v/>
          </cell>
          <cell r="E86" t="str">
            <v>AB</v>
          </cell>
          <cell r="F86" t="str">
            <v>40</v>
          </cell>
          <cell r="G86" t="str">
            <v>R0</v>
          </cell>
          <cell r="H86" t="str">
            <v/>
          </cell>
          <cell r="I86" t="str">
            <v>banner fuente 8x1.50</v>
          </cell>
          <cell r="J86">
            <v>38533</v>
          </cell>
          <cell r="K86">
            <v>148</v>
          </cell>
        </row>
        <row r="87">
          <cell r="B87" t="str">
            <v>Total 10.3</v>
          </cell>
          <cell r="K87">
            <v>2690</v>
          </cell>
        </row>
        <row r="88">
          <cell r="A88" t="str">
            <v>@01@</v>
          </cell>
          <cell r="B88" t="str">
            <v>10.5</v>
          </cell>
          <cell r="C88" t="str">
            <v>0100001323</v>
          </cell>
          <cell r="D88" t="str">
            <v/>
          </cell>
          <cell r="E88" t="str">
            <v>AB</v>
          </cell>
          <cell r="F88" t="str">
            <v>40</v>
          </cell>
          <cell r="G88" t="str">
            <v>R0</v>
          </cell>
          <cell r="H88" t="str">
            <v/>
          </cell>
          <cell r="I88" t="str">
            <v>SUPLEMENTO  LPG 4 X 10</v>
          </cell>
          <cell r="J88">
            <v>38533</v>
          </cell>
          <cell r="K88">
            <v>974.4</v>
          </cell>
        </row>
        <row r="89">
          <cell r="A89" t="str">
            <v>@01@</v>
          </cell>
          <cell r="B89" t="str">
            <v>10.5</v>
          </cell>
          <cell r="C89" t="str">
            <v>0100001323</v>
          </cell>
          <cell r="D89" t="str">
            <v/>
          </cell>
          <cell r="E89" t="str">
            <v>AB</v>
          </cell>
          <cell r="F89" t="str">
            <v>40</v>
          </cell>
          <cell r="G89" t="str">
            <v>R0</v>
          </cell>
          <cell r="H89" t="str">
            <v/>
          </cell>
          <cell r="I89" t="str">
            <v>LPG 4 X 10</v>
          </cell>
          <cell r="J89">
            <v>38533</v>
          </cell>
          <cell r="K89">
            <v>2284.8000000000002</v>
          </cell>
        </row>
        <row r="90">
          <cell r="A90" t="str">
            <v>@01@</v>
          </cell>
          <cell r="B90" t="str">
            <v>10.5</v>
          </cell>
          <cell r="C90" t="str">
            <v>0100001323</v>
          </cell>
          <cell r="D90" t="str">
            <v/>
          </cell>
          <cell r="E90" t="str">
            <v>AB</v>
          </cell>
          <cell r="F90" t="str">
            <v>40</v>
          </cell>
          <cell r="G90" t="str">
            <v>R0</v>
          </cell>
          <cell r="H90" t="str">
            <v/>
          </cell>
          <cell r="I90" t="str">
            <v>SUPLEMENTO EDH 4 X 10</v>
          </cell>
          <cell r="J90">
            <v>38533</v>
          </cell>
          <cell r="K90">
            <v>854.11</v>
          </cell>
        </row>
        <row r="91">
          <cell r="A91" t="str">
            <v>@01@</v>
          </cell>
          <cell r="B91" t="str">
            <v>10.5</v>
          </cell>
          <cell r="C91" t="str">
            <v>0100001323</v>
          </cell>
          <cell r="D91" t="str">
            <v/>
          </cell>
          <cell r="E91" t="str">
            <v>AB</v>
          </cell>
          <cell r="F91" t="str">
            <v>40</v>
          </cell>
          <cell r="G91" t="str">
            <v>R0</v>
          </cell>
          <cell r="H91" t="str">
            <v/>
          </cell>
          <cell r="I91" t="str">
            <v>EDH 4 X 10</v>
          </cell>
          <cell r="J91">
            <v>38533</v>
          </cell>
          <cell r="K91">
            <v>1952.26</v>
          </cell>
        </row>
        <row r="92">
          <cell r="A92" t="str">
            <v>@01@</v>
          </cell>
          <cell r="B92" t="str">
            <v>10.5</v>
          </cell>
          <cell r="C92" t="str">
            <v>0100001323</v>
          </cell>
          <cell r="D92" t="str">
            <v/>
          </cell>
          <cell r="E92" t="str">
            <v>AB</v>
          </cell>
          <cell r="F92" t="str">
            <v>40</v>
          </cell>
          <cell r="G92" t="str">
            <v>R0</v>
          </cell>
          <cell r="H92" t="str">
            <v/>
          </cell>
          <cell r="I92" t="str">
            <v>LPG 2 X 13</v>
          </cell>
          <cell r="J92">
            <v>38533</v>
          </cell>
          <cell r="K92">
            <v>742.56</v>
          </cell>
        </row>
        <row r="93">
          <cell r="A93" t="str">
            <v>@01@</v>
          </cell>
          <cell r="B93" t="str">
            <v>10.5</v>
          </cell>
          <cell r="C93" t="str">
            <v>0100001323</v>
          </cell>
          <cell r="D93" t="str">
            <v/>
          </cell>
          <cell r="E93" t="str">
            <v>AB</v>
          </cell>
          <cell r="F93" t="str">
            <v>40</v>
          </cell>
          <cell r="G93" t="str">
            <v>R0</v>
          </cell>
          <cell r="H93" t="str">
            <v/>
          </cell>
          <cell r="I93" t="str">
            <v>EDH 2 X 13</v>
          </cell>
          <cell r="J93">
            <v>38533</v>
          </cell>
          <cell r="K93">
            <v>634.48</v>
          </cell>
        </row>
        <row r="94">
          <cell r="A94" t="str">
            <v>@01@</v>
          </cell>
          <cell r="B94" t="str">
            <v>10.5</v>
          </cell>
          <cell r="C94" t="str">
            <v>0100001323</v>
          </cell>
          <cell r="D94" t="str">
            <v/>
          </cell>
          <cell r="E94" t="str">
            <v>AB</v>
          </cell>
          <cell r="F94" t="str">
            <v>40</v>
          </cell>
          <cell r="G94" t="str">
            <v>R0</v>
          </cell>
          <cell r="H94" t="str">
            <v/>
          </cell>
          <cell r="I94" t="str">
            <v>MAS 4 X 10</v>
          </cell>
          <cell r="J94">
            <v>38533</v>
          </cell>
          <cell r="K94">
            <v>408</v>
          </cell>
        </row>
        <row r="95">
          <cell r="A95" t="str">
            <v>@01@</v>
          </cell>
          <cell r="B95" t="str">
            <v>10.5</v>
          </cell>
          <cell r="C95" t="str">
            <v>5000000743</v>
          </cell>
          <cell r="D95" t="str">
            <v/>
          </cell>
          <cell r="E95" t="str">
            <v>WE</v>
          </cell>
          <cell r="F95" t="str">
            <v>81</v>
          </cell>
          <cell r="G95" t="str">
            <v/>
          </cell>
          <cell r="H95" t="str">
            <v/>
          </cell>
          <cell r="I95" t="str">
            <v>10.5 EDH PUBLICACION 28 MAY.05 CANTA Y B</v>
          </cell>
          <cell r="J95">
            <v>38527</v>
          </cell>
          <cell r="K95">
            <v>976.13</v>
          </cell>
        </row>
        <row r="96">
          <cell r="A96" t="str">
            <v>@01@</v>
          </cell>
          <cell r="B96" t="str">
            <v>10.5</v>
          </cell>
          <cell r="C96" t="str">
            <v>5000000744</v>
          </cell>
          <cell r="D96" t="str">
            <v/>
          </cell>
          <cell r="E96" t="str">
            <v>WE</v>
          </cell>
          <cell r="F96" t="str">
            <v>81</v>
          </cell>
          <cell r="G96" t="str">
            <v/>
          </cell>
          <cell r="H96" t="str">
            <v/>
          </cell>
          <cell r="I96" t="str">
            <v>LA PRENSA GRAF.PUBLIC. 28 MAY.05</v>
          </cell>
          <cell r="J96">
            <v>38527</v>
          </cell>
          <cell r="K96">
            <v>1142.4000000000001</v>
          </cell>
        </row>
        <row r="97">
          <cell r="A97" t="str">
            <v>@01@</v>
          </cell>
          <cell r="B97" t="str">
            <v>10.5</v>
          </cell>
          <cell r="C97" t="str">
            <v>5000000745</v>
          </cell>
          <cell r="D97" t="str">
            <v/>
          </cell>
          <cell r="E97" t="str">
            <v>WE</v>
          </cell>
          <cell r="F97" t="str">
            <v>81</v>
          </cell>
          <cell r="G97" t="str">
            <v/>
          </cell>
          <cell r="H97" t="str">
            <v/>
          </cell>
          <cell r="I97" t="str">
            <v>10.5 EL MUNDO PUBLICACION EL 06 MAY.05</v>
          </cell>
          <cell r="J97">
            <v>38527</v>
          </cell>
          <cell r="K97">
            <v>424.8</v>
          </cell>
        </row>
        <row r="98">
          <cell r="B98" t="str">
            <v>Total 10.5</v>
          </cell>
          <cell r="K98">
            <v>10393.939999999999</v>
          </cell>
        </row>
        <row r="99">
          <cell r="A99" t="str">
            <v>@01@</v>
          </cell>
          <cell r="B99" t="str">
            <v>10.6</v>
          </cell>
          <cell r="C99" t="str">
            <v>0100001323</v>
          </cell>
          <cell r="D99" t="str">
            <v/>
          </cell>
          <cell r="E99" t="str">
            <v>AB</v>
          </cell>
          <cell r="F99" t="str">
            <v>40</v>
          </cell>
          <cell r="G99" t="str">
            <v>R0</v>
          </cell>
          <cell r="H99" t="str">
            <v/>
          </cell>
          <cell r="I99" t="str">
            <v>CUÑAS PUBLICITARIAS RADIO FIESTA</v>
          </cell>
          <cell r="J99">
            <v>38533</v>
          </cell>
          <cell r="K99">
            <v>500</v>
          </cell>
        </row>
        <row r="100">
          <cell r="A100" t="str">
            <v>@01@</v>
          </cell>
          <cell r="B100" t="str">
            <v>10.6</v>
          </cell>
          <cell r="C100" t="str">
            <v>0100001323</v>
          </cell>
          <cell r="D100" t="str">
            <v/>
          </cell>
          <cell r="E100" t="str">
            <v>AB</v>
          </cell>
          <cell r="F100" t="str">
            <v>40</v>
          </cell>
          <cell r="G100" t="str">
            <v>R0</v>
          </cell>
          <cell r="H100" t="str">
            <v/>
          </cell>
          <cell r="I100" t="str">
            <v>CUÑAS PUBLICITARIAS RADIO LA CHEVERE</v>
          </cell>
          <cell r="J100">
            <v>38533</v>
          </cell>
          <cell r="K100">
            <v>857.14</v>
          </cell>
        </row>
        <row r="101">
          <cell r="A101" t="str">
            <v>@01@</v>
          </cell>
          <cell r="B101" t="str">
            <v>10.6</v>
          </cell>
          <cell r="C101" t="str">
            <v>0100001323</v>
          </cell>
          <cell r="D101" t="str">
            <v/>
          </cell>
          <cell r="E101" t="str">
            <v>AB</v>
          </cell>
          <cell r="F101" t="str">
            <v>40</v>
          </cell>
          <cell r="G101" t="str">
            <v>R0</v>
          </cell>
          <cell r="H101" t="str">
            <v/>
          </cell>
          <cell r="I101" t="str">
            <v>CUÑAS PUBLICITARIAS RADIO QUE BUENA</v>
          </cell>
          <cell r="J101">
            <v>38533</v>
          </cell>
          <cell r="K101">
            <v>500</v>
          </cell>
        </row>
        <row r="102">
          <cell r="A102" t="str">
            <v>@01@</v>
          </cell>
          <cell r="B102" t="str">
            <v>10.6</v>
          </cell>
          <cell r="C102" t="str">
            <v>0100001323</v>
          </cell>
          <cell r="D102" t="str">
            <v/>
          </cell>
          <cell r="E102" t="str">
            <v>AB</v>
          </cell>
          <cell r="F102" t="str">
            <v>40</v>
          </cell>
          <cell r="G102" t="str">
            <v>R0</v>
          </cell>
          <cell r="H102" t="str">
            <v/>
          </cell>
          <cell r="I102" t="str">
            <v>CUÑAS PUBLICITARIAS RADIO UPA</v>
          </cell>
          <cell r="J102">
            <v>38533</v>
          </cell>
          <cell r="K102">
            <v>500</v>
          </cell>
        </row>
        <row r="103">
          <cell r="A103" t="str">
            <v>@01@</v>
          </cell>
          <cell r="B103" t="str">
            <v>10.6</v>
          </cell>
          <cell r="C103" t="str">
            <v>0100001323</v>
          </cell>
          <cell r="D103" t="str">
            <v/>
          </cell>
          <cell r="E103" t="str">
            <v>AB</v>
          </cell>
          <cell r="F103" t="str">
            <v>40</v>
          </cell>
          <cell r="G103" t="str">
            <v>R0</v>
          </cell>
          <cell r="H103" t="str">
            <v/>
          </cell>
          <cell r="I103" t="str">
            <v>CUÑAS PUBLICITARIAS RADIO SCAN</v>
          </cell>
          <cell r="J103">
            <v>38533</v>
          </cell>
          <cell r="K103">
            <v>640</v>
          </cell>
        </row>
        <row r="104">
          <cell r="A104" t="str">
            <v>@01@</v>
          </cell>
          <cell r="B104" t="str">
            <v>10.6</v>
          </cell>
          <cell r="C104" t="str">
            <v>5000000755</v>
          </cell>
          <cell r="D104" t="str">
            <v/>
          </cell>
          <cell r="E104" t="str">
            <v>WE</v>
          </cell>
          <cell r="F104" t="str">
            <v>81</v>
          </cell>
          <cell r="G104" t="str">
            <v/>
          </cell>
          <cell r="H104" t="str">
            <v/>
          </cell>
          <cell r="I104" t="str">
            <v>10.6 CUÑAS DE 30" EN RADIO STEREO</v>
          </cell>
          <cell r="J104">
            <v>38527</v>
          </cell>
          <cell r="K104">
            <v>500</v>
          </cell>
        </row>
        <row r="105">
          <cell r="A105" t="str">
            <v>@01@</v>
          </cell>
          <cell r="B105" t="str">
            <v>10.6</v>
          </cell>
          <cell r="C105" t="str">
            <v>5000000756</v>
          </cell>
          <cell r="D105" t="str">
            <v/>
          </cell>
          <cell r="E105" t="str">
            <v>WE</v>
          </cell>
          <cell r="F105" t="str">
            <v>81</v>
          </cell>
          <cell r="G105" t="str">
            <v/>
          </cell>
          <cell r="H105" t="str">
            <v/>
          </cell>
          <cell r="I105" t="str">
            <v>10.6 CUÑAS DE 30" TRASMIT.RADIO LA CHEVE</v>
          </cell>
          <cell r="J105">
            <v>38527</v>
          </cell>
          <cell r="K105">
            <v>857.14</v>
          </cell>
        </row>
        <row r="106">
          <cell r="A106" t="str">
            <v>@01@</v>
          </cell>
          <cell r="B106" t="str">
            <v>10.6</v>
          </cell>
          <cell r="C106" t="str">
            <v>5000000757</v>
          </cell>
          <cell r="D106" t="str">
            <v/>
          </cell>
          <cell r="E106" t="str">
            <v>WE</v>
          </cell>
          <cell r="F106" t="str">
            <v>81</v>
          </cell>
          <cell r="G106" t="str">
            <v/>
          </cell>
          <cell r="H106" t="str">
            <v/>
          </cell>
          <cell r="I106" t="str">
            <v>10.6 CUÑAS DE 30" TRANSMITIDAS RADIO LA</v>
          </cell>
          <cell r="J106">
            <v>38527</v>
          </cell>
          <cell r="K106">
            <v>500</v>
          </cell>
        </row>
        <row r="107">
          <cell r="A107" t="str">
            <v>@01@</v>
          </cell>
          <cell r="B107" t="str">
            <v>10.6</v>
          </cell>
          <cell r="C107" t="str">
            <v>5000000758</v>
          </cell>
          <cell r="D107" t="str">
            <v/>
          </cell>
          <cell r="E107" t="str">
            <v>WE</v>
          </cell>
          <cell r="F107" t="str">
            <v>81</v>
          </cell>
          <cell r="G107" t="str">
            <v/>
          </cell>
          <cell r="H107" t="str">
            <v/>
          </cell>
          <cell r="I107" t="str">
            <v>10.6 CUÑAS TRANSMITIDAS EN RADIO STEREO</v>
          </cell>
          <cell r="J107">
            <v>38527</v>
          </cell>
          <cell r="K107">
            <v>640</v>
          </cell>
        </row>
        <row r="108">
          <cell r="A108" t="str">
            <v>@01@</v>
          </cell>
          <cell r="B108" t="str">
            <v>10.6</v>
          </cell>
          <cell r="C108" t="str">
            <v>5000000759</v>
          </cell>
          <cell r="D108" t="str">
            <v/>
          </cell>
          <cell r="E108" t="str">
            <v>WE</v>
          </cell>
          <cell r="F108" t="str">
            <v>81</v>
          </cell>
          <cell r="G108" t="str">
            <v/>
          </cell>
          <cell r="H108" t="str">
            <v/>
          </cell>
          <cell r="I108" t="str">
            <v>10.6 CUÑAS TRANSMITIDAS EN RADIO UPA</v>
          </cell>
          <cell r="J108">
            <v>38527</v>
          </cell>
          <cell r="K108">
            <v>500</v>
          </cell>
        </row>
        <row r="109">
          <cell r="B109" t="str">
            <v>Total 10.6</v>
          </cell>
          <cell r="K109">
            <v>5994.28</v>
          </cell>
        </row>
        <row r="110">
          <cell r="A110" t="str">
            <v>@01@</v>
          </cell>
          <cell r="B110" t="str">
            <v>10.8</v>
          </cell>
          <cell r="C110" t="str">
            <v>0100001322</v>
          </cell>
          <cell r="D110" t="str">
            <v/>
          </cell>
          <cell r="E110" t="str">
            <v>AB</v>
          </cell>
          <cell r="F110" t="str">
            <v>40</v>
          </cell>
          <cell r="G110" t="str">
            <v>R0</v>
          </cell>
          <cell r="H110" t="str">
            <v/>
          </cell>
          <cell r="I110" t="str">
            <v>arrendamiento de vallas:Venezuela, Ilopango, Comal</v>
          </cell>
          <cell r="J110">
            <v>38533</v>
          </cell>
          <cell r="K110">
            <v>636</v>
          </cell>
        </row>
        <row r="111">
          <cell r="B111" t="str">
            <v>Total 10.8</v>
          </cell>
          <cell r="K111">
            <v>636</v>
          </cell>
        </row>
        <row r="112">
          <cell r="A112" t="str">
            <v>@01@</v>
          </cell>
          <cell r="B112" t="str">
            <v>10.9</v>
          </cell>
          <cell r="C112" t="str">
            <v>0100001087</v>
          </cell>
          <cell r="D112" t="str">
            <v/>
          </cell>
          <cell r="E112" t="str">
            <v>AB</v>
          </cell>
          <cell r="F112" t="str">
            <v>40</v>
          </cell>
          <cell r="G112" t="str">
            <v>R0</v>
          </cell>
          <cell r="H112" t="str">
            <v/>
          </cell>
          <cell r="I112" t="str">
            <v>DULCES PARA EVENTO GINGO MUNDITO</v>
          </cell>
          <cell r="J112">
            <v>38517</v>
          </cell>
          <cell r="K112">
            <v>15.82</v>
          </cell>
        </row>
        <row r="113">
          <cell r="A113" t="str">
            <v>@01@</v>
          </cell>
          <cell r="B113" t="str">
            <v>10.9</v>
          </cell>
          <cell r="C113" t="str">
            <v>0100001087</v>
          </cell>
          <cell r="D113" t="str">
            <v/>
          </cell>
          <cell r="E113" t="str">
            <v>AB</v>
          </cell>
          <cell r="F113" t="str">
            <v>40</v>
          </cell>
          <cell r="G113" t="str">
            <v>R0</v>
          </cell>
          <cell r="H113" t="str">
            <v/>
          </cell>
          <cell r="I113" t="str">
            <v>BEBIDAS P CONFERENCIA DE PRENSA PAPA</v>
          </cell>
          <cell r="J113">
            <v>38517</v>
          </cell>
          <cell r="K113">
            <v>7.57</v>
          </cell>
        </row>
        <row r="114">
          <cell r="A114" t="str">
            <v>@01@</v>
          </cell>
          <cell r="B114" t="str">
            <v>10.9</v>
          </cell>
          <cell r="C114" t="str">
            <v>0100001322</v>
          </cell>
          <cell r="D114" t="str">
            <v/>
          </cell>
          <cell r="E114" t="str">
            <v>AB</v>
          </cell>
          <cell r="F114" t="str">
            <v>40</v>
          </cell>
          <cell r="G114" t="str">
            <v>R0</v>
          </cell>
          <cell r="H114" t="str">
            <v/>
          </cell>
          <cell r="I114" t="str">
            <v>instalaciòn nocturna</v>
          </cell>
          <cell r="J114">
            <v>38533</v>
          </cell>
          <cell r="K114">
            <v>150</v>
          </cell>
        </row>
        <row r="115">
          <cell r="A115" t="str">
            <v>@01@</v>
          </cell>
          <cell r="B115" t="str">
            <v>10.9</v>
          </cell>
          <cell r="C115" t="str">
            <v>3400000443</v>
          </cell>
          <cell r="D115" t="str">
            <v/>
          </cell>
          <cell r="E115" t="str">
            <v>ZÑ</v>
          </cell>
          <cell r="F115" t="str">
            <v>40</v>
          </cell>
          <cell r="G115" t="str">
            <v>C2</v>
          </cell>
          <cell r="H115" t="str">
            <v/>
          </cell>
          <cell r="I115" t="str">
            <v>COMPRA DE PROTECTOR DE VOLTAJE</v>
          </cell>
          <cell r="J115">
            <v>38506</v>
          </cell>
          <cell r="K115">
            <v>4.43</v>
          </cell>
        </row>
        <row r="116">
          <cell r="A116" t="str">
            <v>@01@</v>
          </cell>
          <cell r="B116" t="str">
            <v>10.9</v>
          </cell>
          <cell r="C116" t="str">
            <v>5000000713</v>
          </cell>
          <cell r="D116" t="str">
            <v/>
          </cell>
          <cell r="E116" t="str">
            <v>WE</v>
          </cell>
          <cell r="F116" t="str">
            <v>81</v>
          </cell>
          <cell r="G116" t="str">
            <v/>
          </cell>
          <cell r="H116" t="str">
            <v/>
          </cell>
          <cell r="I116" t="str">
            <v>10.9 PUBLI. ELECTRO.BASE DE 258 MIL USUS</v>
          </cell>
          <cell r="J116">
            <v>38523</v>
          </cell>
          <cell r="K116">
            <v>500</v>
          </cell>
        </row>
        <row r="117">
          <cell r="A117" t="str">
            <v>@01@</v>
          </cell>
          <cell r="B117" t="str">
            <v>10.9</v>
          </cell>
          <cell r="C117" t="str">
            <v>5000000714</v>
          </cell>
          <cell r="D117" t="str">
            <v/>
          </cell>
          <cell r="E117" t="str">
            <v>WE</v>
          </cell>
          <cell r="F117" t="str">
            <v>81</v>
          </cell>
          <cell r="G117" t="str">
            <v/>
          </cell>
          <cell r="H117" t="str">
            <v/>
          </cell>
          <cell r="I117" t="str">
            <v>10.9 BOCINAS,MICROF.PROYECTOR P/CHARLA T</v>
          </cell>
          <cell r="J117">
            <v>38523</v>
          </cell>
          <cell r="K117">
            <v>178.41</v>
          </cell>
        </row>
        <row r="118">
          <cell r="A118" t="str">
            <v>@01@</v>
          </cell>
          <cell r="B118" t="str">
            <v>10.9</v>
          </cell>
          <cell r="C118" t="str">
            <v>5000000741</v>
          </cell>
          <cell r="D118" t="str">
            <v/>
          </cell>
          <cell r="E118" t="str">
            <v>WE</v>
          </cell>
          <cell r="F118" t="str">
            <v>81</v>
          </cell>
          <cell r="G118" t="str">
            <v/>
          </cell>
          <cell r="H118" t="str">
            <v/>
          </cell>
          <cell r="I118" t="str">
            <v>10.9 SERV.CREATIVOS JINGLE DE MUNDITO</v>
          </cell>
          <cell r="J118">
            <v>38527</v>
          </cell>
          <cell r="K118">
            <v>200</v>
          </cell>
        </row>
        <row r="119">
          <cell r="B119" t="str">
            <v>Total 10.9</v>
          </cell>
          <cell r="K119">
            <v>1056.23</v>
          </cell>
        </row>
        <row r="120">
          <cell r="A120" t="str">
            <v>@01@</v>
          </cell>
          <cell r="B120" t="str">
            <v>2.1</v>
          </cell>
          <cell r="C120" t="str">
            <v>5000000771</v>
          </cell>
          <cell r="D120" t="str">
            <v/>
          </cell>
          <cell r="E120" t="str">
            <v>WE</v>
          </cell>
          <cell r="F120" t="str">
            <v>81</v>
          </cell>
          <cell r="G120" t="str">
            <v/>
          </cell>
          <cell r="H120" t="str">
            <v/>
          </cell>
          <cell r="I120" t="str">
            <v>2.1 RODILLOS DE TRACCION PASAMANOS P/ESC</v>
          </cell>
          <cell r="J120">
            <v>38527</v>
          </cell>
          <cell r="K120">
            <v>552.24</v>
          </cell>
        </row>
        <row r="121">
          <cell r="A121" t="str">
            <v>@01@</v>
          </cell>
          <cell r="B121" t="str">
            <v>2.1</v>
          </cell>
          <cell r="C121" t="str">
            <v>5000000774</v>
          </cell>
          <cell r="D121" t="str">
            <v/>
          </cell>
          <cell r="E121" t="str">
            <v>WE</v>
          </cell>
          <cell r="F121" t="str">
            <v>81</v>
          </cell>
          <cell r="G121" t="str">
            <v/>
          </cell>
          <cell r="H121" t="str">
            <v/>
          </cell>
          <cell r="I121" t="str">
            <v>2.1 MANTTO. ESCALERAS ELECTRICAS JUNIO 0</v>
          </cell>
          <cell r="J121">
            <v>38531</v>
          </cell>
          <cell r="K121">
            <v>630</v>
          </cell>
        </row>
        <row r="122">
          <cell r="A122" t="str">
            <v>@01@</v>
          </cell>
          <cell r="B122" t="str">
            <v>2.1</v>
          </cell>
          <cell r="C122" t="str">
            <v>5000000818</v>
          </cell>
          <cell r="D122" t="str">
            <v/>
          </cell>
          <cell r="E122" t="str">
            <v>WE</v>
          </cell>
          <cell r="F122" t="str">
            <v>81</v>
          </cell>
          <cell r="G122" t="str">
            <v/>
          </cell>
          <cell r="H122" t="str">
            <v/>
          </cell>
          <cell r="I122" t="str">
            <v>2.1 MANTTO.MONTACARGAS JUNIO 05</v>
          </cell>
          <cell r="J122">
            <v>38533</v>
          </cell>
          <cell r="K122">
            <v>315</v>
          </cell>
        </row>
        <row r="123">
          <cell r="A123" t="str">
            <v>@01@</v>
          </cell>
          <cell r="B123" t="str">
            <v>2.1</v>
          </cell>
          <cell r="C123" t="str">
            <v>5000000829</v>
          </cell>
          <cell r="D123" t="str">
            <v/>
          </cell>
          <cell r="E123" t="str">
            <v>WE</v>
          </cell>
          <cell r="F123" t="str">
            <v>81</v>
          </cell>
          <cell r="G123" t="str">
            <v/>
          </cell>
          <cell r="H123" t="str">
            <v/>
          </cell>
          <cell r="I123" t="str">
            <v>2.1 MANTTO. ELEVADORES JUNIO 05</v>
          </cell>
          <cell r="J123">
            <v>38533</v>
          </cell>
          <cell r="K123">
            <v>118.85</v>
          </cell>
        </row>
        <row r="124">
          <cell r="B124" t="str">
            <v>Total 2.1</v>
          </cell>
          <cell r="K124">
            <v>1616.09</v>
          </cell>
        </row>
        <row r="125">
          <cell r="A125" t="str">
            <v>@01@</v>
          </cell>
          <cell r="B125" t="str">
            <v>2.11</v>
          </cell>
          <cell r="C125" t="str">
            <v>5000000778</v>
          </cell>
          <cell r="D125" t="str">
            <v/>
          </cell>
          <cell r="E125" t="str">
            <v>WE</v>
          </cell>
          <cell r="F125" t="str">
            <v>81</v>
          </cell>
          <cell r="G125" t="str">
            <v/>
          </cell>
          <cell r="H125" t="str">
            <v/>
          </cell>
          <cell r="I125" t="str">
            <v>2.11 abrazaderas, cinta aislante</v>
          </cell>
          <cell r="J125">
            <v>38531</v>
          </cell>
          <cell r="K125">
            <v>8.67</v>
          </cell>
        </row>
        <row r="126">
          <cell r="A126" t="str">
            <v>@01@</v>
          </cell>
          <cell r="B126" t="str">
            <v>2.11</v>
          </cell>
          <cell r="C126" t="str">
            <v>5000000784</v>
          </cell>
          <cell r="D126" t="str">
            <v/>
          </cell>
          <cell r="E126" t="str">
            <v>WE</v>
          </cell>
          <cell r="F126" t="str">
            <v>81</v>
          </cell>
          <cell r="G126" t="str">
            <v/>
          </cell>
          <cell r="H126" t="str">
            <v/>
          </cell>
          <cell r="I126" t="str">
            <v>2.11 alambre,cinta,toma hembra,</v>
          </cell>
          <cell r="J126">
            <v>38531</v>
          </cell>
          <cell r="K126">
            <v>6.15</v>
          </cell>
        </row>
        <row r="127">
          <cell r="A127" t="str">
            <v>@01@</v>
          </cell>
          <cell r="B127" t="str">
            <v>2.11</v>
          </cell>
          <cell r="C127" t="str">
            <v>5000000790</v>
          </cell>
          <cell r="D127" t="str">
            <v/>
          </cell>
          <cell r="E127" t="str">
            <v>WE</v>
          </cell>
          <cell r="F127" t="str">
            <v>81</v>
          </cell>
          <cell r="G127" t="str">
            <v/>
          </cell>
          <cell r="H127" t="str">
            <v/>
          </cell>
          <cell r="I127" t="str">
            <v>2.11 conector,foco,toma,canaleta</v>
          </cell>
          <cell r="J127">
            <v>38531</v>
          </cell>
          <cell r="K127">
            <v>7.67</v>
          </cell>
        </row>
        <row r="128">
          <cell r="A128" t="str">
            <v>@01@</v>
          </cell>
          <cell r="B128" t="str">
            <v>2.11</v>
          </cell>
          <cell r="C128" t="str">
            <v>5000000795</v>
          </cell>
          <cell r="D128" t="str">
            <v/>
          </cell>
          <cell r="E128" t="str">
            <v>WE</v>
          </cell>
          <cell r="F128" t="str">
            <v>81</v>
          </cell>
          <cell r="G128" t="str">
            <v/>
          </cell>
          <cell r="H128" t="str">
            <v/>
          </cell>
          <cell r="I128" t="str">
            <v>2.11 cables, caja rect.tapadera,tomas,ac</v>
          </cell>
          <cell r="J128">
            <v>38531</v>
          </cell>
          <cell r="K128">
            <v>8.85</v>
          </cell>
        </row>
        <row r="129">
          <cell r="A129" t="str">
            <v>@01@</v>
          </cell>
          <cell r="B129" t="str">
            <v>2.11</v>
          </cell>
          <cell r="C129" t="str">
            <v>5000000821</v>
          </cell>
          <cell r="D129" t="str">
            <v/>
          </cell>
          <cell r="E129" t="str">
            <v>WE</v>
          </cell>
          <cell r="F129" t="str">
            <v>81</v>
          </cell>
          <cell r="G129" t="str">
            <v/>
          </cell>
          <cell r="H129" t="str">
            <v/>
          </cell>
          <cell r="I129" t="str">
            <v>2.11 CINTA AISLANTE, TOMA HEMBRA</v>
          </cell>
          <cell r="J129">
            <v>38533</v>
          </cell>
          <cell r="K129">
            <v>9.3800000000000008</v>
          </cell>
        </row>
        <row r="130">
          <cell r="A130" t="str">
            <v>@01@</v>
          </cell>
          <cell r="B130" t="str">
            <v>2.11</v>
          </cell>
          <cell r="C130" t="str">
            <v>5000000840</v>
          </cell>
          <cell r="D130" t="str">
            <v/>
          </cell>
          <cell r="E130" t="str">
            <v>WE</v>
          </cell>
          <cell r="F130" t="str">
            <v>81</v>
          </cell>
          <cell r="G130" t="str">
            <v/>
          </cell>
          <cell r="H130" t="str">
            <v/>
          </cell>
          <cell r="I130" t="str">
            <v>2.11 ALAMBRE, TOMA DOBLE,CINTA ADHESIVA</v>
          </cell>
          <cell r="J130">
            <v>38533</v>
          </cell>
          <cell r="K130">
            <v>12.61</v>
          </cell>
        </row>
        <row r="131">
          <cell r="B131" t="str">
            <v>Total 2.11</v>
          </cell>
          <cell r="K131">
            <v>53.330000000000005</v>
          </cell>
        </row>
        <row r="132">
          <cell r="A132" t="str">
            <v>@01@</v>
          </cell>
          <cell r="B132" t="str">
            <v>2.12</v>
          </cell>
          <cell r="C132" t="str">
            <v>0100001208</v>
          </cell>
          <cell r="D132" t="str">
            <v/>
          </cell>
          <cell r="E132" t="str">
            <v>AB</v>
          </cell>
          <cell r="F132" t="str">
            <v>40</v>
          </cell>
          <cell r="G132" t="str">
            <v>R0</v>
          </cell>
          <cell r="H132" t="str">
            <v/>
          </cell>
          <cell r="I132" t="str">
            <v>REP. 23 SILLAS, FAB DE 25 PZS SOPORTES DE LAMPARAS</v>
          </cell>
          <cell r="J132">
            <v>38530</v>
          </cell>
          <cell r="K132">
            <v>88.56</v>
          </cell>
        </row>
        <row r="133">
          <cell r="A133" t="str">
            <v>@01@</v>
          </cell>
          <cell r="B133" t="str">
            <v>2.12</v>
          </cell>
          <cell r="C133" t="str">
            <v>0100001210</v>
          </cell>
          <cell r="D133" t="str">
            <v/>
          </cell>
          <cell r="E133" t="str">
            <v>AB</v>
          </cell>
          <cell r="F133" t="str">
            <v>40</v>
          </cell>
          <cell r="G133" t="str">
            <v>R0</v>
          </cell>
          <cell r="H133" t="str">
            <v/>
          </cell>
          <cell r="I133" t="str">
            <v>REPARACION DE 8 MESAS DEL FOODCOURT CCPM</v>
          </cell>
          <cell r="J133">
            <v>38530</v>
          </cell>
          <cell r="K133">
            <v>44.44</v>
          </cell>
        </row>
        <row r="134">
          <cell r="A134" t="str">
            <v>@01@</v>
          </cell>
          <cell r="B134" t="str">
            <v>2.12</v>
          </cell>
          <cell r="C134" t="str">
            <v>1600000111</v>
          </cell>
          <cell r="D134" t="str">
            <v/>
          </cell>
          <cell r="E134" t="str">
            <v>ZL</v>
          </cell>
          <cell r="F134" t="str">
            <v>40</v>
          </cell>
          <cell r="G134" t="str">
            <v>R0</v>
          </cell>
          <cell r="H134" t="str">
            <v/>
          </cell>
          <cell r="I134" t="str">
            <v>PINTURA EN 10 COLUMNAS METALICAS EN FOODCOURT</v>
          </cell>
          <cell r="J134">
            <v>38516</v>
          </cell>
          <cell r="K134">
            <v>132</v>
          </cell>
        </row>
        <row r="135">
          <cell r="A135" t="str">
            <v>@01@</v>
          </cell>
          <cell r="B135" t="str">
            <v>2.12</v>
          </cell>
          <cell r="C135" t="str">
            <v>3400000571</v>
          </cell>
          <cell r="D135" t="str">
            <v/>
          </cell>
          <cell r="E135" t="str">
            <v>ZÑ</v>
          </cell>
          <cell r="F135" t="str">
            <v>40</v>
          </cell>
          <cell r="G135" t="str">
            <v>C2</v>
          </cell>
          <cell r="H135" t="str">
            <v/>
          </cell>
          <cell r="I135" t="str">
            <v>pintura a columnas metalicas food court</v>
          </cell>
          <cell r="J135">
            <v>38502</v>
          </cell>
          <cell r="K135">
            <v>86.26</v>
          </cell>
        </row>
        <row r="136">
          <cell r="A136" t="str">
            <v>@01@</v>
          </cell>
          <cell r="B136" t="str">
            <v>2.12</v>
          </cell>
          <cell r="C136" t="str">
            <v>3400000572</v>
          </cell>
          <cell r="D136" t="str">
            <v/>
          </cell>
          <cell r="E136" t="str">
            <v>ZÑ</v>
          </cell>
          <cell r="F136" t="str">
            <v>40</v>
          </cell>
          <cell r="G136" t="str">
            <v>C2</v>
          </cell>
          <cell r="H136" t="str">
            <v/>
          </cell>
          <cell r="I136" t="str">
            <v>pintura a columnas metalicas food court</v>
          </cell>
          <cell r="J136">
            <v>38502</v>
          </cell>
          <cell r="K136">
            <v>34.799999999999997</v>
          </cell>
        </row>
        <row r="137">
          <cell r="A137" t="str">
            <v>@01@</v>
          </cell>
          <cell r="B137" t="str">
            <v>2.12</v>
          </cell>
          <cell r="C137" t="str">
            <v>5000000718</v>
          </cell>
          <cell r="D137" t="str">
            <v/>
          </cell>
          <cell r="E137" t="str">
            <v>WE</v>
          </cell>
          <cell r="F137" t="str">
            <v>81</v>
          </cell>
          <cell r="G137" t="str">
            <v/>
          </cell>
          <cell r="H137" t="str">
            <v/>
          </cell>
          <cell r="I137" t="str">
            <v>2.12 CADENA,MANGUERA,CANDADO,PERNO,ELECT</v>
          </cell>
          <cell r="J137">
            <v>38523</v>
          </cell>
          <cell r="K137">
            <v>17.75</v>
          </cell>
        </row>
        <row r="138">
          <cell r="A138" t="str">
            <v>@01@</v>
          </cell>
          <cell r="B138" t="str">
            <v>2.12</v>
          </cell>
          <cell r="C138" t="str">
            <v>5000000761</v>
          </cell>
          <cell r="D138" t="str">
            <v/>
          </cell>
          <cell r="E138" t="str">
            <v>WE</v>
          </cell>
          <cell r="F138" t="str">
            <v>81</v>
          </cell>
          <cell r="G138" t="str">
            <v/>
          </cell>
          <cell r="H138" t="str">
            <v/>
          </cell>
          <cell r="I138" t="str">
            <v>2.12 HIERRO PLANO P/ESTRUC.TOLDOS EN TEC</v>
          </cell>
          <cell r="J138">
            <v>38527</v>
          </cell>
          <cell r="K138">
            <v>25.93</v>
          </cell>
        </row>
        <row r="139">
          <cell r="A139" t="str">
            <v>@01@</v>
          </cell>
          <cell r="B139" t="str">
            <v>2.12</v>
          </cell>
          <cell r="C139" t="str">
            <v>5000000779</v>
          </cell>
          <cell r="D139" t="str">
            <v/>
          </cell>
          <cell r="E139" t="str">
            <v>WE</v>
          </cell>
          <cell r="F139" t="str">
            <v>81</v>
          </cell>
          <cell r="G139" t="str">
            <v/>
          </cell>
          <cell r="H139" t="str">
            <v/>
          </cell>
          <cell r="I139" t="str">
            <v>2.12 cemento de contacto</v>
          </cell>
          <cell r="J139">
            <v>38531</v>
          </cell>
          <cell r="K139">
            <v>9.4700000000000006</v>
          </cell>
        </row>
        <row r="140">
          <cell r="A140" t="str">
            <v>@01@</v>
          </cell>
          <cell r="B140" t="str">
            <v>2.12</v>
          </cell>
          <cell r="C140" t="str">
            <v>5000000786</v>
          </cell>
          <cell r="D140" t="str">
            <v/>
          </cell>
          <cell r="E140" t="str">
            <v>WE</v>
          </cell>
          <cell r="F140" t="str">
            <v>81</v>
          </cell>
          <cell r="G140" t="str">
            <v/>
          </cell>
          <cell r="H140" t="str">
            <v/>
          </cell>
          <cell r="I140" t="str">
            <v>2.12 disco para metal</v>
          </cell>
          <cell r="J140">
            <v>38531</v>
          </cell>
          <cell r="K140">
            <v>2.73</v>
          </cell>
        </row>
        <row r="141">
          <cell r="A141" t="str">
            <v>@01@</v>
          </cell>
          <cell r="B141" t="str">
            <v>2.12</v>
          </cell>
          <cell r="C141" t="str">
            <v>5000000802</v>
          </cell>
          <cell r="D141" t="str">
            <v/>
          </cell>
          <cell r="E141" t="str">
            <v>WE</v>
          </cell>
          <cell r="F141" t="str">
            <v>81</v>
          </cell>
          <cell r="G141" t="str">
            <v/>
          </cell>
          <cell r="H141" t="str">
            <v/>
          </cell>
          <cell r="I141" t="str">
            <v>2.12 disco para metal</v>
          </cell>
          <cell r="J141">
            <v>38531</v>
          </cell>
          <cell r="K141">
            <v>31.42</v>
          </cell>
        </row>
        <row r="142">
          <cell r="A142" t="str">
            <v>@01@</v>
          </cell>
          <cell r="B142" t="str">
            <v>2.12</v>
          </cell>
          <cell r="C142" t="str">
            <v>5000000806</v>
          </cell>
          <cell r="D142" t="str">
            <v/>
          </cell>
          <cell r="E142" t="str">
            <v>WE</v>
          </cell>
          <cell r="F142" t="str">
            <v>81</v>
          </cell>
          <cell r="G142" t="str">
            <v/>
          </cell>
          <cell r="H142" t="str">
            <v/>
          </cell>
          <cell r="I142" t="str">
            <v>2.12 sierras para marcos</v>
          </cell>
          <cell r="J142">
            <v>38531</v>
          </cell>
          <cell r="K142">
            <v>3.46</v>
          </cell>
        </row>
        <row r="143">
          <cell r="A143" t="str">
            <v>@01@</v>
          </cell>
          <cell r="B143" t="str">
            <v>2.12</v>
          </cell>
          <cell r="C143" t="str">
            <v>5000000835</v>
          </cell>
          <cell r="D143" t="str">
            <v/>
          </cell>
          <cell r="E143" t="str">
            <v>WE</v>
          </cell>
          <cell r="F143" t="str">
            <v>81</v>
          </cell>
          <cell r="G143" t="str">
            <v/>
          </cell>
          <cell r="H143" t="str">
            <v/>
          </cell>
          <cell r="I143" t="str">
            <v>2.12 CEMENTO DE CONTACTO</v>
          </cell>
          <cell r="J143">
            <v>38533</v>
          </cell>
          <cell r="K143">
            <v>5.09</v>
          </cell>
        </row>
        <row r="144">
          <cell r="B144" t="str">
            <v>Total 2.12</v>
          </cell>
          <cell r="K144">
            <v>481.91</v>
          </cell>
        </row>
        <row r="145">
          <cell r="A145" t="str">
            <v>@01@</v>
          </cell>
          <cell r="B145" t="str">
            <v>2.13</v>
          </cell>
          <cell r="C145" t="str">
            <v>0100001191</v>
          </cell>
          <cell r="D145" t="str">
            <v/>
          </cell>
          <cell r="E145" t="str">
            <v>AB</v>
          </cell>
          <cell r="F145" t="str">
            <v>40</v>
          </cell>
          <cell r="G145" t="str">
            <v>C2</v>
          </cell>
          <cell r="H145" t="str">
            <v/>
          </cell>
          <cell r="I145" t="str">
            <v>CABLE PRA TECLADO CUARTO DE CONTROL</v>
          </cell>
          <cell r="J145">
            <v>38512</v>
          </cell>
          <cell r="K145">
            <v>19.46</v>
          </cell>
        </row>
        <row r="146">
          <cell r="A146" t="str">
            <v>@01@</v>
          </cell>
          <cell r="B146" t="str">
            <v>2.13</v>
          </cell>
          <cell r="C146" t="str">
            <v>3400000466</v>
          </cell>
          <cell r="D146" t="str">
            <v/>
          </cell>
          <cell r="E146" t="str">
            <v>ZÑ</v>
          </cell>
          <cell r="F146" t="str">
            <v>40</v>
          </cell>
          <cell r="G146" t="str">
            <v>C2</v>
          </cell>
          <cell r="H146" t="str">
            <v/>
          </cell>
          <cell r="I146" t="str">
            <v>CONTROL DE VOLUMEN PRA CUARTO DE CONTROL</v>
          </cell>
          <cell r="J146">
            <v>38502</v>
          </cell>
          <cell r="K146">
            <v>25.2</v>
          </cell>
        </row>
        <row r="147">
          <cell r="B147" t="str">
            <v>Total 2.13</v>
          </cell>
          <cell r="K147">
            <v>44.66</v>
          </cell>
        </row>
        <row r="148">
          <cell r="A148" t="str">
            <v>@01@</v>
          </cell>
          <cell r="B148" t="str">
            <v>2.14</v>
          </cell>
          <cell r="C148" t="str">
            <v>0100001211</v>
          </cell>
          <cell r="D148" t="str">
            <v/>
          </cell>
          <cell r="E148" t="str">
            <v>AB</v>
          </cell>
          <cell r="F148" t="str">
            <v>40</v>
          </cell>
          <cell r="G148" t="str">
            <v>R0</v>
          </cell>
          <cell r="H148" t="str">
            <v/>
          </cell>
          <cell r="I148" t="str">
            <v>PROGRAMA P/ CONTROL AUTOMATICO SIST. DE BOMBEO, L</v>
          </cell>
          <cell r="J148">
            <v>38530</v>
          </cell>
          <cell r="K148">
            <v>96.2</v>
          </cell>
        </row>
        <row r="149">
          <cell r="A149" t="str">
            <v>@01@</v>
          </cell>
          <cell r="B149" t="str">
            <v>2.14</v>
          </cell>
          <cell r="C149" t="str">
            <v>1600000109</v>
          </cell>
          <cell r="D149" t="str">
            <v/>
          </cell>
          <cell r="E149" t="str">
            <v>ZL</v>
          </cell>
          <cell r="F149" t="str">
            <v>40</v>
          </cell>
          <cell r="G149" t="str">
            <v>R0</v>
          </cell>
          <cell r="H149" t="str">
            <v/>
          </cell>
          <cell r="I149" t="str">
            <v>PEDRO  A. PEREZ MTTO  FUENTE DEL 01 AL 16 JUNI2005</v>
          </cell>
          <cell r="J149">
            <v>38516</v>
          </cell>
          <cell r="K149">
            <v>83.35</v>
          </cell>
        </row>
        <row r="150">
          <cell r="A150" t="str">
            <v>@01@</v>
          </cell>
          <cell r="B150" t="str">
            <v>2.14</v>
          </cell>
          <cell r="C150" t="str">
            <v>1600000119</v>
          </cell>
          <cell r="D150" t="str">
            <v/>
          </cell>
          <cell r="E150" t="str">
            <v>ZL</v>
          </cell>
          <cell r="F150" t="str">
            <v>40</v>
          </cell>
          <cell r="G150" t="str">
            <v>R0</v>
          </cell>
          <cell r="H150" t="str">
            <v/>
          </cell>
          <cell r="I150" t="str">
            <v>PEDRO  A. PEREZ MTTO  FUENTE DEL 16 AL 30 JUNI2005</v>
          </cell>
          <cell r="J150">
            <v>38530</v>
          </cell>
          <cell r="K150">
            <v>83.35</v>
          </cell>
        </row>
        <row r="151">
          <cell r="A151" t="str">
            <v>@01@</v>
          </cell>
          <cell r="B151" t="str">
            <v>2.14</v>
          </cell>
          <cell r="C151" t="str">
            <v>3400000469</v>
          </cell>
          <cell r="D151" t="str">
            <v/>
          </cell>
          <cell r="E151" t="str">
            <v>ZÑ</v>
          </cell>
          <cell r="F151" t="str">
            <v>40</v>
          </cell>
          <cell r="G151" t="str">
            <v>C2</v>
          </cell>
          <cell r="H151" t="str">
            <v/>
          </cell>
          <cell r="I151" t="str">
            <v>ACIDO PARA LIMPIEZA DE FUENTE</v>
          </cell>
          <cell r="J151">
            <v>38469</v>
          </cell>
          <cell r="K151">
            <v>14.3</v>
          </cell>
        </row>
        <row r="152">
          <cell r="A152" t="str">
            <v>@01@</v>
          </cell>
          <cell r="B152" t="str">
            <v>2.14</v>
          </cell>
          <cell r="C152" t="str">
            <v>5000000690</v>
          </cell>
          <cell r="D152" t="str">
            <v/>
          </cell>
          <cell r="E152" t="str">
            <v>WE</v>
          </cell>
          <cell r="F152" t="str">
            <v>81</v>
          </cell>
          <cell r="G152" t="str">
            <v/>
          </cell>
          <cell r="H152" t="str">
            <v/>
          </cell>
          <cell r="I152" t="str">
            <v>2.14 TAMBO DE SHOCK 25 KGS P/CLORO DE FU</v>
          </cell>
          <cell r="J152">
            <v>38511</v>
          </cell>
          <cell r="K152">
            <v>80</v>
          </cell>
        </row>
        <row r="153">
          <cell r="A153" t="str">
            <v>@01@</v>
          </cell>
          <cell r="B153" t="str">
            <v>2.14</v>
          </cell>
          <cell r="C153" t="str">
            <v>5000000803</v>
          </cell>
          <cell r="D153" t="str">
            <v/>
          </cell>
          <cell r="E153" t="str">
            <v>WE</v>
          </cell>
          <cell r="F153" t="str">
            <v>81</v>
          </cell>
          <cell r="G153" t="str">
            <v/>
          </cell>
          <cell r="H153" t="str">
            <v/>
          </cell>
          <cell r="I153" t="str">
            <v>2.14 canastas para hojas</v>
          </cell>
          <cell r="J153">
            <v>38531</v>
          </cell>
          <cell r="K153">
            <v>5.53</v>
          </cell>
        </row>
        <row r="154">
          <cell r="A154" t="str">
            <v>@01@</v>
          </cell>
          <cell r="B154" t="str">
            <v>2.14</v>
          </cell>
          <cell r="C154" t="str">
            <v>5000000841</v>
          </cell>
          <cell r="D154" t="str">
            <v/>
          </cell>
          <cell r="E154" t="str">
            <v>WE</v>
          </cell>
          <cell r="F154" t="str">
            <v>81</v>
          </cell>
          <cell r="G154" t="str">
            <v/>
          </cell>
          <cell r="H154" t="str">
            <v/>
          </cell>
          <cell r="I154" t="str">
            <v>2.14 CABLE, PEGA PVC,</v>
          </cell>
          <cell r="J154">
            <v>38533</v>
          </cell>
          <cell r="K154">
            <v>2.88</v>
          </cell>
        </row>
        <row r="155">
          <cell r="A155" t="str">
            <v>@01@</v>
          </cell>
          <cell r="B155" t="str">
            <v>2.14</v>
          </cell>
          <cell r="C155" t="str">
            <v>5000000849</v>
          </cell>
          <cell r="D155" t="str">
            <v/>
          </cell>
          <cell r="E155" t="str">
            <v>WE</v>
          </cell>
          <cell r="F155" t="str">
            <v>91</v>
          </cell>
          <cell r="G155" t="str">
            <v/>
          </cell>
          <cell r="H155" t="str">
            <v/>
          </cell>
          <cell r="I155" t="str">
            <v>2.14 TAMBO DE SHOCK 25 KGS P/CLORO DE FU</v>
          </cell>
          <cell r="J155">
            <v>38511</v>
          </cell>
          <cell r="K155">
            <v>-80</v>
          </cell>
        </row>
        <row r="156">
          <cell r="B156" t="str">
            <v>Total 2.14</v>
          </cell>
          <cell r="K156">
            <v>285.60999999999996</v>
          </cell>
        </row>
        <row r="157">
          <cell r="A157" t="str">
            <v>@01@</v>
          </cell>
          <cell r="B157" t="str">
            <v>2.18</v>
          </cell>
          <cell r="C157" t="str">
            <v>5000000827</v>
          </cell>
          <cell r="D157" t="str">
            <v/>
          </cell>
          <cell r="E157" t="str">
            <v>WE</v>
          </cell>
          <cell r="F157" t="str">
            <v>81</v>
          </cell>
          <cell r="G157" t="str">
            <v/>
          </cell>
          <cell r="H157" t="str">
            <v/>
          </cell>
          <cell r="I157" t="str">
            <v>2.18 ARANDELAS,DESTORNI.,PERNOS,TUERCAS,</v>
          </cell>
          <cell r="J157">
            <v>38533</v>
          </cell>
          <cell r="K157">
            <v>10.06</v>
          </cell>
        </row>
        <row r="158">
          <cell r="A158" t="str">
            <v>@01@</v>
          </cell>
          <cell r="B158" t="str">
            <v>2.18</v>
          </cell>
          <cell r="C158" t="str">
            <v>5000000640</v>
          </cell>
          <cell r="D158" t="str">
            <v/>
          </cell>
          <cell r="E158" t="str">
            <v>WE</v>
          </cell>
          <cell r="F158" t="str">
            <v>81</v>
          </cell>
          <cell r="G158" t="str">
            <v/>
          </cell>
          <cell r="H158" t="str">
            <v/>
          </cell>
          <cell r="I158" t="str">
            <v>2.18 ancla plstica, tornillos</v>
          </cell>
          <cell r="J158">
            <v>38506</v>
          </cell>
          <cell r="K158">
            <v>34.31</v>
          </cell>
        </row>
        <row r="159">
          <cell r="A159" t="str">
            <v>@01@</v>
          </cell>
          <cell r="B159" t="str">
            <v>2.18</v>
          </cell>
          <cell r="C159" t="str">
            <v>5000000644</v>
          </cell>
          <cell r="D159" t="str">
            <v/>
          </cell>
          <cell r="E159" t="str">
            <v>WE</v>
          </cell>
          <cell r="F159" t="str">
            <v>91</v>
          </cell>
          <cell r="G159" t="str">
            <v/>
          </cell>
          <cell r="H159" t="str">
            <v/>
          </cell>
          <cell r="I159" t="str">
            <v>2.18 ancla plstica, tornillos</v>
          </cell>
          <cell r="J159">
            <v>38506</v>
          </cell>
          <cell r="K159">
            <v>-34.31</v>
          </cell>
        </row>
        <row r="160">
          <cell r="A160" t="str">
            <v>@01@</v>
          </cell>
          <cell r="B160" t="str">
            <v>2.18</v>
          </cell>
          <cell r="C160" t="str">
            <v>5000000691</v>
          </cell>
          <cell r="D160" t="str">
            <v/>
          </cell>
          <cell r="E160" t="str">
            <v>WE</v>
          </cell>
          <cell r="F160" t="str">
            <v>81</v>
          </cell>
          <cell r="G160" t="str">
            <v/>
          </cell>
          <cell r="H160" t="str">
            <v/>
          </cell>
          <cell r="I160" t="str">
            <v>2.18 REPARACION DE RADIOS Y BATERIAS</v>
          </cell>
          <cell r="J160">
            <v>38518</v>
          </cell>
          <cell r="K160">
            <v>68.319999999999993</v>
          </cell>
        </row>
        <row r="161">
          <cell r="A161" t="str">
            <v>@01@</v>
          </cell>
          <cell r="B161" t="str">
            <v>2.18</v>
          </cell>
          <cell r="C161" t="str">
            <v>5000000780</v>
          </cell>
          <cell r="D161" t="str">
            <v/>
          </cell>
          <cell r="E161" t="str">
            <v>WE</v>
          </cell>
          <cell r="F161" t="str">
            <v>81</v>
          </cell>
          <cell r="G161" t="str">
            <v/>
          </cell>
          <cell r="H161" t="str">
            <v/>
          </cell>
          <cell r="I161" t="str">
            <v>2.18 arandela, loseta, tornillos</v>
          </cell>
          <cell r="J161">
            <v>38531</v>
          </cell>
          <cell r="K161">
            <v>3.69</v>
          </cell>
        </row>
        <row r="162">
          <cell r="A162" t="str">
            <v>@01@</v>
          </cell>
          <cell r="B162" t="str">
            <v>2.18</v>
          </cell>
          <cell r="C162" t="str">
            <v>5000000787</v>
          </cell>
          <cell r="D162" t="str">
            <v/>
          </cell>
          <cell r="E162" t="str">
            <v>WE</v>
          </cell>
          <cell r="F162" t="str">
            <v>81</v>
          </cell>
          <cell r="G162" t="str">
            <v/>
          </cell>
          <cell r="H162" t="str">
            <v/>
          </cell>
          <cell r="I162" t="str">
            <v>2.18 gafa futura</v>
          </cell>
          <cell r="J162">
            <v>38531</v>
          </cell>
          <cell r="K162">
            <v>5.8</v>
          </cell>
        </row>
        <row r="163">
          <cell r="A163" t="str">
            <v>@01@</v>
          </cell>
          <cell r="B163" t="str">
            <v>2.18</v>
          </cell>
          <cell r="C163" t="str">
            <v>5000000791</v>
          </cell>
          <cell r="D163" t="str">
            <v/>
          </cell>
          <cell r="E163" t="str">
            <v>WE</v>
          </cell>
          <cell r="F163" t="str">
            <v>81</v>
          </cell>
          <cell r="G163" t="str">
            <v/>
          </cell>
          <cell r="H163" t="str">
            <v/>
          </cell>
          <cell r="I163" t="str">
            <v>2.18 arandelas,brocas,punta phillips</v>
          </cell>
          <cell r="J163">
            <v>38531</v>
          </cell>
          <cell r="K163">
            <v>3.55</v>
          </cell>
        </row>
        <row r="164">
          <cell r="A164" t="str">
            <v>@01@</v>
          </cell>
          <cell r="B164" t="str">
            <v>2.18</v>
          </cell>
          <cell r="C164" t="str">
            <v>5000000796</v>
          </cell>
          <cell r="D164" t="str">
            <v/>
          </cell>
          <cell r="E164" t="str">
            <v>WE</v>
          </cell>
          <cell r="F164" t="str">
            <v>81</v>
          </cell>
          <cell r="G164" t="str">
            <v/>
          </cell>
          <cell r="H164" t="str">
            <v/>
          </cell>
          <cell r="I164" t="str">
            <v>2.18 destornillador,llave,cepillo,punta</v>
          </cell>
          <cell r="J164">
            <v>38531</v>
          </cell>
          <cell r="K164">
            <v>14.64</v>
          </cell>
        </row>
        <row r="165">
          <cell r="A165" t="str">
            <v>@01@</v>
          </cell>
          <cell r="B165" t="str">
            <v>2.18</v>
          </cell>
          <cell r="C165" t="str">
            <v>5000000804</v>
          </cell>
          <cell r="D165" t="str">
            <v/>
          </cell>
          <cell r="E165" t="str">
            <v>WE</v>
          </cell>
          <cell r="F165" t="str">
            <v>81</v>
          </cell>
          <cell r="G165" t="str">
            <v/>
          </cell>
          <cell r="H165" t="str">
            <v/>
          </cell>
          <cell r="I165" t="str">
            <v>2.18 destornilladores, gas propano</v>
          </cell>
          <cell r="J165">
            <v>38531</v>
          </cell>
          <cell r="K165">
            <v>18.98</v>
          </cell>
        </row>
        <row r="166">
          <cell r="A166" t="str">
            <v>@01@</v>
          </cell>
          <cell r="B166" t="str">
            <v>2.18</v>
          </cell>
          <cell r="C166" t="str">
            <v>5000000807</v>
          </cell>
          <cell r="D166" t="str">
            <v/>
          </cell>
          <cell r="E166" t="str">
            <v>WE</v>
          </cell>
          <cell r="F166" t="str">
            <v>81</v>
          </cell>
          <cell r="G166" t="str">
            <v/>
          </cell>
          <cell r="H166" t="str">
            <v/>
          </cell>
          <cell r="I166" t="str">
            <v>2.18 cable, terminal, tenazas vidrio</v>
          </cell>
          <cell r="J166">
            <v>38531</v>
          </cell>
          <cell r="K166">
            <v>48.85</v>
          </cell>
        </row>
        <row r="167">
          <cell r="A167" t="str">
            <v>@01@</v>
          </cell>
          <cell r="B167" t="str">
            <v>2.18</v>
          </cell>
          <cell r="C167" t="str">
            <v>5000000809</v>
          </cell>
          <cell r="D167" t="str">
            <v/>
          </cell>
          <cell r="E167" t="str">
            <v>WE</v>
          </cell>
          <cell r="F167" t="str">
            <v>81</v>
          </cell>
          <cell r="G167" t="str">
            <v/>
          </cell>
          <cell r="H167" t="str">
            <v/>
          </cell>
          <cell r="I167" t="str">
            <v>2.18 destornillador p/uso J.Belloso</v>
          </cell>
          <cell r="J167">
            <v>38531</v>
          </cell>
          <cell r="K167">
            <v>10.62</v>
          </cell>
        </row>
        <row r="168">
          <cell r="A168" t="str">
            <v>@01@</v>
          </cell>
          <cell r="B168" t="str">
            <v>2.18</v>
          </cell>
          <cell r="C168" t="str">
            <v>5000000822</v>
          </cell>
          <cell r="D168" t="str">
            <v/>
          </cell>
          <cell r="E168" t="str">
            <v>WE</v>
          </cell>
          <cell r="F168" t="str">
            <v>81</v>
          </cell>
          <cell r="G168" t="str">
            <v/>
          </cell>
          <cell r="H168" t="str">
            <v/>
          </cell>
          <cell r="I168" t="str">
            <v>2.18 LIMA CUCHILLA, LIMA MEDIA</v>
          </cell>
          <cell r="J168">
            <v>38533</v>
          </cell>
          <cell r="K168">
            <v>16.34</v>
          </cell>
        </row>
        <row r="169">
          <cell r="A169" t="str">
            <v>@01@</v>
          </cell>
          <cell r="B169" t="str">
            <v>2.18</v>
          </cell>
          <cell r="C169" t="str">
            <v>5000000833</v>
          </cell>
          <cell r="D169" t="str">
            <v/>
          </cell>
          <cell r="E169" t="str">
            <v>WE</v>
          </cell>
          <cell r="F169" t="str">
            <v>81</v>
          </cell>
          <cell r="G169" t="str">
            <v/>
          </cell>
          <cell r="H169" t="str">
            <v/>
          </cell>
          <cell r="I169" t="str">
            <v>2.18 ESCUADRA PROFESIONAL 10"</v>
          </cell>
          <cell r="J169">
            <v>38533</v>
          </cell>
          <cell r="K169">
            <v>12.52</v>
          </cell>
        </row>
        <row r="170">
          <cell r="A170" t="str">
            <v>@01@</v>
          </cell>
          <cell r="B170" t="str">
            <v>2.18</v>
          </cell>
          <cell r="C170" t="str">
            <v>5000000837</v>
          </cell>
          <cell r="D170" t="str">
            <v/>
          </cell>
          <cell r="E170" t="str">
            <v>WE</v>
          </cell>
          <cell r="F170" t="str">
            <v>81</v>
          </cell>
          <cell r="G170" t="str">
            <v/>
          </cell>
          <cell r="H170" t="str">
            <v/>
          </cell>
          <cell r="I170" t="str">
            <v>2.18 LLAVE MIXTA 1/4 Y 5/16", PUNTA PHIL</v>
          </cell>
          <cell r="J170">
            <v>38533</v>
          </cell>
          <cell r="K170">
            <v>3.5</v>
          </cell>
        </row>
        <row r="171">
          <cell r="A171" t="str">
            <v>@01@</v>
          </cell>
          <cell r="B171" t="str">
            <v>2.18</v>
          </cell>
          <cell r="C171" t="str">
            <v>5000000842</v>
          </cell>
          <cell r="D171" t="str">
            <v/>
          </cell>
          <cell r="E171" t="str">
            <v>WE</v>
          </cell>
          <cell r="F171" t="str">
            <v>81</v>
          </cell>
          <cell r="G171" t="str">
            <v/>
          </cell>
          <cell r="H171" t="str">
            <v/>
          </cell>
          <cell r="I171" t="str">
            <v>2.18 BROCA,CLAVO,PERNO, TORNILLO,PEGAMEN</v>
          </cell>
          <cell r="J171">
            <v>38533</v>
          </cell>
          <cell r="K171">
            <v>8.59</v>
          </cell>
        </row>
        <row r="172">
          <cell r="B172" t="str">
            <v>Total 2.18</v>
          </cell>
          <cell r="K172">
            <v>225.46</v>
          </cell>
        </row>
        <row r="173">
          <cell r="A173" t="str">
            <v>@01@</v>
          </cell>
          <cell r="B173" t="str">
            <v>2.19</v>
          </cell>
          <cell r="C173" t="str">
            <v>0100001208</v>
          </cell>
          <cell r="D173" t="str">
            <v/>
          </cell>
          <cell r="E173" t="str">
            <v>AB</v>
          </cell>
          <cell r="F173" t="str">
            <v>40</v>
          </cell>
          <cell r="G173" t="str">
            <v>R0</v>
          </cell>
          <cell r="H173" t="str">
            <v/>
          </cell>
          <cell r="I173" t="str">
            <v>POR CERRAR LOCAL DE PUNTO COM</v>
          </cell>
          <cell r="J173">
            <v>38530</v>
          </cell>
          <cell r="K173">
            <v>13.32</v>
          </cell>
        </row>
        <row r="174">
          <cell r="A174" t="str">
            <v>@01@</v>
          </cell>
          <cell r="B174" t="str">
            <v>2.19</v>
          </cell>
          <cell r="C174" t="str">
            <v>5000000785</v>
          </cell>
          <cell r="D174" t="str">
            <v/>
          </cell>
          <cell r="E174" t="str">
            <v>WE</v>
          </cell>
          <cell r="F174" t="str">
            <v>81</v>
          </cell>
          <cell r="G174" t="str">
            <v/>
          </cell>
          <cell r="H174" t="str">
            <v/>
          </cell>
          <cell r="I174" t="str">
            <v>2.19 ancla, cinta,tornillos</v>
          </cell>
          <cell r="J174">
            <v>38531</v>
          </cell>
          <cell r="K174">
            <v>6.17</v>
          </cell>
        </row>
        <row r="175">
          <cell r="A175" t="str">
            <v>@01@</v>
          </cell>
          <cell r="B175" t="str">
            <v>2.19</v>
          </cell>
          <cell r="C175" t="str">
            <v>5000000792</v>
          </cell>
          <cell r="D175" t="str">
            <v/>
          </cell>
          <cell r="E175" t="str">
            <v>WE</v>
          </cell>
          <cell r="F175" t="str">
            <v>81</v>
          </cell>
          <cell r="G175" t="str">
            <v/>
          </cell>
          <cell r="H175" t="str">
            <v/>
          </cell>
          <cell r="I175" t="str">
            <v>2.19 argolla,tornillo,cinta</v>
          </cell>
          <cell r="J175">
            <v>38531</v>
          </cell>
          <cell r="K175">
            <v>4.59</v>
          </cell>
        </row>
        <row r="176">
          <cell r="A176" t="str">
            <v>@01@</v>
          </cell>
          <cell r="B176" t="str">
            <v>2.19</v>
          </cell>
          <cell r="C176" t="str">
            <v>5000000808</v>
          </cell>
          <cell r="D176" t="str">
            <v/>
          </cell>
          <cell r="E176" t="str">
            <v>WE</v>
          </cell>
          <cell r="F176" t="str">
            <v>81</v>
          </cell>
          <cell r="G176" t="str">
            <v/>
          </cell>
          <cell r="H176" t="str">
            <v/>
          </cell>
          <cell r="I176" t="str">
            <v>2.19 rotulo baños, damas y hombres</v>
          </cell>
          <cell r="J176">
            <v>38531</v>
          </cell>
          <cell r="K176">
            <v>5.3</v>
          </cell>
        </row>
        <row r="177">
          <cell r="A177" t="str">
            <v>@01@</v>
          </cell>
          <cell r="B177" t="str">
            <v>2.19</v>
          </cell>
          <cell r="C177" t="str">
            <v>5000000828</v>
          </cell>
          <cell r="D177" t="str">
            <v/>
          </cell>
          <cell r="E177" t="str">
            <v>WE</v>
          </cell>
          <cell r="F177" t="str">
            <v>81</v>
          </cell>
          <cell r="G177" t="str">
            <v/>
          </cell>
          <cell r="H177" t="str">
            <v/>
          </cell>
          <cell r="I177" t="str">
            <v>2.19 CINTA ADHESIVA</v>
          </cell>
          <cell r="J177">
            <v>38533</v>
          </cell>
          <cell r="K177">
            <v>9.9600000000000009</v>
          </cell>
        </row>
        <row r="178">
          <cell r="A178" t="str">
            <v>@01@</v>
          </cell>
          <cell r="B178" t="str">
            <v>2.19</v>
          </cell>
          <cell r="C178" t="str">
            <v>5000000836</v>
          </cell>
          <cell r="D178" t="str">
            <v/>
          </cell>
          <cell r="E178" t="str">
            <v>WE</v>
          </cell>
          <cell r="F178" t="str">
            <v>81</v>
          </cell>
          <cell r="G178" t="str">
            <v/>
          </cell>
          <cell r="H178" t="str">
            <v/>
          </cell>
          <cell r="I178" t="str">
            <v>2.19 GRAPA 3/8"</v>
          </cell>
          <cell r="J178">
            <v>38533</v>
          </cell>
          <cell r="K178">
            <v>2.65</v>
          </cell>
        </row>
        <row r="179">
          <cell r="A179" t="str">
            <v>@01@</v>
          </cell>
          <cell r="B179" t="str">
            <v>2.19</v>
          </cell>
          <cell r="C179" t="str">
            <v>5000000843</v>
          </cell>
          <cell r="D179" t="str">
            <v/>
          </cell>
          <cell r="E179" t="str">
            <v>WE</v>
          </cell>
          <cell r="F179" t="str">
            <v>81</v>
          </cell>
          <cell r="G179" t="str">
            <v/>
          </cell>
          <cell r="H179" t="str">
            <v/>
          </cell>
          <cell r="I179" t="str">
            <v>2.19 TORNILLO</v>
          </cell>
          <cell r="J179">
            <v>38533</v>
          </cell>
          <cell r="K179">
            <v>5.31</v>
          </cell>
        </row>
        <row r="180">
          <cell r="B180" t="str">
            <v>Total 2.19</v>
          </cell>
          <cell r="K180">
            <v>47.300000000000004</v>
          </cell>
        </row>
        <row r="181">
          <cell r="A181" t="str">
            <v>@01@</v>
          </cell>
          <cell r="B181" t="str">
            <v>2.2</v>
          </cell>
          <cell r="C181" t="str">
            <v>0100001190</v>
          </cell>
          <cell r="D181" t="str">
            <v/>
          </cell>
          <cell r="E181" t="str">
            <v>AB</v>
          </cell>
          <cell r="F181" t="str">
            <v>40</v>
          </cell>
          <cell r="G181" t="str">
            <v>R0</v>
          </cell>
          <cell r="H181" t="str">
            <v/>
          </cell>
          <cell r="I181" t="str">
            <v>TORNILLOS PARA MTTO. BOMBA</v>
          </cell>
          <cell r="J181">
            <v>38526</v>
          </cell>
          <cell r="K181">
            <v>0.56999999999999995</v>
          </cell>
        </row>
        <row r="182">
          <cell r="A182" t="str">
            <v>@01@</v>
          </cell>
          <cell r="B182" t="str">
            <v>2.2</v>
          </cell>
          <cell r="C182" t="str">
            <v>3400000472</v>
          </cell>
          <cell r="D182" t="str">
            <v/>
          </cell>
          <cell r="E182" t="str">
            <v>ZÑ</v>
          </cell>
          <cell r="F182" t="str">
            <v>40</v>
          </cell>
          <cell r="G182" t="str">
            <v>C2</v>
          </cell>
          <cell r="H182" t="str">
            <v/>
          </cell>
          <cell r="I182" t="str">
            <v>BALEROS PARA MOTOR DE BONBA CISTERNA PP</v>
          </cell>
          <cell r="J182">
            <v>38516</v>
          </cell>
          <cell r="K182">
            <v>24.78</v>
          </cell>
        </row>
        <row r="183">
          <cell r="A183" t="str">
            <v>@01@</v>
          </cell>
          <cell r="B183" t="str">
            <v>2.2</v>
          </cell>
          <cell r="C183" t="str">
            <v>3400000473</v>
          </cell>
          <cell r="D183" t="str">
            <v/>
          </cell>
          <cell r="E183" t="str">
            <v>ZÑ</v>
          </cell>
          <cell r="F183" t="str">
            <v>40</v>
          </cell>
          <cell r="G183" t="str">
            <v>C2</v>
          </cell>
          <cell r="H183" t="str">
            <v/>
          </cell>
          <cell r="I183" t="str">
            <v>BALEROS PARA MOTOR DE BONBA CISTERNA FC</v>
          </cell>
          <cell r="J183">
            <v>38516</v>
          </cell>
          <cell r="K183">
            <v>19.48</v>
          </cell>
        </row>
        <row r="184">
          <cell r="A184" t="str">
            <v>@01@</v>
          </cell>
          <cell r="B184" t="str">
            <v>2.2</v>
          </cell>
          <cell r="C184" t="str">
            <v>3400000480</v>
          </cell>
          <cell r="D184" t="str">
            <v/>
          </cell>
          <cell r="E184" t="str">
            <v>ZÑ</v>
          </cell>
          <cell r="F184" t="str">
            <v>40</v>
          </cell>
          <cell r="G184" t="str">
            <v>C2</v>
          </cell>
          <cell r="H184" t="str">
            <v/>
          </cell>
          <cell r="I184" t="str">
            <v>CINTA P INSTA MOTOR BOMBA</v>
          </cell>
          <cell r="J184">
            <v>38521</v>
          </cell>
          <cell r="K184">
            <v>8.32</v>
          </cell>
        </row>
        <row r="185">
          <cell r="A185" t="str">
            <v>@01@</v>
          </cell>
          <cell r="B185" t="str">
            <v>2.2</v>
          </cell>
          <cell r="C185" t="str">
            <v>5000000797</v>
          </cell>
          <cell r="D185" t="str">
            <v/>
          </cell>
          <cell r="E185" t="str">
            <v>WE</v>
          </cell>
          <cell r="F185" t="str">
            <v>81</v>
          </cell>
          <cell r="G185" t="str">
            <v/>
          </cell>
          <cell r="H185" t="str">
            <v/>
          </cell>
          <cell r="I185" t="str">
            <v>2.2 probador de agua, pistola, espiga,ac</v>
          </cell>
          <cell r="J185">
            <v>38531</v>
          </cell>
          <cell r="K185">
            <v>22.34</v>
          </cell>
        </row>
        <row r="186">
          <cell r="A186" t="str">
            <v>@01@</v>
          </cell>
          <cell r="B186" t="str">
            <v>2.2</v>
          </cell>
          <cell r="C186" t="str">
            <v>5000000810</v>
          </cell>
          <cell r="D186" t="str">
            <v/>
          </cell>
          <cell r="E186" t="str">
            <v>WE</v>
          </cell>
          <cell r="F186" t="str">
            <v>81</v>
          </cell>
          <cell r="G186" t="str">
            <v/>
          </cell>
          <cell r="H186" t="str">
            <v/>
          </cell>
          <cell r="I186" t="str">
            <v>2.2 barniz para motores de bombas</v>
          </cell>
          <cell r="J186">
            <v>38531</v>
          </cell>
          <cell r="K186">
            <v>38.049999999999997</v>
          </cell>
        </row>
        <row r="187">
          <cell r="A187" t="str">
            <v>@01@</v>
          </cell>
          <cell r="B187" t="str">
            <v>2.2</v>
          </cell>
          <cell r="C187" t="str">
            <v>5000000811</v>
          </cell>
          <cell r="D187" t="str">
            <v/>
          </cell>
          <cell r="E187" t="str">
            <v>WE</v>
          </cell>
          <cell r="F187" t="str">
            <v>81</v>
          </cell>
          <cell r="G187" t="str">
            <v/>
          </cell>
          <cell r="H187" t="str">
            <v/>
          </cell>
          <cell r="I187" t="str">
            <v>2.2 UNION P/SISTEMA BOMBEO FOOD COURT</v>
          </cell>
          <cell r="J187">
            <v>38531</v>
          </cell>
          <cell r="K187">
            <v>21.9</v>
          </cell>
        </row>
        <row r="188">
          <cell r="A188" t="str">
            <v>@01@</v>
          </cell>
          <cell r="B188" t="str">
            <v>2.2</v>
          </cell>
          <cell r="C188" t="str">
            <v>5000000813</v>
          </cell>
          <cell r="D188" t="str">
            <v/>
          </cell>
          <cell r="E188" t="str">
            <v>WE</v>
          </cell>
          <cell r="F188" t="str">
            <v>81</v>
          </cell>
          <cell r="G188" t="str">
            <v/>
          </cell>
          <cell r="H188" t="str">
            <v/>
          </cell>
          <cell r="I188" t="str">
            <v>2.2 LUBRICANTE</v>
          </cell>
          <cell r="J188">
            <v>38531</v>
          </cell>
          <cell r="K188">
            <v>2.66</v>
          </cell>
        </row>
        <row r="189">
          <cell r="B189" t="str">
            <v>Total 2.2</v>
          </cell>
          <cell r="K189">
            <v>138.1</v>
          </cell>
        </row>
        <row r="190">
          <cell r="A190" t="str">
            <v>@01@</v>
          </cell>
          <cell r="B190" t="str">
            <v>2.20</v>
          </cell>
          <cell r="C190" t="str">
            <v>0100001325</v>
          </cell>
          <cell r="D190" t="str">
            <v/>
          </cell>
          <cell r="E190" t="str">
            <v>AB</v>
          </cell>
          <cell r="F190" t="str">
            <v>40</v>
          </cell>
          <cell r="G190" t="str">
            <v>R0</v>
          </cell>
          <cell r="H190" t="str">
            <v/>
          </cell>
          <cell r="I190" t="str">
            <v>Provision Reparacion mayor del mes de Junio 2005</v>
          </cell>
          <cell r="J190">
            <v>38533</v>
          </cell>
          <cell r="K190">
            <v>3500</v>
          </cell>
        </row>
        <row r="191">
          <cell r="A191" t="str">
            <v>@01@</v>
          </cell>
          <cell r="B191" t="str">
            <v>2.20</v>
          </cell>
          <cell r="C191" t="str">
            <v>5000000723</v>
          </cell>
          <cell r="D191" t="str">
            <v/>
          </cell>
          <cell r="E191" t="str">
            <v>WE</v>
          </cell>
          <cell r="F191" t="str">
            <v>81</v>
          </cell>
          <cell r="G191" t="str">
            <v/>
          </cell>
          <cell r="H191" t="str">
            <v/>
          </cell>
          <cell r="I191" t="str">
            <v>2.20 DELITA.Y APLIC JUNTAS BAJO PASARELA</v>
          </cell>
          <cell r="J191">
            <v>38523</v>
          </cell>
          <cell r="K191">
            <v>118.84</v>
          </cell>
        </row>
        <row r="192">
          <cell r="B192" t="str">
            <v>Total 2.20</v>
          </cell>
          <cell r="K192">
            <v>3618.84</v>
          </cell>
        </row>
        <row r="193">
          <cell r="A193" t="str">
            <v>@01@</v>
          </cell>
          <cell r="B193" t="str">
            <v>2.22</v>
          </cell>
          <cell r="C193" t="str">
            <v>5000000805</v>
          </cell>
          <cell r="D193" t="str">
            <v/>
          </cell>
          <cell r="E193" t="str">
            <v>WE</v>
          </cell>
          <cell r="F193" t="str">
            <v>81</v>
          </cell>
          <cell r="G193" t="str">
            <v/>
          </cell>
          <cell r="H193" t="str">
            <v/>
          </cell>
          <cell r="I193" t="str">
            <v>2.22 probador de agua</v>
          </cell>
          <cell r="J193">
            <v>38531</v>
          </cell>
          <cell r="K193">
            <v>7.08</v>
          </cell>
        </row>
        <row r="194">
          <cell r="B194" t="str">
            <v>Total 2.22</v>
          </cell>
          <cell r="K194">
            <v>7.08</v>
          </cell>
        </row>
        <row r="195">
          <cell r="A195" t="str">
            <v>@01@</v>
          </cell>
          <cell r="B195" t="str">
            <v>2.3</v>
          </cell>
          <cell r="C195" t="str">
            <v>5000000775</v>
          </cell>
          <cell r="D195" t="str">
            <v/>
          </cell>
          <cell r="E195" t="str">
            <v>WE</v>
          </cell>
          <cell r="F195" t="str">
            <v>81</v>
          </cell>
          <cell r="G195" t="str">
            <v/>
          </cell>
          <cell r="H195" t="str">
            <v/>
          </cell>
          <cell r="I195" t="str">
            <v>2.3 foco ahorrador de energia</v>
          </cell>
          <cell r="J195">
            <v>38531</v>
          </cell>
          <cell r="K195">
            <v>15.15</v>
          </cell>
        </row>
        <row r="196">
          <cell r="A196" t="str">
            <v>@01@</v>
          </cell>
          <cell r="B196" t="str">
            <v>2.3</v>
          </cell>
          <cell r="C196" t="str">
            <v>5000000798</v>
          </cell>
          <cell r="D196" t="str">
            <v/>
          </cell>
          <cell r="E196" t="str">
            <v>WE</v>
          </cell>
          <cell r="F196" t="str">
            <v>81</v>
          </cell>
          <cell r="G196" t="str">
            <v/>
          </cell>
          <cell r="H196" t="str">
            <v/>
          </cell>
          <cell r="I196" t="str">
            <v>2.3 foco ahorrador</v>
          </cell>
          <cell r="J196">
            <v>38531</v>
          </cell>
          <cell r="K196">
            <v>31.86</v>
          </cell>
        </row>
        <row r="197">
          <cell r="A197" t="str">
            <v>@01@</v>
          </cell>
          <cell r="B197" t="str">
            <v>2.3</v>
          </cell>
          <cell r="C197" t="str">
            <v>5000000814</v>
          </cell>
          <cell r="D197" t="str">
            <v/>
          </cell>
          <cell r="E197" t="str">
            <v>WE</v>
          </cell>
          <cell r="F197" t="str">
            <v>81</v>
          </cell>
          <cell r="G197" t="str">
            <v/>
          </cell>
          <cell r="H197" t="str">
            <v/>
          </cell>
          <cell r="I197" t="str">
            <v>2.3 RPTO.FLOURESCENTE</v>
          </cell>
          <cell r="J197">
            <v>38531</v>
          </cell>
          <cell r="K197">
            <v>7.3</v>
          </cell>
        </row>
        <row r="198">
          <cell r="A198" t="str">
            <v>@01@</v>
          </cell>
          <cell r="B198" t="str">
            <v>2.3</v>
          </cell>
          <cell r="C198" t="str">
            <v>5000000823</v>
          </cell>
          <cell r="D198" t="str">
            <v/>
          </cell>
          <cell r="E198" t="str">
            <v>WE</v>
          </cell>
          <cell r="F198" t="str">
            <v>81</v>
          </cell>
          <cell r="G198" t="str">
            <v/>
          </cell>
          <cell r="H198" t="str">
            <v/>
          </cell>
          <cell r="I198" t="str">
            <v>2.3 FOCO DE 60 WATS</v>
          </cell>
          <cell r="J198">
            <v>38533</v>
          </cell>
          <cell r="K198">
            <v>0.53</v>
          </cell>
        </row>
        <row r="199">
          <cell r="A199" t="str">
            <v>@01@</v>
          </cell>
          <cell r="B199" t="str">
            <v>2.3</v>
          </cell>
          <cell r="C199" t="str">
            <v>5000000831</v>
          </cell>
          <cell r="D199" t="str">
            <v/>
          </cell>
          <cell r="E199" t="str">
            <v>WE</v>
          </cell>
          <cell r="F199" t="str">
            <v>81</v>
          </cell>
          <cell r="G199" t="str">
            <v/>
          </cell>
          <cell r="H199" t="str">
            <v/>
          </cell>
          <cell r="I199" t="str">
            <v>2.3 machuelos,pernos resorte p/rep.lumin</v>
          </cell>
          <cell r="J199">
            <v>38533</v>
          </cell>
          <cell r="K199">
            <v>23.49</v>
          </cell>
        </row>
        <row r="200">
          <cell r="A200" t="str">
            <v>@01@</v>
          </cell>
          <cell r="B200" t="str">
            <v>2.3</v>
          </cell>
          <cell r="C200" t="str">
            <v>5000000834</v>
          </cell>
          <cell r="D200" t="str">
            <v/>
          </cell>
          <cell r="E200" t="str">
            <v>WE</v>
          </cell>
          <cell r="F200" t="str">
            <v>81</v>
          </cell>
          <cell r="G200" t="str">
            <v/>
          </cell>
          <cell r="H200" t="str">
            <v/>
          </cell>
          <cell r="I200" t="str">
            <v>2.3 FOCO AHORRADOR</v>
          </cell>
          <cell r="J200">
            <v>38533</v>
          </cell>
          <cell r="K200">
            <v>20.6</v>
          </cell>
        </row>
        <row r="201">
          <cell r="B201" t="str">
            <v>Total 2.3</v>
          </cell>
          <cell r="K201">
            <v>98.93</v>
          </cell>
        </row>
        <row r="202">
          <cell r="A202" t="str">
            <v>@01@</v>
          </cell>
          <cell r="B202" t="str">
            <v>2.4</v>
          </cell>
          <cell r="C202" t="str">
            <v>5000000781</v>
          </cell>
          <cell r="D202" t="str">
            <v/>
          </cell>
          <cell r="E202" t="str">
            <v>WE</v>
          </cell>
          <cell r="F202" t="str">
            <v>81</v>
          </cell>
          <cell r="G202" t="str">
            <v/>
          </cell>
          <cell r="H202" t="str">
            <v/>
          </cell>
          <cell r="I202" t="str">
            <v>2.4 conectador, sika</v>
          </cell>
          <cell r="J202">
            <v>38531</v>
          </cell>
          <cell r="K202">
            <v>23.77</v>
          </cell>
        </row>
        <row r="203">
          <cell r="A203" t="str">
            <v>@01@</v>
          </cell>
          <cell r="B203" t="str">
            <v>2.4</v>
          </cell>
          <cell r="C203" t="str">
            <v>5000000812</v>
          </cell>
          <cell r="D203" t="str">
            <v/>
          </cell>
          <cell r="E203" t="str">
            <v>WE</v>
          </cell>
          <cell r="F203" t="str">
            <v>81</v>
          </cell>
          <cell r="G203" t="str">
            <v/>
          </cell>
          <cell r="H203" t="str">
            <v/>
          </cell>
          <cell r="I203" t="str">
            <v>2.4 ADAPTADOR, UNION,FORMADOR REP.FUGA B</v>
          </cell>
          <cell r="J203">
            <v>38531</v>
          </cell>
          <cell r="K203">
            <v>12.92</v>
          </cell>
        </row>
        <row r="204">
          <cell r="A204" t="str">
            <v>@01@</v>
          </cell>
          <cell r="B204" t="str">
            <v>2.4</v>
          </cell>
          <cell r="C204" t="str">
            <v>5000000815</v>
          </cell>
          <cell r="D204" t="str">
            <v/>
          </cell>
          <cell r="E204" t="str">
            <v>WE</v>
          </cell>
          <cell r="F204" t="str">
            <v>81</v>
          </cell>
          <cell r="G204" t="str">
            <v/>
          </cell>
          <cell r="H204" t="str">
            <v/>
          </cell>
          <cell r="I204" t="str">
            <v>2.4 LAMPARA,AUTOMATO POLOS,CABLE,FOCOS</v>
          </cell>
          <cell r="J204">
            <v>38531</v>
          </cell>
          <cell r="K204">
            <v>96.52</v>
          </cell>
        </row>
        <row r="205">
          <cell r="A205" t="str">
            <v>@01@</v>
          </cell>
          <cell r="B205" t="str">
            <v>2.4</v>
          </cell>
          <cell r="C205" t="str">
            <v>5000000824</v>
          </cell>
          <cell r="D205" t="str">
            <v/>
          </cell>
          <cell r="E205" t="str">
            <v>WE</v>
          </cell>
          <cell r="F205" t="str">
            <v>81</v>
          </cell>
          <cell r="G205" t="str">
            <v/>
          </cell>
          <cell r="H205" t="str">
            <v/>
          </cell>
          <cell r="I205" t="str">
            <v>2.4 BUSHING, EMPAQUE, TEE LISA,UNION</v>
          </cell>
          <cell r="J205">
            <v>38533</v>
          </cell>
          <cell r="K205">
            <v>11.96</v>
          </cell>
        </row>
        <row r="206">
          <cell r="A206" t="str">
            <v>@01@</v>
          </cell>
          <cell r="B206" t="str">
            <v>2.4</v>
          </cell>
          <cell r="C206" t="str">
            <v>5000000839</v>
          </cell>
          <cell r="D206" t="str">
            <v/>
          </cell>
          <cell r="E206" t="str">
            <v>WE</v>
          </cell>
          <cell r="F206" t="str">
            <v>81</v>
          </cell>
          <cell r="G206" t="str">
            <v/>
          </cell>
          <cell r="H206" t="str">
            <v/>
          </cell>
          <cell r="I206" t="str">
            <v>2.4 PEGA PVC,ADAPTADOR Y UNION</v>
          </cell>
          <cell r="J206">
            <v>38533</v>
          </cell>
          <cell r="K206">
            <v>28.37</v>
          </cell>
        </row>
        <row r="207">
          <cell r="B207" t="str">
            <v>Total 2.4</v>
          </cell>
          <cell r="K207">
            <v>173.54</v>
          </cell>
        </row>
        <row r="208">
          <cell r="A208" t="str">
            <v>@01@</v>
          </cell>
          <cell r="B208" t="str">
            <v>2.5</v>
          </cell>
          <cell r="C208" t="str">
            <v>5000000702</v>
          </cell>
          <cell r="D208" t="str">
            <v/>
          </cell>
          <cell r="E208" t="str">
            <v>WE</v>
          </cell>
          <cell r="F208" t="str">
            <v>81</v>
          </cell>
          <cell r="G208" t="str">
            <v/>
          </cell>
          <cell r="H208" t="str">
            <v/>
          </cell>
          <cell r="I208" t="str">
            <v>2.5 SERV.JARDINERIA MES DE JUNIO-05</v>
          </cell>
          <cell r="J208">
            <v>38523</v>
          </cell>
          <cell r="K208">
            <v>865</v>
          </cell>
        </row>
        <row r="209">
          <cell r="B209" t="str">
            <v>Total 2.5</v>
          </cell>
          <cell r="K209">
            <v>865</v>
          </cell>
        </row>
        <row r="210">
          <cell r="A210" t="str">
            <v>@01@</v>
          </cell>
          <cell r="B210" t="str">
            <v>2.6</v>
          </cell>
          <cell r="C210" t="str">
            <v>3400000456</v>
          </cell>
          <cell r="D210" t="str">
            <v/>
          </cell>
          <cell r="E210" t="str">
            <v>ZÑ</v>
          </cell>
          <cell r="F210" t="str">
            <v>40</v>
          </cell>
          <cell r="G210" t="str">
            <v>C2</v>
          </cell>
          <cell r="H210" t="str">
            <v/>
          </cell>
          <cell r="I210" t="str">
            <v>GASOLINA PARA ADELGAZAR PINTURA MALL FOODCOURT</v>
          </cell>
          <cell r="J210">
            <v>38504</v>
          </cell>
          <cell r="K210">
            <v>8.16</v>
          </cell>
        </row>
        <row r="211">
          <cell r="A211" t="str">
            <v>@01@</v>
          </cell>
          <cell r="B211" t="str">
            <v>2.6</v>
          </cell>
          <cell r="C211" t="str">
            <v>3400000456</v>
          </cell>
          <cell r="D211" t="str">
            <v/>
          </cell>
          <cell r="E211" t="str">
            <v>ZÑ</v>
          </cell>
          <cell r="F211" t="str">
            <v>40</v>
          </cell>
          <cell r="G211" t="str">
            <v>C0</v>
          </cell>
          <cell r="H211" t="str">
            <v/>
          </cell>
          <cell r="I211" t="str">
            <v>GASOLINA PARA ADELGAZAR PINTURA MALL FOODCOURT</v>
          </cell>
          <cell r="J211">
            <v>38504</v>
          </cell>
          <cell r="K211">
            <v>0.78</v>
          </cell>
        </row>
        <row r="212">
          <cell r="A212" t="str">
            <v>@01@</v>
          </cell>
          <cell r="B212" t="str">
            <v>2.6</v>
          </cell>
          <cell r="C212" t="str">
            <v>3400000457</v>
          </cell>
          <cell r="D212" t="str">
            <v/>
          </cell>
          <cell r="E212" t="str">
            <v>ZÑ</v>
          </cell>
          <cell r="F212" t="str">
            <v>40</v>
          </cell>
          <cell r="G212" t="str">
            <v>C2</v>
          </cell>
          <cell r="H212" t="str">
            <v/>
          </cell>
          <cell r="I212" t="str">
            <v>GASOLINA PARA ADELGAZAR PINTURA MALL FOODCOURT</v>
          </cell>
          <cell r="J212">
            <v>38511</v>
          </cell>
          <cell r="K212">
            <v>8.18</v>
          </cell>
        </row>
        <row r="213">
          <cell r="A213" t="str">
            <v>@01@</v>
          </cell>
          <cell r="B213" t="str">
            <v>2.6</v>
          </cell>
          <cell r="C213" t="str">
            <v>3400000457</v>
          </cell>
          <cell r="D213" t="str">
            <v/>
          </cell>
          <cell r="E213" t="str">
            <v>ZÑ</v>
          </cell>
          <cell r="F213" t="str">
            <v>40</v>
          </cell>
          <cell r="G213" t="str">
            <v>C0</v>
          </cell>
          <cell r="H213" t="str">
            <v/>
          </cell>
          <cell r="I213" t="str">
            <v>GASOLINA PARA ADELGAZAR PINTURA MALL FOODCOURT</v>
          </cell>
          <cell r="J213">
            <v>38511</v>
          </cell>
          <cell r="K213">
            <v>0.76</v>
          </cell>
        </row>
        <row r="214">
          <cell r="A214" t="str">
            <v>@01@</v>
          </cell>
          <cell r="B214" t="str">
            <v>2.6</v>
          </cell>
          <cell r="C214" t="str">
            <v>5000000760</v>
          </cell>
          <cell r="D214" t="str">
            <v/>
          </cell>
          <cell r="E214" t="str">
            <v>WE</v>
          </cell>
          <cell r="F214" t="str">
            <v>81</v>
          </cell>
          <cell r="G214" t="str">
            <v/>
          </cell>
          <cell r="H214" t="str">
            <v/>
          </cell>
          <cell r="I214" t="str">
            <v>2.6 PINTURA P/PAREDES MALL Y AZOTEA</v>
          </cell>
          <cell r="J214">
            <v>38527</v>
          </cell>
          <cell r="K214">
            <v>83.41</v>
          </cell>
        </row>
        <row r="215">
          <cell r="A215" t="str">
            <v>@01@</v>
          </cell>
          <cell r="B215" t="str">
            <v>2.6</v>
          </cell>
          <cell r="C215" t="str">
            <v>5000000776</v>
          </cell>
          <cell r="D215" t="str">
            <v/>
          </cell>
          <cell r="E215" t="str">
            <v>WE</v>
          </cell>
          <cell r="F215" t="str">
            <v>81</v>
          </cell>
          <cell r="G215" t="str">
            <v/>
          </cell>
          <cell r="H215" t="str">
            <v/>
          </cell>
          <cell r="I215" t="str">
            <v>2.6 brocha 3"</v>
          </cell>
          <cell r="J215">
            <v>38531</v>
          </cell>
          <cell r="K215">
            <v>0.62</v>
          </cell>
        </row>
        <row r="216">
          <cell r="A216" t="str">
            <v>@01@</v>
          </cell>
          <cell r="B216" t="str">
            <v>2.6</v>
          </cell>
          <cell r="C216" t="str">
            <v>5000000782</v>
          </cell>
          <cell r="D216" t="str">
            <v/>
          </cell>
          <cell r="E216" t="str">
            <v>WE</v>
          </cell>
          <cell r="F216" t="str">
            <v>81</v>
          </cell>
          <cell r="G216" t="str">
            <v/>
          </cell>
          <cell r="H216" t="str">
            <v/>
          </cell>
          <cell r="I216" t="str">
            <v>2.6 lijas para agua</v>
          </cell>
          <cell r="J216">
            <v>38531</v>
          </cell>
          <cell r="K216">
            <v>5.34</v>
          </cell>
        </row>
        <row r="217">
          <cell r="A217" t="str">
            <v>@01@</v>
          </cell>
          <cell r="B217" t="str">
            <v>2.6</v>
          </cell>
          <cell r="C217" t="str">
            <v>5000000794</v>
          </cell>
          <cell r="D217" t="str">
            <v/>
          </cell>
          <cell r="E217" t="str">
            <v>WE</v>
          </cell>
          <cell r="F217" t="str">
            <v>81</v>
          </cell>
          <cell r="G217" t="str">
            <v/>
          </cell>
          <cell r="H217" t="str">
            <v/>
          </cell>
          <cell r="I217" t="str">
            <v>2.6 brochas, pincel</v>
          </cell>
          <cell r="J217">
            <v>38531</v>
          </cell>
          <cell r="K217">
            <v>7.01</v>
          </cell>
        </row>
        <row r="218">
          <cell r="A218" t="str">
            <v>@01@</v>
          </cell>
          <cell r="B218" t="str">
            <v>2.6</v>
          </cell>
          <cell r="C218" t="str">
            <v>5000000799</v>
          </cell>
          <cell r="D218" t="str">
            <v/>
          </cell>
          <cell r="E218" t="str">
            <v>WE</v>
          </cell>
          <cell r="F218" t="str">
            <v>81</v>
          </cell>
          <cell r="G218" t="str">
            <v/>
          </cell>
          <cell r="H218" t="str">
            <v/>
          </cell>
          <cell r="I218" t="str">
            <v>2.6 deposito p/gasolina</v>
          </cell>
          <cell r="J218">
            <v>38531</v>
          </cell>
          <cell r="K218">
            <v>10.53</v>
          </cell>
        </row>
        <row r="219">
          <cell r="A219" t="str">
            <v>@01@</v>
          </cell>
          <cell r="B219" t="str">
            <v>2.6</v>
          </cell>
          <cell r="C219" t="str">
            <v>5000000825</v>
          </cell>
          <cell r="D219" t="str">
            <v/>
          </cell>
          <cell r="E219" t="str">
            <v>WE</v>
          </cell>
          <cell r="F219" t="str">
            <v>81</v>
          </cell>
          <cell r="G219" t="str">
            <v/>
          </cell>
          <cell r="H219" t="str">
            <v/>
          </cell>
          <cell r="I219" t="str">
            <v>2.6 WAIPER Y BANDEJA CON RODILLO</v>
          </cell>
          <cell r="J219">
            <v>38533</v>
          </cell>
          <cell r="K219">
            <v>5.04</v>
          </cell>
        </row>
        <row r="220">
          <cell r="B220" t="str">
            <v>Total 2.6</v>
          </cell>
          <cell r="K220">
            <v>129.83000000000001</v>
          </cell>
        </row>
        <row r="221">
          <cell r="A221" t="str">
            <v>@01@</v>
          </cell>
          <cell r="B221" t="str">
            <v>2.7</v>
          </cell>
          <cell r="C221" t="str">
            <v>5000000638</v>
          </cell>
          <cell r="D221" t="str">
            <v/>
          </cell>
          <cell r="E221" t="str">
            <v>WE</v>
          </cell>
          <cell r="F221" t="str">
            <v>81</v>
          </cell>
          <cell r="G221" t="str">
            <v/>
          </cell>
          <cell r="H221" t="str">
            <v/>
          </cell>
          <cell r="I221" t="str">
            <v>2.7 plastico negro p/proteger gradas ele</v>
          </cell>
          <cell r="J221">
            <v>38506</v>
          </cell>
          <cell r="K221">
            <v>116.06</v>
          </cell>
        </row>
        <row r="222">
          <cell r="A222" t="str">
            <v>@01@</v>
          </cell>
          <cell r="B222" t="str">
            <v>2.7</v>
          </cell>
          <cell r="C222" t="str">
            <v>5000000642</v>
          </cell>
          <cell r="D222" t="str">
            <v/>
          </cell>
          <cell r="E222" t="str">
            <v>WE</v>
          </cell>
          <cell r="F222" t="str">
            <v>91</v>
          </cell>
          <cell r="G222" t="str">
            <v/>
          </cell>
          <cell r="H222" t="str">
            <v/>
          </cell>
          <cell r="I222" t="str">
            <v>2.7 plastico negro p/proteger gradas ele</v>
          </cell>
          <cell r="J222">
            <v>38506</v>
          </cell>
          <cell r="K222">
            <v>-116.06</v>
          </cell>
        </row>
        <row r="223">
          <cell r="A223" t="str">
            <v>@01@</v>
          </cell>
          <cell r="B223" t="str">
            <v>2.7</v>
          </cell>
          <cell r="C223" t="str">
            <v>5000000788</v>
          </cell>
          <cell r="D223" t="str">
            <v/>
          </cell>
          <cell r="E223" t="str">
            <v>WE</v>
          </cell>
          <cell r="F223" t="str">
            <v>81</v>
          </cell>
          <cell r="G223" t="str">
            <v/>
          </cell>
          <cell r="H223" t="str">
            <v/>
          </cell>
          <cell r="I223" t="str">
            <v>2.7 sika flex,</v>
          </cell>
          <cell r="J223">
            <v>38531</v>
          </cell>
          <cell r="K223">
            <v>15.66</v>
          </cell>
        </row>
        <row r="224">
          <cell r="A224" t="str">
            <v>@01@</v>
          </cell>
          <cell r="B224" t="str">
            <v>2.7</v>
          </cell>
          <cell r="C224" t="str">
            <v>5000000820</v>
          </cell>
          <cell r="D224" t="str">
            <v/>
          </cell>
          <cell r="E224" t="str">
            <v>WE</v>
          </cell>
          <cell r="F224" t="str">
            <v>81</v>
          </cell>
          <cell r="G224" t="str">
            <v/>
          </cell>
          <cell r="H224" t="str">
            <v/>
          </cell>
          <cell r="I224" t="str">
            <v>2.7 SILICONE,SIKA FLEX</v>
          </cell>
          <cell r="J224">
            <v>38533</v>
          </cell>
          <cell r="K224">
            <v>41.38</v>
          </cell>
        </row>
        <row r="225">
          <cell r="B225" t="str">
            <v>Total 2.7</v>
          </cell>
          <cell r="K225">
            <v>57.040000000000006</v>
          </cell>
        </row>
        <row r="226">
          <cell r="A226" t="str">
            <v>@01@</v>
          </cell>
          <cell r="B226" t="str">
            <v>2.8</v>
          </cell>
          <cell r="C226" t="str">
            <v>0100001262</v>
          </cell>
          <cell r="D226" t="str">
            <v/>
          </cell>
          <cell r="E226" t="str">
            <v>AB</v>
          </cell>
          <cell r="F226" t="str">
            <v>40</v>
          </cell>
          <cell r="G226" t="str">
            <v>R0</v>
          </cell>
          <cell r="H226" t="str">
            <v/>
          </cell>
          <cell r="I226" t="str">
            <v>FABRIC. E INSTALACION DE BAÑOS PUBLICOS</v>
          </cell>
          <cell r="J226">
            <v>38533</v>
          </cell>
          <cell r="K226">
            <v>882</v>
          </cell>
        </row>
        <row r="227">
          <cell r="A227" t="str">
            <v>@01@</v>
          </cell>
          <cell r="B227" t="str">
            <v>2.8</v>
          </cell>
          <cell r="C227" t="str">
            <v>5000000639</v>
          </cell>
          <cell r="D227" t="str">
            <v/>
          </cell>
          <cell r="E227" t="str">
            <v>WE</v>
          </cell>
          <cell r="F227" t="str">
            <v>81</v>
          </cell>
          <cell r="G227" t="str">
            <v/>
          </cell>
          <cell r="H227" t="str">
            <v/>
          </cell>
          <cell r="I227" t="str">
            <v>2.8 machote cerradura broca</v>
          </cell>
          <cell r="J227">
            <v>38506</v>
          </cell>
          <cell r="K227">
            <v>15.94</v>
          </cell>
        </row>
        <row r="228">
          <cell r="A228" t="str">
            <v>@01@</v>
          </cell>
          <cell r="B228" t="str">
            <v>2.8</v>
          </cell>
          <cell r="C228" t="str">
            <v>5000000643</v>
          </cell>
          <cell r="D228" t="str">
            <v/>
          </cell>
          <cell r="E228" t="str">
            <v>WE</v>
          </cell>
          <cell r="F228" t="str">
            <v>91</v>
          </cell>
          <cell r="G228" t="str">
            <v/>
          </cell>
          <cell r="H228" t="str">
            <v/>
          </cell>
          <cell r="I228" t="str">
            <v>2.8 machote cerradura broca</v>
          </cell>
          <cell r="J228">
            <v>38506</v>
          </cell>
          <cell r="K228">
            <v>-15.94</v>
          </cell>
        </row>
        <row r="229">
          <cell r="A229" t="str">
            <v>@01@</v>
          </cell>
          <cell r="B229" t="str">
            <v>2.8</v>
          </cell>
          <cell r="C229" t="str">
            <v>5000000717</v>
          </cell>
          <cell r="D229" t="str">
            <v/>
          </cell>
          <cell r="E229" t="str">
            <v>WE</v>
          </cell>
          <cell r="F229" t="str">
            <v>81</v>
          </cell>
          <cell r="G229" t="str">
            <v/>
          </cell>
          <cell r="H229" t="str">
            <v/>
          </cell>
          <cell r="I229" t="str">
            <v>2.8 ARGOLLA,DISTINTOR, GABINETE</v>
          </cell>
          <cell r="J229">
            <v>38523</v>
          </cell>
          <cell r="K229">
            <v>22.11</v>
          </cell>
        </row>
        <row r="230">
          <cell r="A230" t="str">
            <v>@01@</v>
          </cell>
          <cell r="B230" t="str">
            <v>2.8</v>
          </cell>
          <cell r="C230" t="str">
            <v>5000000777</v>
          </cell>
          <cell r="D230" t="str">
            <v/>
          </cell>
          <cell r="E230" t="str">
            <v>WE</v>
          </cell>
          <cell r="F230" t="str">
            <v>81</v>
          </cell>
          <cell r="G230" t="str">
            <v/>
          </cell>
          <cell r="H230" t="str">
            <v/>
          </cell>
          <cell r="I230" t="str">
            <v>2.8 machote</v>
          </cell>
          <cell r="J230">
            <v>38531</v>
          </cell>
          <cell r="K230">
            <v>0.71</v>
          </cell>
        </row>
        <row r="231">
          <cell r="A231" t="str">
            <v>@01@</v>
          </cell>
          <cell r="B231" t="str">
            <v>2.8</v>
          </cell>
          <cell r="C231" t="str">
            <v>5000000783</v>
          </cell>
          <cell r="D231" t="str">
            <v/>
          </cell>
          <cell r="E231" t="str">
            <v>WE</v>
          </cell>
          <cell r="F231" t="str">
            <v>81</v>
          </cell>
          <cell r="G231" t="str">
            <v/>
          </cell>
          <cell r="H231" t="str">
            <v/>
          </cell>
          <cell r="I231" t="str">
            <v>2.8 argolla,aceite</v>
          </cell>
          <cell r="J231">
            <v>38531</v>
          </cell>
          <cell r="K231">
            <v>2.4300000000000002</v>
          </cell>
        </row>
        <row r="232">
          <cell r="A232" t="str">
            <v>@01@</v>
          </cell>
          <cell r="B232" t="str">
            <v>2.8</v>
          </cell>
          <cell r="C232" t="str">
            <v>5000000789</v>
          </cell>
          <cell r="D232" t="str">
            <v/>
          </cell>
          <cell r="E232" t="str">
            <v>WE</v>
          </cell>
          <cell r="F232" t="str">
            <v>81</v>
          </cell>
          <cell r="G232" t="str">
            <v/>
          </cell>
          <cell r="H232" t="str">
            <v/>
          </cell>
          <cell r="I232" t="str">
            <v>2.8 chapa para gaveta, chapa para mueble</v>
          </cell>
          <cell r="J232">
            <v>38531</v>
          </cell>
          <cell r="K232">
            <v>13.96</v>
          </cell>
        </row>
        <row r="233">
          <cell r="A233" t="str">
            <v>@01@</v>
          </cell>
          <cell r="B233" t="str">
            <v>2.8</v>
          </cell>
          <cell r="C233" t="str">
            <v>5000000800</v>
          </cell>
          <cell r="D233" t="str">
            <v/>
          </cell>
          <cell r="E233" t="str">
            <v>WE</v>
          </cell>
          <cell r="F233" t="str">
            <v>81</v>
          </cell>
          <cell r="G233" t="str">
            <v/>
          </cell>
          <cell r="H233" t="str">
            <v/>
          </cell>
          <cell r="I233" t="str">
            <v>2.8 pegamento, grasa</v>
          </cell>
          <cell r="J233">
            <v>38531</v>
          </cell>
          <cell r="K233">
            <v>5.97</v>
          </cell>
        </row>
        <row r="234">
          <cell r="A234" t="str">
            <v>@01@</v>
          </cell>
          <cell r="B234" t="str">
            <v>2.8</v>
          </cell>
          <cell r="C234" t="str">
            <v>5000000832</v>
          </cell>
          <cell r="D234" t="str">
            <v/>
          </cell>
          <cell r="E234" t="str">
            <v>WE</v>
          </cell>
          <cell r="F234" t="str">
            <v>81</v>
          </cell>
          <cell r="G234" t="str">
            <v/>
          </cell>
          <cell r="H234" t="str">
            <v/>
          </cell>
          <cell r="I234" t="str">
            <v>2.8 HALADERA,PERNOS,ROTULOS PUERTAS BAÑO</v>
          </cell>
          <cell r="J234">
            <v>38533</v>
          </cell>
          <cell r="K234">
            <v>13.66</v>
          </cell>
        </row>
        <row r="235">
          <cell r="A235" t="str">
            <v>@01@</v>
          </cell>
          <cell r="B235" t="str">
            <v>2.8</v>
          </cell>
          <cell r="C235" t="str">
            <v>5000000838</v>
          </cell>
          <cell r="D235" t="str">
            <v/>
          </cell>
          <cell r="E235" t="str">
            <v>WE</v>
          </cell>
          <cell r="F235" t="str">
            <v>81</v>
          </cell>
          <cell r="G235" t="str">
            <v/>
          </cell>
          <cell r="H235" t="str">
            <v/>
          </cell>
          <cell r="I235" t="str">
            <v>2.8 TORNILLO BISAGRA</v>
          </cell>
          <cell r="J235">
            <v>38533</v>
          </cell>
          <cell r="K235">
            <v>12.07</v>
          </cell>
        </row>
        <row r="236">
          <cell r="B236" t="str">
            <v>Total 2.8</v>
          </cell>
          <cell r="K236">
            <v>952.91000000000008</v>
          </cell>
        </row>
        <row r="237">
          <cell r="A237" t="str">
            <v>@01@</v>
          </cell>
          <cell r="B237" t="str">
            <v>2.9</v>
          </cell>
          <cell r="C237" t="str">
            <v>1600000110</v>
          </cell>
          <cell r="D237" t="str">
            <v/>
          </cell>
          <cell r="E237" t="str">
            <v>ZL</v>
          </cell>
          <cell r="F237" t="str">
            <v>40</v>
          </cell>
          <cell r="G237" t="str">
            <v>R0</v>
          </cell>
          <cell r="H237" t="str">
            <v/>
          </cell>
          <cell r="I237" t="str">
            <v>INT. CERAMICAS 18 FACHADAS/11 PASILLOS 11 PRISMA M</v>
          </cell>
          <cell r="J237">
            <v>38516</v>
          </cell>
          <cell r="K237">
            <v>91.57</v>
          </cell>
        </row>
        <row r="238">
          <cell r="A238" t="str">
            <v>@01@</v>
          </cell>
          <cell r="B238" t="str">
            <v>2.9</v>
          </cell>
          <cell r="C238" t="str">
            <v>5000000801</v>
          </cell>
          <cell r="D238" t="str">
            <v/>
          </cell>
          <cell r="E238" t="str">
            <v>WE</v>
          </cell>
          <cell r="F238" t="str">
            <v>81</v>
          </cell>
          <cell r="G238" t="str">
            <v/>
          </cell>
          <cell r="H238" t="str">
            <v/>
          </cell>
          <cell r="I238" t="str">
            <v>2.9 cemento para azulejo</v>
          </cell>
          <cell r="J238">
            <v>38531</v>
          </cell>
          <cell r="K238">
            <v>17.7</v>
          </cell>
        </row>
        <row r="239">
          <cell r="A239" t="str">
            <v>@01@</v>
          </cell>
          <cell r="B239" t="str">
            <v>2.9</v>
          </cell>
          <cell r="C239" t="str">
            <v>5000000826</v>
          </cell>
          <cell r="D239" t="str">
            <v/>
          </cell>
          <cell r="E239" t="str">
            <v>WE</v>
          </cell>
          <cell r="F239" t="str">
            <v>81</v>
          </cell>
          <cell r="G239" t="str">
            <v/>
          </cell>
          <cell r="H239" t="str">
            <v/>
          </cell>
          <cell r="I239" t="str">
            <v>2.9 ESPONJA</v>
          </cell>
          <cell r="J239">
            <v>38533</v>
          </cell>
          <cell r="K239">
            <v>0.35</v>
          </cell>
        </row>
        <row r="240">
          <cell r="B240" t="str">
            <v>Total 2.9</v>
          </cell>
          <cell r="K240">
            <v>109.61999999999999</v>
          </cell>
        </row>
        <row r="241">
          <cell r="A241" t="str">
            <v>@01@</v>
          </cell>
          <cell r="B241" t="str">
            <v>3.1</v>
          </cell>
          <cell r="C241" t="str">
            <v>3400000554</v>
          </cell>
          <cell r="D241" t="str">
            <v/>
          </cell>
          <cell r="E241" t="str">
            <v>ZÑ</v>
          </cell>
          <cell r="F241" t="str">
            <v>40</v>
          </cell>
          <cell r="G241" t="str">
            <v>C2</v>
          </cell>
          <cell r="H241" t="str">
            <v/>
          </cell>
          <cell r="I241" t="str">
            <v>ENERGIA ELECTRICA AREAS ESPEJO DE AGUA 06-05</v>
          </cell>
          <cell r="J241">
            <v>38530</v>
          </cell>
          <cell r="K241">
            <v>633.34</v>
          </cell>
        </row>
        <row r="242">
          <cell r="B242" t="str">
            <v>Total 3.1</v>
          </cell>
          <cell r="K242">
            <v>633.34</v>
          </cell>
        </row>
        <row r="243">
          <cell r="A243" t="str">
            <v>@01@</v>
          </cell>
          <cell r="B243" t="str">
            <v>3.2</v>
          </cell>
          <cell r="C243" t="str">
            <v>3400000554</v>
          </cell>
          <cell r="D243" t="str">
            <v/>
          </cell>
          <cell r="E243" t="str">
            <v>ZÑ</v>
          </cell>
          <cell r="F243" t="str">
            <v>40</v>
          </cell>
          <cell r="G243" t="str">
            <v>C2</v>
          </cell>
          <cell r="H243" t="str">
            <v/>
          </cell>
          <cell r="I243" t="str">
            <v>ENERGIA ELECTRICA AREAS COMUNES PG-1</v>
          </cell>
          <cell r="J243">
            <v>38530</v>
          </cell>
          <cell r="K243">
            <v>2463.86</v>
          </cell>
        </row>
        <row r="244">
          <cell r="B244" t="str">
            <v>Total 3.2</v>
          </cell>
          <cell r="K244">
            <v>2463.86</v>
          </cell>
        </row>
        <row r="245">
          <cell r="A245" t="str">
            <v>@01@</v>
          </cell>
          <cell r="B245" t="str">
            <v>3.3</v>
          </cell>
          <cell r="C245" t="str">
            <v>3400000554</v>
          </cell>
          <cell r="D245" t="str">
            <v/>
          </cell>
          <cell r="E245" t="str">
            <v>ZÑ</v>
          </cell>
          <cell r="F245" t="str">
            <v>40</v>
          </cell>
          <cell r="G245" t="str">
            <v>C2</v>
          </cell>
          <cell r="H245" t="str">
            <v/>
          </cell>
          <cell r="I245" t="str">
            <v>ENERGIA ELECTRICA AREAS COMUNES PG-2</v>
          </cell>
          <cell r="J245">
            <v>38530</v>
          </cell>
          <cell r="K245">
            <v>806.27</v>
          </cell>
        </row>
        <row r="246">
          <cell r="B246" t="str">
            <v>Total 3.3</v>
          </cell>
          <cell r="K246">
            <v>806.27</v>
          </cell>
        </row>
        <row r="247">
          <cell r="A247" t="str">
            <v>@01@</v>
          </cell>
          <cell r="B247" t="str">
            <v>3.4</v>
          </cell>
          <cell r="C247" t="str">
            <v>3400000554</v>
          </cell>
          <cell r="D247" t="str">
            <v/>
          </cell>
          <cell r="E247" t="str">
            <v>ZÑ</v>
          </cell>
          <cell r="F247" t="str">
            <v>40</v>
          </cell>
          <cell r="G247" t="str">
            <v>C2</v>
          </cell>
          <cell r="H247" t="str">
            <v/>
          </cell>
          <cell r="I247" t="str">
            <v>ENERGIA ELECTRICA AREAS COMUNES PG-3</v>
          </cell>
          <cell r="J247">
            <v>38530</v>
          </cell>
          <cell r="K247">
            <v>958.45</v>
          </cell>
        </row>
        <row r="248">
          <cell r="B248" t="str">
            <v>Total 3.4</v>
          </cell>
          <cell r="K248">
            <v>958.45</v>
          </cell>
        </row>
        <row r="249">
          <cell r="A249" t="str">
            <v>@01@</v>
          </cell>
          <cell r="B249" t="str">
            <v>3.5</v>
          </cell>
          <cell r="C249" t="str">
            <v>3400000554</v>
          </cell>
          <cell r="D249" t="str">
            <v/>
          </cell>
          <cell r="E249" t="str">
            <v>ZÑ</v>
          </cell>
          <cell r="F249" t="str">
            <v>40</v>
          </cell>
          <cell r="G249" t="str">
            <v>C2</v>
          </cell>
          <cell r="H249" t="str">
            <v/>
          </cell>
          <cell r="I249" t="str">
            <v>ENERGIA ELECTRICA AREAS COMUNES PG-4</v>
          </cell>
          <cell r="J249">
            <v>38530</v>
          </cell>
          <cell r="K249">
            <v>863.63</v>
          </cell>
        </row>
        <row r="250">
          <cell r="B250" t="str">
            <v>Total 3.5</v>
          </cell>
          <cell r="K250">
            <v>863.63</v>
          </cell>
        </row>
        <row r="251">
          <cell r="A251" t="str">
            <v>@01@</v>
          </cell>
          <cell r="B251" t="str">
            <v>3.6</v>
          </cell>
          <cell r="C251" t="str">
            <v>3400000554</v>
          </cell>
          <cell r="D251" t="str">
            <v/>
          </cell>
          <cell r="E251" t="str">
            <v>ZÑ</v>
          </cell>
          <cell r="F251" t="str">
            <v>40</v>
          </cell>
          <cell r="G251" t="str">
            <v>C2</v>
          </cell>
          <cell r="H251" t="str">
            <v/>
          </cell>
          <cell r="I251" t="str">
            <v>ENERGIA ELECTRICA AREAS C/FOOD COURT</v>
          </cell>
          <cell r="J251">
            <v>38530</v>
          </cell>
          <cell r="K251">
            <v>588.42999999999995</v>
          </cell>
        </row>
        <row r="252">
          <cell r="B252" t="str">
            <v>Total 3.6</v>
          </cell>
          <cell r="K252">
            <v>588.42999999999995</v>
          </cell>
        </row>
        <row r="253">
          <cell r="A253" t="str">
            <v>@01@</v>
          </cell>
          <cell r="B253" t="str">
            <v>4.1</v>
          </cell>
          <cell r="C253" t="str">
            <v>0100001272</v>
          </cell>
          <cell r="D253" t="str">
            <v/>
          </cell>
          <cell r="E253" t="str">
            <v>AB</v>
          </cell>
          <cell r="F253" t="str">
            <v>40</v>
          </cell>
          <cell r="G253" t="str">
            <v>R0</v>
          </cell>
          <cell r="H253" t="str">
            <v/>
          </cell>
          <cell r="I253" t="str">
            <v>SERVICIO DE AGUA POTABLE CCPM 06-2005</v>
          </cell>
          <cell r="J253">
            <v>38533</v>
          </cell>
          <cell r="K253">
            <v>706.38</v>
          </cell>
        </row>
        <row r="254">
          <cell r="B254" t="str">
            <v>Total 4.1</v>
          </cell>
          <cell r="K254">
            <v>706.38</v>
          </cell>
        </row>
        <row r="255">
          <cell r="A255" t="str">
            <v>@01@</v>
          </cell>
          <cell r="B255" t="str">
            <v>5.1</v>
          </cell>
          <cell r="C255" t="str">
            <v>0100001319</v>
          </cell>
          <cell r="D255" t="str">
            <v/>
          </cell>
          <cell r="E255" t="str">
            <v>AB</v>
          </cell>
          <cell r="F255" t="str">
            <v>40</v>
          </cell>
          <cell r="G255" t="str">
            <v>R0</v>
          </cell>
          <cell r="H255" t="str">
            <v/>
          </cell>
          <cell r="I255" t="str">
            <v>COMPLEMENTO DE CCF 001933DE ABRIL 05</v>
          </cell>
          <cell r="J255">
            <v>38533</v>
          </cell>
          <cell r="K255">
            <v>0.12</v>
          </cell>
        </row>
        <row r="256">
          <cell r="A256" t="str">
            <v>@01@</v>
          </cell>
          <cell r="B256" t="str">
            <v>5.1</v>
          </cell>
          <cell r="C256" t="str">
            <v>0100001320</v>
          </cell>
          <cell r="D256" t="str">
            <v/>
          </cell>
          <cell r="E256" t="str">
            <v>AB</v>
          </cell>
          <cell r="F256" t="str">
            <v>50</v>
          </cell>
          <cell r="G256" t="str">
            <v>R0</v>
          </cell>
          <cell r="H256" t="str">
            <v/>
          </cell>
          <cell r="I256" t="str">
            <v>COMPLEMENTO DE CCF 001933DE ABRIL 05</v>
          </cell>
          <cell r="J256">
            <v>38533</v>
          </cell>
          <cell r="K256">
            <v>-0.12</v>
          </cell>
        </row>
        <row r="257">
          <cell r="A257" t="str">
            <v>@01@</v>
          </cell>
          <cell r="B257" t="str">
            <v>5.1</v>
          </cell>
          <cell r="C257" t="str">
            <v>0100001321</v>
          </cell>
          <cell r="D257" t="str">
            <v/>
          </cell>
          <cell r="E257" t="str">
            <v>AB</v>
          </cell>
          <cell r="F257" t="str">
            <v>50</v>
          </cell>
          <cell r="G257" t="str">
            <v>R0</v>
          </cell>
          <cell r="H257" t="str">
            <v/>
          </cell>
          <cell r="I257" t="str">
            <v>COMPLEMENTO DE CCF 001933DE ABRIL 05</v>
          </cell>
          <cell r="J257">
            <v>38533</v>
          </cell>
          <cell r="K257">
            <v>-0.12</v>
          </cell>
        </row>
        <row r="258">
          <cell r="A258" t="str">
            <v>@01@</v>
          </cell>
          <cell r="B258" t="str">
            <v>5.1</v>
          </cell>
          <cell r="C258" t="str">
            <v>5000000762</v>
          </cell>
          <cell r="D258" t="str">
            <v/>
          </cell>
          <cell r="E258" t="str">
            <v>WE</v>
          </cell>
          <cell r="F258" t="str">
            <v>81</v>
          </cell>
          <cell r="G258" t="str">
            <v/>
          </cell>
          <cell r="H258" t="str">
            <v/>
          </cell>
          <cell r="I258" t="str">
            <v>5.1 PAPEL HIGIENICO SCOTT JUMBO P/USO DE</v>
          </cell>
          <cell r="J258">
            <v>38527</v>
          </cell>
          <cell r="K258">
            <v>190.98</v>
          </cell>
        </row>
        <row r="259">
          <cell r="A259" t="str">
            <v>@01@</v>
          </cell>
          <cell r="B259" t="str">
            <v>5.1</v>
          </cell>
          <cell r="C259" t="str">
            <v>5000000846</v>
          </cell>
          <cell r="D259" t="str">
            <v/>
          </cell>
          <cell r="E259" t="str">
            <v>WE</v>
          </cell>
          <cell r="F259" t="str">
            <v>81</v>
          </cell>
          <cell r="G259" t="str">
            <v/>
          </cell>
          <cell r="H259" t="str">
            <v/>
          </cell>
          <cell r="I259" t="str">
            <v>5.1 Papel Higienico scott para uso del M</v>
          </cell>
          <cell r="J259">
            <v>38533</v>
          </cell>
          <cell r="K259">
            <v>133.69</v>
          </cell>
        </row>
        <row r="260">
          <cell r="B260" t="str">
            <v>Total 5.1</v>
          </cell>
          <cell r="K260">
            <v>324.54999999999995</v>
          </cell>
        </row>
        <row r="261">
          <cell r="A261" t="str">
            <v>@01@</v>
          </cell>
          <cell r="B261" t="str">
            <v>5.2</v>
          </cell>
          <cell r="C261" t="str">
            <v>1700000024</v>
          </cell>
          <cell r="D261" t="str">
            <v/>
          </cell>
          <cell r="E261" t="str">
            <v>KG</v>
          </cell>
          <cell r="F261" t="str">
            <v>50</v>
          </cell>
          <cell r="G261" t="str">
            <v>C2</v>
          </cell>
          <cell r="H261" t="str">
            <v/>
          </cell>
          <cell r="I261" t="str">
            <v>N/C SBRE CCF3931-3932 DE MAYO 05</v>
          </cell>
          <cell r="J261">
            <v>38525</v>
          </cell>
          <cell r="K261">
            <v>-315</v>
          </cell>
        </row>
        <row r="262">
          <cell r="A262" t="str">
            <v>@01@</v>
          </cell>
          <cell r="B262" t="str">
            <v>5.2</v>
          </cell>
          <cell r="C262" t="str">
            <v>5000000722</v>
          </cell>
          <cell r="D262" t="str">
            <v/>
          </cell>
          <cell r="E262" t="str">
            <v>WE</v>
          </cell>
          <cell r="F262" t="str">
            <v>81</v>
          </cell>
          <cell r="G262" t="str">
            <v/>
          </cell>
          <cell r="H262" t="str">
            <v/>
          </cell>
          <cell r="I262" t="str">
            <v>5.2 SISTEMA SANOR CORRESPONDIENTE A MAYO</v>
          </cell>
          <cell r="J262">
            <v>38523</v>
          </cell>
          <cell r="K262">
            <v>277.5</v>
          </cell>
        </row>
        <row r="263">
          <cell r="A263" t="str">
            <v>@01@</v>
          </cell>
          <cell r="B263" t="str">
            <v>5.2</v>
          </cell>
          <cell r="C263" t="str">
            <v>5000000772</v>
          </cell>
          <cell r="D263" t="str">
            <v/>
          </cell>
          <cell r="E263" t="str">
            <v>WE</v>
          </cell>
          <cell r="F263" t="str">
            <v>81</v>
          </cell>
          <cell r="G263" t="str">
            <v/>
          </cell>
          <cell r="H263" t="str">
            <v/>
          </cell>
          <cell r="I263" t="str">
            <v>5.2 SISTEMA SANOR CORRESPONDIENTE A JUNI</v>
          </cell>
          <cell r="J263">
            <v>38531</v>
          </cell>
          <cell r="K263">
            <v>277.5</v>
          </cell>
        </row>
        <row r="264">
          <cell r="B264" t="str">
            <v>Total 5.2</v>
          </cell>
          <cell r="K264">
            <v>240</v>
          </cell>
        </row>
        <row r="265">
          <cell r="A265" t="str">
            <v>@01@</v>
          </cell>
          <cell r="B265" t="str">
            <v>6.11</v>
          </cell>
          <cell r="C265" t="str">
            <v>5000000764</v>
          </cell>
          <cell r="D265" t="str">
            <v/>
          </cell>
          <cell r="E265" t="str">
            <v>WE</v>
          </cell>
          <cell r="F265" t="str">
            <v>81</v>
          </cell>
          <cell r="G265" t="str">
            <v/>
          </cell>
          <cell r="H265" t="str">
            <v/>
          </cell>
          <cell r="I265" t="str">
            <v>6.11 REPARACION IMPRESOR EPSON</v>
          </cell>
          <cell r="J265">
            <v>38527</v>
          </cell>
          <cell r="K265">
            <v>94</v>
          </cell>
        </row>
        <row r="266">
          <cell r="B266" t="str">
            <v>Total 6.11</v>
          </cell>
          <cell r="K266">
            <v>94</v>
          </cell>
        </row>
        <row r="267">
          <cell r="A267" t="str">
            <v>@01@</v>
          </cell>
          <cell r="B267" t="str">
            <v>6.4</v>
          </cell>
          <cell r="C267" t="str">
            <v>3400000452</v>
          </cell>
          <cell r="D267" t="str">
            <v/>
          </cell>
          <cell r="E267" t="str">
            <v>ZÑ</v>
          </cell>
          <cell r="F267" t="str">
            <v>40</v>
          </cell>
          <cell r="G267" t="str">
            <v>C2</v>
          </cell>
          <cell r="H267" t="str">
            <v/>
          </cell>
          <cell r="I267" t="str">
            <v>ESTUCHE PARA CELULARES DE MTTO</v>
          </cell>
          <cell r="J267">
            <v>38503</v>
          </cell>
          <cell r="K267">
            <v>22.57</v>
          </cell>
        </row>
        <row r="268">
          <cell r="B268" t="str">
            <v>Total 6.4</v>
          </cell>
          <cell r="K268">
            <v>22.57</v>
          </cell>
        </row>
        <row r="269">
          <cell r="A269" t="str">
            <v>@01@</v>
          </cell>
          <cell r="B269" t="str">
            <v>6.9</v>
          </cell>
          <cell r="C269" t="str">
            <v>3400000444</v>
          </cell>
          <cell r="D269" t="str">
            <v/>
          </cell>
          <cell r="E269" t="str">
            <v>ZÑ</v>
          </cell>
          <cell r="F269" t="str">
            <v>40</v>
          </cell>
          <cell r="G269" t="str">
            <v>C2</v>
          </cell>
          <cell r="H269" t="str">
            <v/>
          </cell>
          <cell r="I269" t="str">
            <v>COMPRA DE BLISTER DE 4 BATERIAS</v>
          </cell>
          <cell r="J269">
            <v>38507</v>
          </cell>
          <cell r="K269">
            <v>2.09</v>
          </cell>
        </row>
        <row r="270">
          <cell r="B270" t="str">
            <v>Total 6.9</v>
          </cell>
          <cell r="K270">
            <v>2.09</v>
          </cell>
        </row>
        <row r="271">
          <cell r="A271" t="str">
            <v>@01@</v>
          </cell>
          <cell r="B271" t="str">
            <v>7.1</v>
          </cell>
          <cell r="C271" t="str">
            <v>1700000023</v>
          </cell>
          <cell r="D271" t="str">
            <v/>
          </cell>
          <cell r="E271" t="str">
            <v>KG</v>
          </cell>
          <cell r="F271" t="str">
            <v>50</v>
          </cell>
          <cell r="G271" t="str">
            <v>C2</v>
          </cell>
          <cell r="H271" t="str">
            <v/>
          </cell>
          <cell r="I271" t="str">
            <v>DESCUENTO ACCF 603 POR JUNIO 2005 ISE</v>
          </cell>
          <cell r="J271">
            <v>38509</v>
          </cell>
          <cell r="K271">
            <v>-1085</v>
          </cell>
        </row>
        <row r="272">
          <cell r="A272" t="str">
            <v>@01@</v>
          </cell>
          <cell r="B272" t="str">
            <v>7.1</v>
          </cell>
          <cell r="C272" t="str">
            <v>5000000715</v>
          </cell>
          <cell r="D272" t="str">
            <v/>
          </cell>
          <cell r="E272" t="str">
            <v>WE</v>
          </cell>
          <cell r="F272" t="str">
            <v>81</v>
          </cell>
          <cell r="G272" t="str">
            <v/>
          </cell>
          <cell r="H272" t="str">
            <v/>
          </cell>
          <cell r="I272" t="str">
            <v>7.1 SERV.DE SEGURIDAD MES DE JUNIO DE 20</v>
          </cell>
          <cell r="J272">
            <v>38523</v>
          </cell>
          <cell r="K272">
            <v>13718</v>
          </cell>
        </row>
        <row r="273">
          <cell r="B273" t="str">
            <v>Total 7.1</v>
          </cell>
          <cell r="K273">
            <v>12633</v>
          </cell>
        </row>
        <row r="274">
          <cell r="A274" t="str">
            <v>@01@</v>
          </cell>
          <cell r="B274" t="str">
            <v>7.6</v>
          </cell>
          <cell r="C274" t="str">
            <v>5000000830</v>
          </cell>
          <cell r="D274" t="str">
            <v/>
          </cell>
          <cell r="E274" t="str">
            <v>WE</v>
          </cell>
          <cell r="F274" t="str">
            <v>81</v>
          </cell>
          <cell r="G274" t="str">
            <v/>
          </cell>
          <cell r="H274" t="str">
            <v/>
          </cell>
          <cell r="I274" t="str">
            <v>7.6 contadores manuales Pseguridad</v>
          </cell>
          <cell r="J274">
            <v>38502</v>
          </cell>
          <cell r="K274">
            <v>36.5</v>
          </cell>
        </row>
        <row r="275">
          <cell r="B275" t="str">
            <v>Total 7.6</v>
          </cell>
          <cell r="K275">
            <v>36.5</v>
          </cell>
        </row>
        <row r="276">
          <cell r="A276" t="str">
            <v>@01@</v>
          </cell>
          <cell r="B276" t="str">
            <v>8.1</v>
          </cell>
          <cell r="C276" t="str">
            <v>1600000112</v>
          </cell>
          <cell r="D276" t="str">
            <v/>
          </cell>
          <cell r="E276" t="str">
            <v>ZL</v>
          </cell>
          <cell r="F276" t="str">
            <v>40</v>
          </cell>
          <cell r="G276" t="str">
            <v/>
          </cell>
          <cell r="H276" t="str">
            <v/>
          </cell>
          <cell r="I276" t="str">
            <v>Salario Ordinario (Gerencia de Operaciones)</v>
          </cell>
          <cell r="J276">
            <v>38518</v>
          </cell>
          <cell r="K276">
            <v>1100</v>
          </cell>
        </row>
        <row r="277">
          <cell r="A277" t="str">
            <v>@01@</v>
          </cell>
          <cell r="B277" t="str">
            <v>8.1</v>
          </cell>
          <cell r="C277" t="str">
            <v>1600000118</v>
          </cell>
          <cell r="D277" t="str">
            <v/>
          </cell>
          <cell r="E277" t="str">
            <v>ZL</v>
          </cell>
          <cell r="F277" t="str">
            <v>40</v>
          </cell>
          <cell r="G277" t="str">
            <v/>
          </cell>
          <cell r="H277" t="str">
            <v/>
          </cell>
          <cell r="I277" t="str">
            <v>Salario Ordinario (Gerencia de Operaciones)</v>
          </cell>
          <cell r="J277">
            <v>38533</v>
          </cell>
          <cell r="K277">
            <v>1100</v>
          </cell>
        </row>
        <row r="278">
          <cell r="A278" t="str">
            <v>@01@</v>
          </cell>
          <cell r="B278" t="str">
            <v>8.1</v>
          </cell>
          <cell r="C278" t="str">
            <v>1600000112</v>
          </cell>
          <cell r="D278" t="str">
            <v/>
          </cell>
          <cell r="E278" t="str">
            <v>ZL</v>
          </cell>
          <cell r="F278" t="str">
            <v>40</v>
          </cell>
          <cell r="G278" t="str">
            <v/>
          </cell>
          <cell r="H278" t="str">
            <v/>
          </cell>
          <cell r="I278" t="str">
            <v>Salario Ordinario (Gerencia de Operaciones)</v>
          </cell>
          <cell r="J278">
            <v>38518</v>
          </cell>
          <cell r="K278">
            <v>772.5</v>
          </cell>
        </row>
        <row r="279">
          <cell r="A279" t="str">
            <v>@01@</v>
          </cell>
          <cell r="B279" t="str">
            <v>8.1</v>
          </cell>
          <cell r="C279" t="str">
            <v>1600000112</v>
          </cell>
          <cell r="D279" t="str">
            <v/>
          </cell>
          <cell r="E279" t="str">
            <v>ZL</v>
          </cell>
          <cell r="F279" t="str">
            <v>40</v>
          </cell>
          <cell r="G279" t="str">
            <v/>
          </cell>
          <cell r="H279" t="str">
            <v/>
          </cell>
          <cell r="I279" t="str">
            <v>Horas extras (Diurnas) (Mantenimiento eléctrico)</v>
          </cell>
          <cell r="J279">
            <v>38518</v>
          </cell>
          <cell r="K279">
            <v>43.42</v>
          </cell>
        </row>
        <row r="280">
          <cell r="A280" t="str">
            <v>@01@</v>
          </cell>
          <cell r="B280" t="str">
            <v>8.1</v>
          </cell>
          <cell r="C280" t="str">
            <v>1600000112</v>
          </cell>
          <cell r="D280" t="str">
            <v/>
          </cell>
          <cell r="E280" t="str">
            <v>ZL</v>
          </cell>
          <cell r="F280" t="str">
            <v>40</v>
          </cell>
          <cell r="G280" t="str">
            <v/>
          </cell>
          <cell r="H280" t="str">
            <v/>
          </cell>
          <cell r="I280" t="str">
            <v>Salario Ordinario (Mantenimiento eléctrico)</v>
          </cell>
          <cell r="J280">
            <v>38518</v>
          </cell>
          <cell r="K280">
            <v>400</v>
          </cell>
        </row>
        <row r="281">
          <cell r="A281" t="str">
            <v>@01@</v>
          </cell>
          <cell r="B281" t="str">
            <v>8.1</v>
          </cell>
          <cell r="C281" t="str">
            <v>1600000112</v>
          </cell>
          <cell r="D281" t="str">
            <v/>
          </cell>
          <cell r="E281" t="str">
            <v>ZL</v>
          </cell>
          <cell r="F281" t="str">
            <v>40</v>
          </cell>
          <cell r="G281" t="str">
            <v/>
          </cell>
          <cell r="H281" t="str">
            <v/>
          </cell>
          <cell r="I281" t="str">
            <v>Salario Ordinario (Mantenimiento de fontanería)</v>
          </cell>
          <cell r="J281">
            <v>38518</v>
          </cell>
          <cell r="K281">
            <v>200</v>
          </cell>
        </row>
        <row r="282">
          <cell r="A282" t="str">
            <v>@01@</v>
          </cell>
          <cell r="B282" t="str">
            <v>8.1</v>
          </cell>
          <cell r="C282" t="str">
            <v>1600000112</v>
          </cell>
          <cell r="D282" t="str">
            <v/>
          </cell>
          <cell r="E282" t="str">
            <v>ZL</v>
          </cell>
          <cell r="F282" t="str">
            <v>40</v>
          </cell>
          <cell r="G282" t="str">
            <v/>
          </cell>
          <cell r="H282" t="str">
            <v/>
          </cell>
          <cell r="I282" t="str">
            <v>Horas extras (Diurnas) (Mantenimiento de Pintura y</v>
          </cell>
          <cell r="J282">
            <v>38518</v>
          </cell>
          <cell r="K282">
            <v>12.48</v>
          </cell>
        </row>
        <row r="283">
          <cell r="A283" t="str">
            <v>@01@</v>
          </cell>
          <cell r="B283" t="str">
            <v>8.1</v>
          </cell>
          <cell r="C283" t="str">
            <v>1600000112</v>
          </cell>
          <cell r="D283" t="str">
            <v/>
          </cell>
          <cell r="E283" t="str">
            <v>ZL</v>
          </cell>
          <cell r="F283" t="str">
            <v>40</v>
          </cell>
          <cell r="G283" t="str">
            <v/>
          </cell>
          <cell r="H283" t="str">
            <v/>
          </cell>
          <cell r="I283" t="str">
            <v>Salario Ordinario (Mantenimiento de Pintura y Alba</v>
          </cell>
          <cell r="J283">
            <v>38518</v>
          </cell>
          <cell r="K283">
            <v>250</v>
          </cell>
        </row>
        <row r="284">
          <cell r="A284" t="str">
            <v>@01@</v>
          </cell>
          <cell r="B284" t="str">
            <v>8.1</v>
          </cell>
          <cell r="C284" t="str">
            <v>1600000113</v>
          </cell>
          <cell r="D284" t="str">
            <v/>
          </cell>
          <cell r="E284" t="str">
            <v>ZL</v>
          </cell>
          <cell r="F284" t="str">
            <v>40</v>
          </cell>
          <cell r="G284" t="str">
            <v/>
          </cell>
          <cell r="H284" t="str">
            <v/>
          </cell>
          <cell r="I284" t="str">
            <v>COMPLEMENTO DE PLANILLA 1a Qna 06-2005</v>
          </cell>
          <cell r="J284">
            <v>38516</v>
          </cell>
          <cell r="K284">
            <v>275</v>
          </cell>
        </row>
        <row r="285">
          <cell r="A285" t="str">
            <v>@01@</v>
          </cell>
          <cell r="B285" t="str">
            <v>8.1</v>
          </cell>
          <cell r="C285" t="str">
            <v>1600000118</v>
          </cell>
          <cell r="D285" t="str">
            <v/>
          </cell>
          <cell r="E285" t="str">
            <v>ZL</v>
          </cell>
          <cell r="F285" t="str">
            <v>40</v>
          </cell>
          <cell r="G285" t="str">
            <v/>
          </cell>
          <cell r="H285" t="str">
            <v/>
          </cell>
          <cell r="I285" t="str">
            <v>Salario Ordinario (Gerencia de Operaciones)</v>
          </cell>
          <cell r="J285">
            <v>38533</v>
          </cell>
          <cell r="K285">
            <v>1047.5</v>
          </cell>
        </row>
        <row r="286">
          <cell r="A286" t="str">
            <v>@01@</v>
          </cell>
          <cell r="B286" t="str">
            <v>8.1</v>
          </cell>
          <cell r="C286" t="str">
            <v>1600000118</v>
          </cell>
          <cell r="D286" t="str">
            <v/>
          </cell>
          <cell r="E286" t="str">
            <v>ZL</v>
          </cell>
          <cell r="F286" t="str">
            <v>40</v>
          </cell>
          <cell r="G286" t="str">
            <v/>
          </cell>
          <cell r="H286" t="str">
            <v/>
          </cell>
          <cell r="I286" t="str">
            <v>Horas extras (Diurnas) (Mantenimiento eléctrico)</v>
          </cell>
          <cell r="J286">
            <v>38533</v>
          </cell>
          <cell r="K286">
            <v>16.72</v>
          </cell>
        </row>
        <row r="287">
          <cell r="A287" t="str">
            <v>@01@</v>
          </cell>
          <cell r="B287" t="str">
            <v>8.1</v>
          </cell>
          <cell r="C287" t="str">
            <v>1600000118</v>
          </cell>
          <cell r="D287" t="str">
            <v/>
          </cell>
          <cell r="E287" t="str">
            <v>ZL</v>
          </cell>
          <cell r="F287" t="str">
            <v>40</v>
          </cell>
          <cell r="G287" t="str">
            <v/>
          </cell>
          <cell r="H287" t="str">
            <v/>
          </cell>
          <cell r="I287" t="str">
            <v>Salario Ordinario (Mantenimiento eléctrico)</v>
          </cell>
          <cell r="J287">
            <v>38533</v>
          </cell>
          <cell r="K287">
            <v>400</v>
          </cell>
        </row>
        <row r="288">
          <cell r="A288" t="str">
            <v>@01@</v>
          </cell>
          <cell r="B288" t="str">
            <v>8.1</v>
          </cell>
          <cell r="C288" t="str">
            <v>1600000118</v>
          </cell>
          <cell r="D288" t="str">
            <v/>
          </cell>
          <cell r="E288" t="str">
            <v>ZL</v>
          </cell>
          <cell r="F288" t="str">
            <v>40</v>
          </cell>
          <cell r="G288" t="str">
            <v/>
          </cell>
          <cell r="H288" t="str">
            <v/>
          </cell>
          <cell r="I288" t="str">
            <v>Horas extras (Diurnas) (Mantenimiento de fumigacio</v>
          </cell>
          <cell r="J288">
            <v>38533</v>
          </cell>
          <cell r="K288">
            <v>16.25</v>
          </cell>
        </row>
        <row r="289">
          <cell r="A289" t="str">
            <v>@01@</v>
          </cell>
          <cell r="B289" t="str">
            <v>8.1</v>
          </cell>
          <cell r="C289" t="str">
            <v>1600000118</v>
          </cell>
          <cell r="D289" t="str">
            <v/>
          </cell>
          <cell r="E289" t="str">
            <v>ZL</v>
          </cell>
          <cell r="F289" t="str">
            <v>40</v>
          </cell>
          <cell r="G289" t="str">
            <v/>
          </cell>
          <cell r="H289" t="str">
            <v/>
          </cell>
          <cell r="I289" t="str">
            <v>Salario Ordinario (Mantenimiento de fontanería)</v>
          </cell>
          <cell r="J289">
            <v>38533</v>
          </cell>
          <cell r="K289">
            <v>200</v>
          </cell>
        </row>
        <row r="290">
          <cell r="A290" t="str">
            <v>@01@</v>
          </cell>
          <cell r="B290" t="str">
            <v>8.1</v>
          </cell>
          <cell r="C290" t="str">
            <v>1600000118</v>
          </cell>
          <cell r="D290" t="str">
            <v/>
          </cell>
          <cell r="E290" t="str">
            <v>ZL</v>
          </cell>
          <cell r="F290" t="str">
            <v>40</v>
          </cell>
          <cell r="G290" t="str">
            <v/>
          </cell>
          <cell r="H290" t="str">
            <v/>
          </cell>
          <cell r="I290" t="str">
            <v>Horas extras (Diurnas) (Mantenimiento de fontaneri</v>
          </cell>
          <cell r="J290">
            <v>38533</v>
          </cell>
          <cell r="K290">
            <v>20.03</v>
          </cell>
        </row>
        <row r="291">
          <cell r="A291" t="str">
            <v>@01@</v>
          </cell>
          <cell r="B291" t="str">
            <v>8.1</v>
          </cell>
          <cell r="C291" t="str">
            <v>1600000118</v>
          </cell>
          <cell r="D291" t="str">
            <v/>
          </cell>
          <cell r="E291" t="str">
            <v>ZL</v>
          </cell>
          <cell r="F291" t="str">
            <v>40</v>
          </cell>
          <cell r="G291" t="str">
            <v/>
          </cell>
          <cell r="H291" t="str">
            <v/>
          </cell>
          <cell r="I291" t="str">
            <v>Salario Ordinario (Mantenimiento de Pintura y Alba</v>
          </cell>
          <cell r="J291">
            <v>38533</v>
          </cell>
          <cell r="K291">
            <v>250</v>
          </cell>
        </row>
        <row r="292">
          <cell r="B292" t="str">
            <v>Total 8.1</v>
          </cell>
          <cell r="K292">
            <v>6103.9</v>
          </cell>
        </row>
        <row r="293">
          <cell r="A293" t="str">
            <v>@01@</v>
          </cell>
          <cell r="B293" t="str">
            <v>8.2</v>
          </cell>
          <cell r="C293" t="str">
            <v>1600000112</v>
          </cell>
          <cell r="D293" t="str">
            <v/>
          </cell>
          <cell r="E293" t="str">
            <v>ZL</v>
          </cell>
          <cell r="F293" t="str">
            <v>40</v>
          </cell>
          <cell r="G293" t="str">
            <v/>
          </cell>
          <cell r="H293" t="str">
            <v/>
          </cell>
          <cell r="I293" t="str">
            <v>Depreciacion (Gerencia de Operaciones)</v>
          </cell>
          <cell r="J293">
            <v>38518</v>
          </cell>
          <cell r="K293">
            <v>60</v>
          </cell>
        </row>
        <row r="294">
          <cell r="A294" t="str">
            <v>@01@</v>
          </cell>
          <cell r="B294" t="str">
            <v>8.2</v>
          </cell>
          <cell r="C294" t="str">
            <v>1600000118</v>
          </cell>
          <cell r="D294" t="str">
            <v/>
          </cell>
          <cell r="E294" t="str">
            <v>ZL</v>
          </cell>
          <cell r="F294" t="str">
            <v>40</v>
          </cell>
          <cell r="G294" t="str">
            <v/>
          </cell>
          <cell r="H294" t="str">
            <v/>
          </cell>
          <cell r="I294" t="str">
            <v>Depreciacion (Gerencia de Operaciones)</v>
          </cell>
          <cell r="J294">
            <v>38533</v>
          </cell>
          <cell r="K294">
            <v>60</v>
          </cell>
        </row>
        <row r="295">
          <cell r="A295" t="str">
            <v>@01@</v>
          </cell>
          <cell r="B295" t="str">
            <v>8.2</v>
          </cell>
          <cell r="C295" t="str">
            <v>1600000123</v>
          </cell>
          <cell r="D295" t="str">
            <v/>
          </cell>
          <cell r="E295" t="str">
            <v>ZL</v>
          </cell>
          <cell r="F295" t="str">
            <v>40</v>
          </cell>
          <cell r="G295" t="str">
            <v/>
          </cell>
          <cell r="H295" t="str">
            <v/>
          </cell>
          <cell r="I295" t="str">
            <v>Provision Cuota  mensual Mes 06 -2005</v>
          </cell>
          <cell r="J295">
            <v>38533</v>
          </cell>
          <cell r="K295">
            <v>214.63</v>
          </cell>
        </row>
        <row r="296">
          <cell r="A296" t="str">
            <v>@01@</v>
          </cell>
          <cell r="B296" t="str">
            <v>8.2</v>
          </cell>
          <cell r="C296" t="str">
            <v>1600000123</v>
          </cell>
          <cell r="D296" t="str">
            <v/>
          </cell>
          <cell r="E296" t="str">
            <v>ZL</v>
          </cell>
          <cell r="F296" t="str">
            <v>40</v>
          </cell>
          <cell r="G296" t="str">
            <v/>
          </cell>
          <cell r="H296" t="str">
            <v/>
          </cell>
          <cell r="I296" t="str">
            <v>Provision Cuota  mensual Mes 06 -2005</v>
          </cell>
          <cell r="J296">
            <v>38533</v>
          </cell>
          <cell r="K296">
            <v>43.34</v>
          </cell>
        </row>
        <row r="297">
          <cell r="A297" t="str">
            <v>@01@</v>
          </cell>
          <cell r="B297" t="str">
            <v>8.2</v>
          </cell>
          <cell r="C297" t="str">
            <v>1600000123</v>
          </cell>
          <cell r="D297" t="str">
            <v/>
          </cell>
          <cell r="E297" t="str">
            <v>ZL</v>
          </cell>
          <cell r="F297" t="str">
            <v>40</v>
          </cell>
          <cell r="G297" t="str">
            <v/>
          </cell>
          <cell r="H297" t="str">
            <v/>
          </cell>
          <cell r="I297" t="str">
            <v>Provision Cuota  mensual Mes 06 -2005</v>
          </cell>
          <cell r="J297">
            <v>38533</v>
          </cell>
          <cell r="K297">
            <v>21.67</v>
          </cell>
        </row>
        <row r="298">
          <cell r="A298" t="str">
            <v>@01@</v>
          </cell>
          <cell r="B298" t="str">
            <v>8.2</v>
          </cell>
          <cell r="C298" t="str">
            <v>1600000123</v>
          </cell>
          <cell r="D298" t="str">
            <v/>
          </cell>
          <cell r="E298" t="str">
            <v>ZL</v>
          </cell>
          <cell r="F298" t="str">
            <v>40</v>
          </cell>
          <cell r="G298" t="str">
            <v/>
          </cell>
          <cell r="H298" t="str">
            <v/>
          </cell>
          <cell r="I298" t="str">
            <v>Provision Cuota  mensual Mes 06 -2005</v>
          </cell>
          <cell r="J298">
            <v>38533</v>
          </cell>
          <cell r="K298">
            <v>27.9</v>
          </cell>
        </row>
        <row r="299">
          <cell r="A299" t="str">
            <v>@01@</v>
          </cell>
          <cell r="B299" t="str">
            <v>8.2</v>
          </cell>
          <cell r="C299" t="str">
            <v>1600000123</v>
          </cell>
          <cell r="D299" t="str">
            <v/>
          </cell>
          <cell r="E299" t="str">
            <v>ZL</v>
          </cell>
          <cell r="F299" t="str">
            <v>40</v>
          </cell>
          <cell r="G299" t="str">
            <v/>
          </cell>
          <cell r="H299" t="str">
            <v/>
          </cell>
          <cell r="I299" t="str">
            <v>Provision Cuota  mensual Mes 06 -2005</v>
          </cell>
          <cell r="J299">
            <v>38533</v>
          </cell>
          <cell r="K299">
            <v>27.08</v>
          </cell>
        </row>
        <row r="300">
          <cell r="A300" t="str">
            <v>@01@</v>
          </cell>
          <cell r="B300" t="str">
            <v>8.2</v>
          </cell>
          <cell r="C300" t="str">
            <v>1600000124</v>
          </cell>
          <cell r="D300" t="str">
            <v/>
          </cell>
          <cell r="E300" t="str">
            <v>ZL</v>
          </cell>
          <cell r="F300" t="str">
            <v>40</v>
          </cell>
          <cell r="G300" t="str">
            <v/>
          </cell>
          <cell r="H300" t="str">
            <v/>
          </cell>
          <cell r="I300" t="str">
            <v>Provision Cuota  mensual Mes 06 -2005</v>
          </cell>
          <cell r="J300">
            <v>38533</v>
          </cell>
          <cell r="K300">
            <v>309.89999999999998</v>
          </cell>
        </row>
        <row r="301">
          <cell r="A301" t="str">
            <v>@01@</v>
          </cell>
          <cell r="B301" t="str">
            <v>8.2</v>
          </cell>
          <cell r="C301" t="str">
            <v>1600000124</v>
          </cell>
          <cell r="D301" t="str">
            <v/>
          </cell>
          <cell r="E301" t="str">
            <v>ZL</v>
          </cell>
          <cell r="F301" t="str">
            <v>40</v>
          </cell>
          <cell r="G301" t="str">
            <v/>
          </cell>
          <cell r="H301" t="str">
            <v/>
          </cell>
          <cell r="I301" t="str">
            <v>Provision Cuota  mensual Mes 06 -2005</v>
          </cell>
          <cell r="J301">
            <v>38533</v>
          </cell>
          <cell r="K301">
            <v>44.44</v>
          </cell>
        </row>
        <row r="302">
          <cell r="A302" t="str">
            <v>@01@</v>
          </cell>
          <cell r="B302" t="str">
            <v>8.2</v>
          </cell>
          <cell r="C302" t="str">
            <v>1600000124</v>
          </cell>
          <cell r="D302" t="str">
            <v/>
          </cell>
          <cell r="E302" t="str">
            <v>ZL</v>
          </cell>
          <cell r="F302" t="str">
            <v>40</v>
          </cell>
          <cell r="G302" t="str">
            <v/>
          </cell>
          <cell r="H302" t="str">
            <v/>
          </cell>
          <cell r="I302" t="str">
            <v>Provision Cuota  mensual Mes 06 -2005</v>
          </cell>
          <cell r="J302">
            <v>38533</v>
          </cell>
          <cell r="K302">
            <v>22.23</v>
          </cell>
        </row>
        <row r="303">
          <cell r="A303" t="str">
            <v>@01@</v>
          </cell>
          <cell r="B303" t="str">
            <v>8.2</v>
          </cell>
          <cell r="C303" t="str">
            <v>1600000124</v>
          </cell>
          <cell r="D303" t="str">
            <v/>
          </cell>
          <cell r="E303" t="str">
            <v>ZL</v>
          </cell>
          <cell r="F303" t="str">
            <v>40</v>
          </cell>
          <cell r="G303" t="str">
            <v/>
          </cell>
          <cell r="H303" t="str">
            <v/>
          </cell>
          <cell r="I303" t="str">
            <v>Provision Cuota  mensual Mes 06 -2005</v>
          </cell>
          <cell r="J303">
            <v>38533</v>
          </cell>
          <cell r="K303">
            <v>28.61</v>
          </cell>
        </row>
        <row r="304">
          <cell r="A304" t="str">
            <v>@01@</v>
          </cell>
          <cell r="B304" t="str">
            <v>8.2</v>
          </cell>
          <cell r="C304" t="str">
            <v>1600000124</v>
          </cell>
          <cell r="D304" t="str">
            <v/>
          </cell>
          <cell r="E304" t="str">
            <v>ZL</v>
          </cell>
          <cell r="F304" t="str">
            <v>40</v>
          </cell>
          <cell r="G304" t="str">
            <v/>
          </cell>
          <cell r="H304" t="str">
            <v/>
          </cell>
          <cell r="I304" t="str">
            <v>Provision Cuota  mensual Mes 06 -2005</v>
          </cell>
          <cell r="J304">
            <v>38533</v>
          </cell>
          <cell r="K304">
            <v>27.78</v>
          </cell>
        </row>
        <row r="305">
          <cell r="A305" t="str">
            <v>@01@</v>
          </cell>
          <cell r="B305" t="str">
            <v>8.2</v>
          </cell>
          <cell r="C305" t="str">
            <v>1600000121</v>
          </cell>
          <cell r="D305" t="str">
            <v/>
          </cell>
          <cell r="E305" t="str">
            <v>ZL</v>
          </cell>
          <cell r="F305" t="str">
            <v>40</v>
          </cell>
          <cell r="G305" t="str">
            <v/>
          </cell>
          <cell r="H305" t="str">
            <v/>
          </cell>
          <cell r="I305" t="str">
            <v>Provision Cuota  mensual Mes 06 -2005</v>
          </cell>
          <cell r="J305">
            <v>38533</v>
          </cell>
          <cell r="K305">
            <v>151.43</v>
          </cell>
        </row>
        <row r="306">
          <cell r="A306" t="str">
            <v>@01@</v>
          </cell>
          <cell r="B306" t="str">
            <v>8.2</v>
          </cell>
          <cell r="C306" t="str">
            <v>1600000121</v>
          </cell>
          <cell r="D306" t="str">
            <v/>
          </cell>
          <cell r="E306" t="str">
            <v>ZL</v>
          </cell>
          <cell r="F306" t="str">
            <v>40</v>
          </cell>
          <cell r="G306" t="str">
            <v/>
          </cell>
          <cell r="H306" t="str">
            <v/>
          </cell>
          <cell r="I306" t="str">
            <v>Provision Cuota  mensual Mes 06 -2005</v>
          </cell>
          <cell r="J306">
            <v>38533</v>
          </cell>
          <cell r="K306">
            <v>66.67</v>
          </cell>
        </row>
        <row r="307">
          <cell r="A307" t="str">
            <v>@01@</v>
          </cell>
          <cell r="B307" t="str">
            <v>8.2</v>
          </cell>
          <cell r="C307" t="str">
            <v>1600000121</v>
          </cell>
          <cell r="D307" t="str">
            <v/>
          </cell>
          <cell r="E307" t="str">
            <v>ZL</v>
          </cell>
          <cell r="F307" t="str">
            <v>40</v>
          </cell>
          <cell r="G307" t="str">
            <v/>
          </cell>
          <cell r="H307" t="str">
            <v/>
          </cell>
          <cell r="I307" t="str">
            <v>Provision Cuota  mensual Mes 06 -2005</v>
          </cell>
          <cell r="J307">
            <v>38533</v>
          </cell>
          <cell r="K307">
            <v>33.33</v>
          </cell>
        </row>
        <row r="308">
          <cell r="A308" t="str">
            <v>@01@</v>
          </cell>
          <cell r="B308" t="str">
            <v>8.2</v>
          </cell>
          <cell r="C308" t="str">
            <v>1600000121</v>
          </cell>
          <cell r="D308" t="str">
            <v/>
          </cell>
          <cell r="E308" t="str">
            <v>ZL</v>
          </cell>
          <cell r="F308" t="str">
            <v>40</v>
          </cell>
          <cell r="G308" t="str">
            <v/>
          </cell>
          <cell r="H308" t="str">
            <v/>
          </cell>
          <cell r="I308" t="str">
            <v>Provision Cuota  mensual Mes 06 -2005</v>
          </cell>
          <cell r="J308">
            <v>38533</v>
          </cell>
          <cell r="K308">
            <v>42.92</v>
          </cell>
        </row>
        <row r="309">
          <cell r="A309" t="str">
            <v>@01@</v>
          </cell>
          <cell r="B309" t="str">
            <v>8.2</v>
          </cell>
          <cell r="C309" t="str">
            <v>1600000121</v>
          </cell>
          <cell r="D309" t="str">
            <v/>
          </cell>
          <cell r="E309" t="str">
            <v>ZL</v>
          </cell>
          <cell r="F309" t="str">
            <v>40</v>
          </cell>
          <cell r="G309" t="str">
            <v/>
          </cell>
          <cell r="H309" t="str">
            <v/>
          </cell>
          <cell r="I309" t="str">
            <v>Provision Cuota  mensual Mes 06 -2005</v>
          </cell>
          <cell r="J309">
            <v>38533</v>
          </cell>
          <cell r="K309">
            <v>41.67</v>
          </cell>
        </row>
        <row r="310">
          <cell r="A310" t="str">
            <v>@01@</v>
          </cell>
          <cell r="B310" t="str">
            <v>8.2</v>
          </cell>
          <cell r="C310" t="str">
            <v>1600000112</v>
          </cell>
          <cell r="D310" t="str">
            <v/>
          </cell>
          <cell r="E310" t="str">
            <v>ZL</v>
          </cell>
          <cell r="F310" t="str">
            <v>40</v>
          </cell>
          <cell r="G310" t="str">
            <v/>
          </cell>
          <cell r="H310" t="str">
            <v/>
          </cell>
          <cell r="I310" t="str">
            <v>Aporte Patronal AFP (Gerencia de Operaciones)</v>
          </cell>
          <cell r="J310">
            <v>38518</v>
          </cell>
          <cell r="K310">
            <v>126.39</v>
          </cell>
        </row>
        <row r="311">
          <cell r="A311" t="str">
            <v>@01@</v>
          </cell>
          <cell r="B311" t="str">
            <v>8.2</v>
          </cell>
          <cell r="C311" t="str">
            <v>1600000112</v>
          </cell>
          <cell r="D311" t="str">
            <v/>
          </cell>
          <cell r="E311" t="str">
            <v>ZL</v>
          </cell>
          <cell r="F311" t="str">
            <v>40</v>
          </cell>
          <cell r="G311" t="str">
            <v/>
          </cell>
          <cell r="H311" t="str">
            <v/>
          </cell>
          <cell r="I311" t="str">
            <v>Aporte Patronal AFP (Mantenimiento eléctrico)</v>
          </cell>
          <cell r="J311">
            <v>38518</v>
          </cell>
          <cell r="K311">
            <v>29.93</v>
          </cell>
        </row>
        <row r="312">
          <cell r="A312" t="str">
            <v>@01@</v>
          </cell>
          <cell r="B312" t="str">
            <v>8.2</v>
          </cell>
          <cell r="C312" t="str">
            <v>1600000112</v>
          </cell>
          <cell r="D312" t="str">
            <v/>
          </cell>
          <cell r="E312" t="str">
            <v>ZL</v>
          </cell>
          <cell r="F312" t="str">
            <v>40</v>
          </cell>
          <cell r="G312" t="str">
            <v/>
          </cell>
          <cell r="H312" t="str">
            <v/>
          </cell>
          <cell r="I312" t="str">
            <v>Aporte Patronal AFP (Mantenimiento de fontanería)</v>
          </cell>
          <cell r="J312">
            <v>38518</v>
          </cell>
          <cell r="K312">
            <v>13.5</v>
          </cell>
        </row>
        <row r="313">
          <cell r="A313" t="str">
            <v>@01@</v>
          </cell>
          <cell r="B313" t="str">
            <v>8.2</v>
          </cell>
          <cell r="C313" t="str">
            <v>1600000112</v>
          </cell>
          <cell r="D313" t="str">
            <v/>
          </cell>
          <cell r="E313" t="str">
            <v>ZL</v>
          </cell>
          <cell r="F313" t="str">
            <v>40</v>
          </cell>
          <cell r="G313" t="str">
            <v/>
          </cell>
          <cell r="H313" t="str">
            <v/>
          </cell>
          <cell r="I313" t="str">
            <v>Aporte Patronal AFP (Mantenimiento de Pintura y Al</v>
          </cell>
          <cell r="J313">
            <v>38518</v>
          </cell>
          <cell r="K313">
            <v>17.72</v>
          </cell>
        </row>
        <row r="314">
          <cell r="A314" t="str">
            <v>@01@</v>
          </cell>
          <cell r="B314" t="str">
            <v>8.2</v>
          </cell>
          <cell r="C314" t="str">
            <v>1600000113</v>
          </cell>
          <cell r="D314" t="str">
            <v/>
          </cell>
          <cell r="E314" t="str">
            <v>ZL</v>
          </cell>
          <cell r="F314" t="str">
            <v>40</v>
          </cell>
          <cell r="G314" t="str">
            <v/>
          </cell>
          <cell r="H314" t="str">
            <v/>
          </cell>
          <cell r="I314" t="str">
            <v>COMPLEMENTO DE PLANILLA 1a Qna 06-2005</v>
          </cell>
          <cell r="J314">
            <v>38516</v>
          </cell>
          <cell r="K314">
            <v>18.559999999999999</v>
          </cell>
        </row>
        <row r="315">
          <cell r="A315" t="str">
            <v>@01@</v>
          </cell>
          <cell r="B315" t="str">
            <v>8.2</v>
          </cell>
          <cell r="C315" t="str">
            <v>1600000118</v>
          </cell>
          <cell r="D315" t="str">
            <v/>
          </cell>
          <cell r="E315" t="str">
            <v>ZL</v>
          </cell>
          <cell r="F315" t="str">
            <v>40</v>
          </cell>
          <cell r="G315" t="str">
            <v/>
          </cell>
          <cell r="H315" t="str">
            <v/>
          </cell>
          <cell r="I315" t="str">
            <v>Aporte Patronal AFP (Gerencia de Operaciones)</v>
          </cell>
          <cell r="J315">
            <v>38533</v>
          </cell>
          <cell r="K315">
            <v>144.96</v>
          </cell>
        </row>
        <row r="316">
          <cell r="A316" t="str">
            <v>@01@</v>
          </cell>
          <cell r="B316" t="str">
            <v>8.2</v>
          </cell>
          <cell r="C316" t="str">
            <v>1600000118</v>
          </cell>
          <cell r="D316" t="str">
            <v/>
          </cell>
          <cell r="E316" t="str">
            <v>ZL</v>
          </cell>
          <cell r="F316" t="str">
            <v>40</v>
          </cell>
          <cell r="G316" t="str">
            <v/>
          </cell>
          <cell r="H316" t="str">
            <v/>
          </cell>
          <cell r="I316" t="str">
            <v>Aporte Patronal AFP (Mantenimiento eléctrico)</v>
          </cell>
          <cell r="J316">
            <v>38533</v>
          </cell>
          <cell r="K316">
            <v>28.81</v>
          </cell>
        </row>
        <row r="317">
          <cell r="A317" t="str">
            <v>@01@</v>
          </cell>
          <cell r="B317" t="str">
            <v>8.2</v>
          </cell>
          <cell r="C317" t="str">
            <v>1600000118</v>
          </cell>
          <cell r="D317" t="str">
            <v/>
          </cell>
          <cell r="E317" t="str">
            <v>ZL</v>
          </cell>
          <cell r="F317" t="str">
            <v>40</v>
          </cell>
          <cell r="G317" t="str">
            <v/>
          </cell>
          <cell r="H317" t="str">
            <v/>
          </cell>
          <cell r="I317" t="str">
            <v>Aporte Patronal AFP (Mantenimiento de fontanería)</v>
          </cell>
          <cell r="J317">
            <v>38533</v>
          </cell>
          <cell r="K317">
            <v>14.85</v>
          </cell>
        </row>
        <row r="318">
          <cell r="A318" t="str">
            <v>@01@</v>
          </cell>
          <cell r="B318" t="str">
            <v>8.2</v>
          </cell>
          <cell r="C318" t="str">
            <v>1600000118</v>
          </cell>
          <cell r="D318" t="str">
            <v/>
          </cell>
          <cell r="E318" t="str">
            <v>ZL</v>
          </cell>
          <cell r="F318" t="str">
            <v>40</v>
          </cell>
          <cell r="G318" t="str">
            <v/>
          </cell>
          <cell r="H318" t="str">
            <v/>
          </cell>
          <cell r="I318" t="str">
            <v>Aporte Patronal AFP (Mantenimiento de Pintura y Al</v>
          </cell>
          <cell r="J318">
            <v>38533</v>
          </cell>
          <cell r="K318">
            <v>17.3</v>
          </cell>
        </row>
        <row r="319">
          <cell r="A319" t="str">
            <v>@01@</v>
          </cell>
          <cell r="B319" t="str">
            <v>8.2</v>
          </cell>
          <cell r="C319" t="str">
            <v>1600000112</v>
          </cell>
          <cell r="D319" t="str">
            <v/>
          </cell>
          <cell r="E319" t="str">
            <v>ZL</v>
          </cell>
          <cell r="F319" t="str">
            <v>40</v>
          </cell>
          <cell r="G319" t="str">
            <v/>
          </cell>
          <cell r="H319" t="str">
            <v/>
          </cell>
          <cell r="I319" t="str">
            <v>Aporte Patronal Insaforp (Gerencia de Operaciones)</v>
          </cell>
          <cell r="J319">
            <v>38518</v>
          </cell>
          <cell r="K319">
            <v>9.43</v>
          </cell>
        </row>
        <row r="320">
          <cell r="A320" t="str">
            <v>@01@</v>
          </cell>
          <cell r="B320" t="str">
            <v>8.2</v>
          </cell>
          <cell r="C320" t="str">
            <v>1600000112</v>
          </cell>
          <cell r="D320" t="str">
            <v/>
          </cell>
          <cell r="E320" t="str">
            <v>ZL</v>
          </cell>
          <cell r="F320" t="str">
            <v>40</v>
          </cell>
          <cell r="G320" t="str">
            <v/>
          </cell>
          <cell r="H320" t="str">
            <v/>
          </cell>
          <cell r="I320" t="str">
            <v>Aporte Patronal ISSS (Gerencia de Operaciones)</v>
          </cell>
          <cell r="J320">
            <v>38518</v>
          </cell>
          <cell r="K320">
            <v>70.73</v>
          </cell>
        </row>
        <row r="321">
          <cell r="A321" t="str">
            <v>@01@</v>
          </cell>
          <cell r="B321" t="str">
            <v>8.2</v>
          </cell>
          <cell r="C321" t="str">
            <v>1600000112</v>
          </cell>
          <cell r="D321" t="str">
            <v/>
          </cell>
          <cell r="E321" t="str">
            <v>ZL</v>
          </cell>
          <cell r="F321" t="str">
            <v>40</v>
          </cell>
          <cell r="G321" t="str">
            <v/>
          </cell>
          <cell r="H321" t="str">
            <v/>
          </cell>
          <cell r="I321" t="str">
            <v>Aporte Patronal Insaforp (Mantenimiento eléctrico)</v>
          </cell>
          <cell r="J321">
            <v>38518</v>
          </cell>
          <cell r="K321">
            <v>4.43</v>
          </cell>
        </row>
        <row r="322">
          <cell r="A322" t="str">
            <v>@01@</v>
          </cell>
          <cell r="B322" t="str">
            <v>8.2</v>
          </cell>
          <cell r="C322" t="str">
            <v>1600000112</v>
          </cell>
          <cell r="D322" t="str">
            <v/>
          </cell>
          <cell r="E322" t="str">
            <v>ZL</v>
          </cell>
          <cell r="F322" t="str">
            <v>40</v>
          </cell>
          <cell r="G322" t="str">
            <v/>
          </cell>
          <cell r="H322" t="str">
            <v/>
          </cell>
          <cell r="I322" t="str">
            <v>Aporte Patronal ISSS (Mantenimiento eléctrico)</v>
          </cell>
          <cell r="J322">
            <v>38518</v>
          </cell>
          <cell r="K322">
            <v>33.26</v>
          </cell>
        </row>
        <row r="323">
          <cell r="A323" t="str">
            <v>@01@</v>
          </cell>
          <cell r="B323" t="str">
            <v>8.2</v>
          </cell>
          <cell r="C323" t="str">
            <v>1600000112</v>
          </cell>
          <cell r="D323" t="str">
            <v/>
          </cell>
          <cell r="E323" t="str">
            <v>ZL</v>
          </cell>
          <cell r="F323" t="str">
            <v>40</v>
          </cell>
          <cell r="G323" t="str">
            <v/>
          </cell>
          <cell r="H323" t="str">
            <v/>
          </cell>
          <cell r="I323" t="str">
            <v>Aporte Patronal Insaforp (Mantenimiento de fontane</v>
          </cell>
          <cell r="J323">
            <v>38518</v>
          </cell>
          <cell r="K323">
            <v>2</v>
          </cell>
        </row>
        <row r="324">
          <cell r="A324" t="str">
            <v>@01@</v>
          </cell>
          <cell r="B324" t="str">
            <v>8.2</v>
          </cell>
          <cell r="C324" t="str">
            <v>1600000112</v>
          </cell>
          <cell r="D324" t="str">
            <v/>
          </cell>
          <cell r="E324" t="str">
            <v>ZL</v>
          </cell>
          <cell r="F324" t="str">
            <v>40</v>
          </cell>
          <cell r="G324" t="str">
            <v/>
          </cell>
          <cell r="H324" t="str">
            <v/>
          </cell>
          <cell r="I324" t="str">
            <v>Aporte Patronal ISSS (Mantenimiento de fontanería)</v>
          </cell>
          <cell r="J324">
            <v>38518</v>
          </cell>
          <cell r="K324">
            <v>15</v>
          </cell>
        </row>
        <row r="325">
          <cell r="A325" t="str">
            <v>@01@</v>
          </cell>
          <cell r="B325" t="str">
            <v>8.2</v>
          </cell>
          <cell r="C325" t="str">
            <v>1600000112</v>
          </cell>
          <cell r="D325" t="str">
            <v/>
          </cell>
          <cell r="E325" t="str">
            <v>ZL</v>
          </cell>
          <cell r="F325" t="str">
            <v>40</v>
          </cell>
          <cell r="G325" t="str">
            <v/>
          </cell>
          <cell r="H325" t="str">
            <v/>
          </cell>
          <cell r="I325" t="str">
            <v>Aporte Patronal ISSS (Mantenimiento de Pintura y A</v>
          </cell>
          <cell r="J325">
            <v>38518</v>
          </cell>
          <cell r="K325">
            <v>19.690000000000001</v>
          </cell>
        </row>
        <row r="326">
          <cell r="A326" t="str">
            <v>@01@</v>
          </cell>
          <cell r="B326" t="str">
            <v>8.2</v>
          </cell>
          <cell r="C326" t="str">
            <v>1600000112</v>
          </cell>
          <cell r="D326" t="str">
            <v/>
          </cell>
          <cell r="E326" t="str">
            <v>ZL</v>
          </cell>
          <cell r="F326" t="str">
            <v>40</v>
          </cell>
          <cell r="G326" t="str">
            <v/>
          </cell>
          <cell r="H326" t="str">
            <v/>
          </cell>
          <cell r="I326" t="str">
            <v>Aporte Patronal Insaforp (Mantenimiento de Pintura</v>
          </cell>
          <cell r="J326">
            <v>38518</v>
          </cell>
          <cell r="K326">
            <v>2.62</v>
          </cell>
        </row>
        <row r="327">
          <cell r="A327" t="str">
            <v>@01@</v>
          </cell>
          <cell r="B327" t="str">
            <v>8.2</v>
          </cell>
          <cell r="C327" t="str">
            <v>1600000113</v>
          </cell>
          <cell r="D327" t="str">
            <v/>
          </cell>
          <cell r="E327" t="str">
            <v>ZL</v>
          </cell>
          <cell r="F327" t="str">
            <v>40</v>
          </cell>
          <cell r="G327" t="str">
            <v/>
          </cell>
          <cell r="H327" t="str">
            <v/>
          </cell>
          <cell r="I327" t="str">
            <v>COMPLEMENTO DE PLANILLA 1a Qna 06-2005</v>
          </cell>
          <cell r="J327">
            <v>38516</v>
          </cell>
          <cell r="K327">
            <v>2.75</v>
          </cell>
        </row>
        <row r="328">
          <cell r="A328" t="str">
            <v>@01@</v>
          </cell>
          <cell r="B328" t="str">
            <v>8.2</v>
          </cell>
          <cell r="C328" t="str">
            <v>1600000113</v>
          </cell>
          <cell r="D328" t="str">
            <v/>
          </cell>
          <cell r="E328" t="str">
            <v>ZL</v>
          </cell>
          <cell r="F328" t="str">
            <v>40</v>
          </cell>
          <cell r="G328" t="str">
            <v/>
          </cell>
          <cell r="H328" t="str">
            <v/>
          </cell>
          <cell r="I328" t="str">
            <v>COMPLEMENTO DE PLANILLA 1a Qna 06-2005</v>
          </cell>
          <cell r="J328">
            <v>38516</v>
          </cell>
          <cell r="K328">
            <v>20.63</v>
          </cell>
        </row>
        <row r="329">
          <cell r="A329" t="str">
            <v>@01@</v>
          </cell>
          <cell r="B329" t="str">
            <v>8.2</v>
          </cell>
          <cell r="C329" t="str">
            <v>1600000118</v>
          </cell>
          <cell r="D329" t="str">
            <v/>
          </cell>
          <cell r="E329" t="str">
            <v>ZL</v>
          </cell>
          <cell r="F329" t="str">
            <v>40</v>
          </cell>
          <cell r="G329" t="str">
            <v/>
          </cell>
          <cell r="H329" t="str">
            <v/>
          </cell>
          <cell r="I329" t="str">
            <v>Aporte Patronal ISSS (Gerencia de Operaciones)</v>
          </cell>
          <cell r="J329">
            <v>38533</v>
          </cell>
          <cell r="K329">
            <v>91.38</v>
          </cell>
        </row>
        <row r="330">
          <cell r="A330" t="str">
            <v>@01@</v>
          </cell>
          <cell r="B330" t="str">
            <v>8.2</v>
          </cell>
          <cell r="C330" t="str">
            <v>1600000118</v>
          </cell>
          <cell r="D330" t="str">
            <v/>
          </cell>
          <cell r="E330" t="str">
            <v>ZL</v>
          </cell>
          <cell r="F330" t="str">
            <v>40</v>
          </cell>
          <cell r="G330" t="str">
            <v/>
          </cell>
          <cell r="H330" t="str">
            <v/>
          </cell>
          <cell r="I330" t="str">
            <v>Aporte Patronal Insaforp (Gerencia de Operaciones)</v>
          </cell>
          <cell r="J330">
            <v>38533</v>
          </cell>
          <cell r="K330">
            <v>12.19</v>
          </cell>
        </row>
        <row r="331">
          <cell r="A331" t="str">
            <v>@01@</v>
          </cell>
          <cell r="B331" t="str">
            <v>8.2</v>
          </cell>
          <cell r="C331" t="str">
            <v>1600000118</v>
          </cell>
          <cell r="D331" t="str">
            <v/>
          </cell>
          <cell r="E331" t="str">
            <v>ZL</v>
          </cell>
          <cell r="F331" t="str">
            <v>40</v>
          </cell>
          <cell r="G331" t="str">
            <v/>
          </cell>
          <cell r="H331" t="str">
            <v/>
          </cell>
          <cell r="I331" t="str">
            <v>Aporte Patronal Insaforp (Mantenimiento eléctrico)</v>
          </cell>
          <cell r="J331">
            <v>38533</v>
          </cell>
          <cell r="K331">
            <v>4.2699999999999996</v>
          </cell>
        </row>
        <row r="332">
          <cell r="A332" t="str">
            <v>@01@</v>
          </cell>
          <cell r="B332" t="str">
            <v>8.2</v>
          </cell>
          <cell r="C332" t="str">
            <v>1600000118</v>
          </cell>
          <cell r="D332" t="str">
            <v/>
          </cell>
          <cell r="E332" t="str">
            <v>ZL</v>
          </cell>
          <cell r="F332" t="str">
            <v>40</v>
          </cell>
          <cell r="G332" t="str">
            <v/>
          </cell>
          <cell r="H332" t="str">
            <v/>
          </cell>
          <cell r="I332" t="str">
            <v>Aporte Patronal ISSS (Mantenimiento eléctrico)</v>
          </cell>
          <cell r="J332">
            <v>38533</v>
          </cell>
          <cell r="K332">
            <v>32</v>
          </cell>
        </row>
        <row r="333">
          <cell r="A333" t="str">
            <v>@01@</v>
          </cell>
          <cell r="B333" t="str">
            <v>8.2</v>
          </cell>
          <cell r="C333" t="str">
            <v>1600000118</v>
          </cell>
          <cell r="D333" t="str">
            <v/>
          </cell>
          <cell r="E333" t="str">
            <v>ZL</v>
          </cell>
          <cell r="F333" t="str">
            <v>40</v>
          </cell>
          <cell r="G333" t="str">
            <v/>
          </cell>
          <cell r="H333" t="str">
            <v/>
          </cell>
          <cell r="I333" t="str">
            <v>Aporte Patronal Insaforp (Mantenimiento de fontane</v>
          </cell>
          <cell r="J333">
            <v>38533</v>
          </cell>
          <cell r="K333">
            <v>2.2000000000000002</v>
          </cell>
        </row>
        <row r="334">
          <cell r="A334" t="str">
            <v>@01@</v>
          </cell>
          <cell r="B334" t="str">
            <v>8.2</v>
          </cell>
          <cell r="C334" t="str">
            <v>1600000118</v>
          </cell>
          <cell r="D334" t="str">
            <v/>
          </cell>
          <cell r="E334" t="str">
            <v>ZL</v>
          </cell>
          <cell r="F334" t="str">
            <v>40</v>
          </cell>
          <cell r="G334" t="str">
            <v/>
          </cell>
          <cell r="H334" t="str">
            <v/>
          </cell>
          <cell r="I334" t="str">
            <v>Aporte Patronal ISSS (Mantenimiento de fontanería)</v>
          </cell>
          <cell r="J334">
            <v>38533</v>
          </cell>
          <cell r="K334">
            <v>16.5</v>
          </cell>
        </row>
        <row r="335">
          <cell r="A335" t="str">
            <v>@01@</v>
          </cell>
          <cell r="B335" t="str">
            <v>8.2</v>
          </cell>
          <cell r="C335" t="str">
            <v>1600000118</v>
          </cell>
          <cell r="D335" t="str">
            <v/>
          </cell>
          <cell r="E335" t="str">
            <v>ZL</v>
          </cell>
          <cell r="F335" t="str">
            <v>40</v>
          </cell>
          <cell r="G335" t="str">
            <v/>
          </cell>
          <cell r="H335" t="str">
            <v/>
          </cell>
          <cell r="I335" t="str">
            <v>Aporte Patronal Insaforp (Mantenimiento de Pintura</v>
          </cell>
          <cell r="J335">
            <v>38533</v>
          </cell>
          <cell r="K335">
            <v>2.57</v>
          </cell>
        </row>
        <row r="336">
          <cell r="A336" t="str">
            <v>@01@</v>
          </cell>
          <cell r="B336" t="str">
            <v>8.2</v>
          </cell>
          <cell r="C336" t="str">
            <v>1600000118</v>
          </cell>
          <cell r="D336" t="str">
            <v/>
          </cell>
          <cell r="E336" t="str">
            <v>ZL</v>
          </cell>
          <cell r="F336" t="str">
            <v>40</v>
          </cell>
          <cell r="G336" t="str">
            <v/>
          </cell>
          <cell r="H336" t="str">
            <v/>
          </cell>
          <cell r="I336" t="str">
            <v>Aporte Patronal ISSS (Mantenimiento de Pintura y A</v>
          </cell>
          <cell r="J336">
            <v>38533</v>
          </cell>
          <cell r="K336">
            <v>19.21</v>
          </cell>
        </row>
        <row r="337">
          <cell r="A337" t="str">
            <v>@01@</v>
          </cell>
          <cell r="B337" t="str">
            <v>8.2</v>
          </cell>
          <cell r="C337" t="str">
            <v>1600000125</v>
          </cell>
          <cell r="D337" t="str">
            <v/>
          </cell>
          <cell r="E337" t="str">
            <v>ZL</v>
          </cell>
          <cell r="F337" t="str">
            <v>40</v>
          </cell>
          <cell r="G337" t="str">
            <v/>
          </cell>
          <cell r="H337" t="str">
            <v/>
          </cell>
          <cell r="I337" t="str">
            <v>Amortizacion Seguro Medico Hospitalario 06-2005</v>
          </cell>
          <cell r="J337">
            <v>38533</v>
          </cell>
          <cell r="K337">
            <v>107.2</v>
          </cell>
        </row>
        <row r="338">
          <cell r="A338" t="str">
            <v>@01@</v>
          </cell>
          <cell r="B338" t="str">
            <v>8.2</v>
          </cell>
          <cell r="C338" t="str">
            <v>1600000125</v>
          </cell>
          <cell r="D338" t="str">
            <v/>
          </cell>
          <cell r="E338" t="str">
            <v>ZL</v>
          </cell>
          <cell r="F338" t="str">
            <v>40</v>
          </cell>
          <cell r="G338" t="str">
            <v/>
          </cell>
          <cell r="H338" t="str">
            <v/>
          </cell>
          <cell r="I338" t="str">
            <v>Amortizacion Seguro de Vida Colectivo 06-2005</v>
          </cell>
          <cell r="J338">
            <v>38533</v>
          </cell>
          <cell r="K338">
            <v>13.67</v>
          </cell>
        </row>
        <row r="339">
          <cell r="A339" t="str">
            <v>@01@</v>
          </cell>
          <cell r="B339" t="str">
            <v>8.2</v>
          </cell>
          <cell r="C339" t="str">
            <v>1600000125</v>
          </cell>
          <cell r="D339" t="str">
            <v/>
          </cell>
          <cell r="E339" t="str">
            <v>ZL</v>
          </cell>
          <cell r="F339" t="str">
            <v>40</v>
          </cell>
          <cell r="G339" t="str">
            <v/>
          </cell>
          <cell r="H339" t="str">
            <v/>
          </cell>
          <cell r="I339" t="str">
            <v>Amortizacion Seguro de Vida Colectivo 06-2005</v>
          </cell>
          <cell r="J339">
            <v>38533</v>
          </cell>
          <cell r="K339">
            <v>3.34</v>
          </cell>
        </row>
        <row r="340">
          <cell r="A340" t="str">
            <v>@01@</v>
          </cell>
          <cell r="B340" t="str">
            <v>8.2</v>
          </cell>
          <cell r="C340" t="str">
            <v>1600000125</v>
          </cell>
          <cell r="D340" t="str">
            <v/>
          </cell>
          <cell r="E340" t="str">
            <v>ZL</v>
          </cell>
          <cell r="F340" t="str">
            <v>40</v>
          </cell>
          <cell r="G340" t="str">
            <v/>
          </cell>
          <cell r="H340" t="str">
            <v/>
          </cell>
          <cell r="I340" t="str">
            <v>Amortizacion Seguro de Vida Colectivo 06-2005</v>
          </cell>
          <cell r="J340">
            <v>38533</v>
          </cell>
          <cell r="K340">
            <v>1.67</v>
          </cell>
        </row>
        <row r="341">
          <cell r="A341" t="str">
            <v>@01@</v>
          </cell>
          <cell r="B341" t="str">
            <v>8.2</v>
          </cell>
          <cell r="C341" t="str">
            <v>1600000125</v>
          </cell>
          <cell r="D341" t="str">
            <v/>
          </cell>
          <cell r="E341" t="str">
            <v>ZL</v>
          </cell>
          <cell r="F341" t="str">
            <v>40</v>
          </cell>
          <cell r="G341" t="str">
            <v/>
          </cell>
          <cell r="H341" t="str">
            <v/>
          </cell>
          <cell r="I341" t="str">
            <v>Amortizacion Seguro de Vida Colectivo 06-2005</v>
          </cell>
          <cell r="J341">
            <v>38533</v>
          </cell>
          <cell r="K341">
            <v>2.33</v>
          </cell>
        </row>
        <row r="342">
          <cell r="A342" t="str">
            <v>@01@</v>
          </cell>
          <cell r="B342" t="str">
            <v>8.2</v>
          </cell>
          <cell r="C342" t="str">
            <v>1600000125</v>
          </cell>
          <cell r="D342" t="str">
            <v/>
          </cell>
          <cell r="E342" t="str">
            <v>ZL</v>
          </cell>
          <cell r="F342" t="str">
            <v>40</v>
          </cell>
          <cell r="G342" t="str">
            <v/>
          </cell>
          <cell r="H342" t="str">
            <v/>
          </cell>
          <cell r="I342" t="str">
            <v>Amortizacion Seguro de Vida Colectivo 06-2005</v>
          </cell>
          <cell r="J342">
            <v>38533</v>
          </cell>
          <cell r="K342">
            <v>2.2799999999999998</v>
          </cell>
        </row>
        <row r="343">
          <cell r="A343" t="str">
            <v>@01@</v>
          </cell>
          <cell r="B343" t="str">
            <v>8.2</v>
          </cell>
          <cell r="C343" t="str">
            <v>5000000701</v>
          </cell>
          <cell r="D343" t="str">
            <v/>
          </cell>
          <cell r="E343" t="str">
            <v>WE</v>
          </cell>
          <cell r="F343" t="str">
            <v>81</v>
          </cell>
          <cell r="G343" t="str">
            <v/>
          </cell>
          <cell r="H343" t="str">
            <v/>
          </cell>
          <cell r="I343" t="str">
            <v>8.2 SERV.TRANSPORTE A PERSONAL DE OPERAC</v>
          </cell>
          <cell r="J343">
            <v>38518</v>
          </cell>
          <cell r="K343">
            <v>60</v>
          </cell>
        </row>
        <row r="344">
          <cell r="A344" t="str">
            <v>@01@</v>
          </cell>
          <cell r="B344" t="str">
            <v>8.2</v>
          </cell>
          <cell r="C344" t="str">
            <v>3400000442</v>
          </cell>
          <cell r="D344" t="str">
            <v/>
          </cell>
          <cell r="E344" t="str">
            <v>ZÑ</v>
          </cell>
          <cell r="F344" t="str">
            <v>40</v>
          </cell>
          <cell r="G344" t="str">
            <v>C2</v>
          </cell>
          <cell r="H344" t="str">
            <v/>
          </cell>
          <cell r="I344" t="str">
            <v>CONSUMO DEL 16/04 AL 15/05 GCA OPERAC. 837-0415</v>
          </cell>
          <cell r="J344">
            <v>38512</v>
          </cell>
          <cell r="K344">
            <v>60.14</v>
          </cell>
        </row>
        <row r="345">
          <cell r="A345" t="str">
            <v>@01@</v>
          </cell>
          <cell r="B345" t="str">
            <v>8.2</v>
          </cell>
          <cell r="C345" t="str">
            <v>3400000574</v>
          </cell>
          <cell r="D345" t="str">
            <v/>
          </cell>
          <cell r="E345" t="str">
            <v>ZÑ</v>
          </cell>
          <cell r="F345" t="str">
            <v>40</v>
          </cell>
          <cell r="G345" t="str">
            <v>C2</v>
          </cell>
          <cell r="H345" t="str">
            <v/>
          </cell>
          <cell r="I345" t="str">
            <v>COMBUSTIBLE  EN EL MES DE MAYO-05 GTE DE OPERACIO</v>
          </cell>
          <cell r="J345">
            <v>38504</v>
          </cell>
          <cell r="K345">
            <v>98.55</v>
          </cell>
        </row>
        <row r="346">
          <cell r="B346" t="str">
            <v>Total 8.2</v>
          </cell>
          <cell r="K346">
            <v>2345.6600000000008</v>
          </cell>
        </row>
        <row r="347">
          <cell r="A347" t="str">
            <v>@01@</v>
          </cell>
          <cell r="B347" t="str">
            <v>8.3</v>
          </cell>
          <cell r="C347" t="str">
            <v>1600000112</v>
          </cell>
          <cell r="D347" t="str">
            <v/>
          </cell>
          <cell r="E347" t="str">
            <v>ZL</v>
          </cell>
          <cell r="F347" t="str">
            <v>40</v>
          </cell>
          <cell r="G347" t="str">
            <v/>
          </cell>
          <cell r="H347" t="str">
            <v/>
          </cell>
          <cell r="I347" t="str">
            <v>Salario Ordinario (Gerencia General)</v>
          </cell>
          <cell r="J347">
            <v>38518</v>
          </cell>
          <cell r="K347">
            <v>2250</v>
          </cell>
        </row>
        <row r="348">
          <cell r="A348" t="str">
            <v>@01@</v>
          </cell>
          <cell r="B348" t="str">
            <v>8.3</v>
          </cell>
          <cell r="C348" t="str">
            <v>1600000112</v>
          </cell>
          <cell r="D348" t="str">
            <v/>
          </cell>
          <cell r="E348" t="str">
            <v>ZL</v>
          </cell>
          <cell r="F348" t="str">
            <v>40</v>
          </cell>
          <cell r="G348" t="str">
            <v/>
          </cell>
          <cell r="H348" t="str">
            <v/>
          </cell>
          <cell r="I348" t="str">
            <v>Salario Ordinario (Gerencia de Finanzas)</v>
          </cell>
          <cell r="J348">
            <v>38518</v>
          </cell>
          <cell r="K348">
            <v>1200.96</v>
          </cell>
        </row>
        <row r="349">
          <cell r="A349" t="str">
            <v>@01@</v>
          </cell>
          <cell r="B349" t="str">
            <v>8.3</v>
          </cell>
          <cell r="C349" t="str">
            <v>1600000118</v>
          </cell>
          <cell r="D349" t="str">
            <v/>
          </cell>
          <cell r="E349" t="str">
            <v>ZL</v>
          </cell>
          <cell r="F349" t="str">
            <v>40</v>
          </cell>
          <cell r="G349" t="str">
            <v/>
          </cell>
          <cell r="H349" t="str">
            <v/>
          </cell>
          <cell r="I349" t="str">
            <v>Salario Ordinario (Gerencia General)</v>
          </cell>
          <cell r="J349">
            <v>38533</v>
          </cell>
          <cell r="K349">
            <v>2250</v>
          </cell>
        </row>
        <row r="350">
          <cell r="A350" t="str">
            <v>@01@</v>
          </cell>
          <cell r="B350" t="str">
            <v>8.3</v>
          </cell>
          <cell r="C350" t="str">
            <v>1600000118</v>
          </cell>
          <cell r="D350" t="str">
            <v/>
          </cell>
          <cell r="E350" t="str">
            <v>ZL</v>
          </cell>
          <cell r="F350" t="str">
            <v>40</v>
          </cell>
          <cell r="G350" t="str">
            <v/>
          </cell>
          <cell r="H350" t="str">
            <v/>
          </cell>
          <cell r="I350" t="str">
            <v>Salario Ordinario (Gerencia de Finanzas)</v>
          </cell>
          <cell r="J350">
            <v>38533</v>
          </cell>
          <cell r="K350">
            <v>1200.96</v>
          </cell>
        </row>
        <row r="351">
          <cell r="A351" t="str">
            <v>@01@</v>
          </cell>
          <cell r="B351" t="str">
            <v>8.3</v>
          </cell>
          <cell r="C351" t="str">
            <v>1600000112</v>
          </cell>
          <cell r="D351" t="str">
            <v/>
          </cell>
          <cell r="E351" t="str">
            <v>ZL</v>
          </cell>
          <cell r="F351" t="str">
            <v>40</v>
          </cell>
          <cell r="G351" t="str">
            <v/>
          </cell>
          <cell r="H351" t="str">
            <v/>
          </cell>
          <cell r="I351" t="str">
            <v>Salario Ordinario (Gerencia General)</v>
          </cell>
          <cell r="J351">
            <v>38518</v>
          </cell>
          <cell r="K351">
            <v>231.75</v>
          </cell>
        </row>
        <row r="352">
          <cell r="A352" t="str">
            <v>@01@</v>
          </cell>
          <cell r="B352" t="str">
            <v>8.3</v>
          </cell>
          <cell r="C352" t="str">
            <v>1600000112</v>
          </cell>
          <cell r="D352" t="str">
            <v/>
          </cell>
          <cell r="E352" t="str">
            <v>ZL</v>
          </cell>
          <cell r="F352" t="str">
            <v>40</v>
          </cell>
          <cell r="G352" t="str">
            <v/>
          </cell>
          <cell r="H352" t="str">
            <v/>
          </cell>
          <cell r="I352" t="str">
            <v>Salario Ordinario (Departamento de Contabilidad)</v>
          </cell>
          <cell r="J352">
            <v>38518</v>
          </cell>
          <cell r="K352">
            <v>1472.29</v>
          </cell>
        </row>
        <row r="353">
          <cell r="A353" t="str">
            <v>@01@</v>
          </cell>
          <cell r="B353" t="str">
            <v>8.3</v>
          </cell>
          <cell r="C353" t="str">
            <v>1600000112</v>
          </cell>
          <cell r="D353" t="str">
            <v/>
          </cell>
          <cell r="E353" t="str">
            <v>ZL</v>
          </cell>
          <cell r="F353" t="str">
            <v>40</v>
          </cell>
          <cell r="G353" t="str">
            <v/>
          </cell>
          <cell r="H353" t="str">
            <v/>
          </cell>
          <cell r="I353" t="str">
            <v>Salario Ordinario (Administración General)</v>
          </cell>
          <cell r="J353">
            <v>38518</v>
          </cell>
          <cell r="K353">
            <v>125</v>
          </cell>
        </row>
        <row r="354">
          <cell r="A354" t="str">
            <v>@01@</v>
          </cell>
          <cell r="B354" t="str">
            <v>8.3</v>
          </cell>
          <cell r="C354" t="str">
            <v>1600000116</v>
          </cell>
          <cell r="D354" t="str">
            <v/>
          </cell>
          <cell r="E354" t="str">
            <v>ZL</v>
          </cell>
          <cell r="F354" t="str">
            <v>40</v>
          </cell>
          <cell r="G354" t="str">
            <v/>
          </cell>
          <cell r="H354" t="str">
            <v/>
          </cell>
          <cell r="I354" t="str">
            <v>SALARIO POR COMPLEMENTO DE AJUSTE SALARIAL KC</v>
          </cell>
          <cell r="J354">
            <v>38525</v>
          </cell>
          <cell r="K354">
            <v>25</v>
          </cell>
        </row>
        <row r="355">
          <cell r="A355" t="str">
            <v>@01@</v>
          </cell>
          <cell r="B355" t="str">
            <v>8.3</v>
          </cell>
          <cell r="C355" t="str">
            <v>1600000118</v>
          </cell>
          <cell r="D355" t="str">
            <v/>
          </cell>
          <cell r="E355" t="str">
            <v>ZL</v>
          </cell>
          <cell r="F355" t="str">
            <v>40</v>
          </cell>
          <cell r="G355" t="str">
            <v/>
          </cell>
          <cell r="H355" t="str">
            <v/>
          </cell>
          <cell r="I355" t="str">
            <v>Salario Ordinario (Gerencia General)</v>
          </cell>
          <cell r="J355">
            <v>38533</v>
          </cell>
          <cell r="K355">
            <v>231.75</v>
          </cell>
        </row>
        <row r="356">
          <cell r="A356" t="str">
            <v>@01@</v>
          </cell>
          <cell r="B356" t="str">
            <v>8.3</v>
          </cell>
          <cell r="C356" t="str">
            <v>1600000118</v>
          </cell>
          <cell r="D356" t="str">
            <v/>
          </cell>
          <cell r="E356" t="str">
            <v>ZL</v>
          </cell>
          <cell r="F356" t="str">
            <v>40</v>
          </cell>
          <cell r="G356" t="str">
            <v/>
          </cell>
          <cell r="H356" t="str">
            <v/>
          </cell>
          <cell r="I356" t="str">
            <v>Salario Ordinario (Departamento de Contabilidad)</v>
          </cell>
          <cell r="J356">
            <v>38533</v>
          </cell>
          <cell r="K356">
            <v>1472.29</v>
          </cell>
        </row>
        <row r="357">
          <cell r="A357" t="str">
            <v>@01@</v>
          </cell>
          <cell r="B357" t="str">
            <v>8.3</v>
          </cell>
          <cell r="C357" t="str">
            <v>1600000118</v>
          </cell>
          <cell r="D357" t="str">
            <v/>
          </cell>
          <cell r="E357" t="str">
            <v>ZL</v>
          </cell>
          <cell r="F357" t="str">
            <v>40</v>
          </cell>
          <cell r="G357" t="str">
            <v/>
          </cell>
          <cell r="H357" t="str">
            <v/>
          </cell>
          <cell r="I357" t="str">
            <v>Salario Ordinario (Administración General)</v>
          </cell>
          <cell r="J357">
            <v>38533</v>
          </cell>
          <cell r="K357">
            <v>125</v>
          </cell>
        </row>
        <row r="358">
          <cell r="B358" t="str">
            <v>Total 8.3</v>
          </cell>
          <cell r="K358">
            <v>10585</v>
          </cell>
        </row>
        <row r="359">
          <cell r="A359" t="str">
            <v>@01@</v>
          </cell>
          <cell r="B359" t="str">
            <v>8.4</v>
          </cell>
          <cell r="C359" t="str">
            <v>1600000112</v>
          </cell>
          <cell r="D359" t="str">
            <v/>
          </cell>
          <cell r="E359" t="str">
            <v>ZL</v>
          </cell>
          <cell r="F359" t="str">
            <v>40</v>
          </cell>
          <cell r="G359" t="str">
            <v/>
          </cell>
          <cell r="H359" t="str">
            <v/>
          </cell>
          <cell r="I359" t="str">
            <v>Depreciacion (Departamento de Contabilidad)</v>
          </cell>
          <cell r="J359">
            <v>38518</v>
          </cell>
          <cell r="K359">
            <v>28.57</v>
          </cell>
        </row>
        <row r="360">
          <cell r="A360" t="str">
            <v>@01@</v>
          </cell>
          <cell r="B360" t="str">
            <v>8.4</v>
          </cell>
          <cell r="C360" t="str">
            <v>1600000118</v>
          </cell>
          <cell r="D360" t="str">
            <v/>
          </cell>
          <cell r="E360" t="str">
            <v>ZL</v>
          </cell>
          <cell r="F360" t="str">
            <v>40</v>
          </cell>
          <cell r="G360" t="str">
            <v/>
          </cell>
          <cell r="H360" t="str">
            <v/>
          </cell>
          <cell r="I360" t="str">
            <v>Depreciacion (Departamento de Contabilidad)</v>
          </cell>
          <cell r="J360">
            <v>38533</v>
          </cell>
          <cell r="K360">
            <v>85.71</v>
          </cell>
        </row>
        <row r="361">
          <cell r="A361" t="str">
            <v>@01@</v>
          </cell>
          <cell r="B361" t="str">
            <v>8.4</v>
          </cell>
          <cell r="C361" t="str">
            <v>1600000123</v>
          </cell>
          <cell r="D361" t="str">
            <v/>
          </cell>
          <cell r="E361" t="str">
            <v>ZL</v>
          </cell>
          <cell r="F361" t="str">
            <v>40</v>
          </cell>
          <cell r="G361" t="str">
            <v/>
          </cell>
          <cell r="H361" t="str">
            <v/>
          </cell>
          <cell r="I361" t="str">
            <v>Provision Cuota  mensual Mes 06 -2005</v>
          </cell>
          <cell r="J361">
            <v>38533</v>
          </cell>
          <cell r="K361">
            <v>268.86</v>
          </cell>
        </row>
        <row r="362">
          <cell r="A362" t="str">
            <v>@01@</v>
          </cell>
          <cell r="B362" t="str">
            <v>8.4</v>
          </cell>
          <cell r="C362" t="str">
            <v>1600000123</v>
          </cell>
          <cell r="D362" t="str">
            <v/>
          </cell>
          <cell r="E362" t="str">
            <v>ZL</v>
          </cell>
          <cell r="F362" t="str">
            <v>40</v>
          </cell>
          <cell r="G362" t="str">
            <v/>
          </cell>
          <cell r="H362" t="str">
            <v/>
          </cell>
          <cell r="I362" t="str">
            <v>Provision Cuota  mensual Mes 06 -2005</v>
          </cell>
          <cell r="J362">
            <v>38533</v>
          </cell>
          <cell r="K362">
            <v>130.1</v>
          </cell>
        </row>
        <row r="363">
          <cell r="A363" t="str">
            <v>@01@</v>
          </cell>
          <cell r="B363" t="str">
            <v>8.4</v>
          </cell>
          <cell r="C363" t="str">
            <v>1600000123</v>
          </cell>
          <cell r="D363" t="str">
            <v/>
          </cell>
          <cell r="E363" t="str">
            <v>ZL</v>
          </cell>
          <cell r="F363" t="str">
            <v>40</v>
          </cell>
          <cell r="G363" t="str">
            <v/>
          </cell>
          <cell r="H363" t="str">
            <v/>
          </cell>
          <cell r="I363" t="str">
            <v>Provision Cuota  mensual Mes 06 -2005</v>
          </cell>
          <cell r="J363">
            <v>38533</v>
          </cell>
          <cell r="K363">
            <v>104.13</v>
          </cell>
        </row>
        <row r="364">
          <cell r="A364" t="str">
            <v>@01@</v>
          </cell>
          <cell r="B364" t="str">
            <v>8.4</v>
          </cell>
          <cell r="C364" t="str">
            <v>1600000123</v>
          </cell>
          <cell r="D364" t="str">
            <v/>
          </cell>
          <cell r="E364" t="str">
            <v>ZL</v>
          </cell>
          <cell r="F364" t="str">
            <v>40</v>
          </cell>
          <cell r="G364" t="str">
            <v/>
          </cell>
          <cell r="H364" t="str">
            <v/>
          </cell>
          <cell r="I364" t="str">
            <v>Provision Cuota  mensual Mes 06 -2005</v>
          </cell>
          <cell r="J364">
            <v>38533</v>
          </cell>
          <cell r="K364">
            <v>13.54</v>
          </cell>
        </row>
        <row r="365">
          <cell r="A365" t="str">
            <v>@01@</v>
          </cell>
          <cell r="B365" t="str">
            <v>8.4</v>
          </cell>
          <cell r="C365" t="str">
            <v>1600000124</v>
          </cell>
          <cell r="D365" t="str">
            <v/>
          </cell>
          <cell r="E365" t="str">
            <v>ZL</v>
          </cell>
          <cell r="F365" t="str">
            <v>40</v>
          </cell>
          <cell r="G365" t="str">
            <v/>
          </cell>
          <cell r="H365" t="str">
            <v/>
          </cell>
          <cell r="I365" t="str">
            <v>Provision Cuota  mensual Mes 06 -2005</v>
          </cell>
          <cell r="J365">
            <v>38533</v>
          </cell>
          <cell r="K365">
            <v>400.75</v>
          </cell>
        </row>
        <row r="366">
          <cell r="A366" t="str">
            <v>@01@</v>
          </cell>
          <cell r="B366" t="str">
            <v>8.4</v>
          </cell>
          <cell r="C366" t="str">
            <v>1600000124</v>
          </cell>
          <cell r="D366" t="str">
            <v/>
          </cell>
          <cell r="E366" t="str">
            <v>ZL</v>
          </cell>
          <cell r="F366" t="str">
            <v>40</v>
          </cell>
          <cell r="G366" t="str">
            <v/>
          </cell>
          <cell r="H366" t="str">
            <v/>
          </cell>
          <cell r="I366" t="str">
            <v>Provision Cuota  mensual Mes 06 -2005</v>
          </cell>
          <cell r="J366">
            <v>38533</v>
          </cell>
          <cell r="K366">
            <v>200.16</v>
          </cell>
        </row>
        <row r="367">
          <cell r="A367" t="str">
            <v>@01@</v>
          </cell>
          <cell r="B367" t="str">
            <v>8.4</v>
          </cell>
          <cell r="C367" t="str">
            <v>1600000124</v>
          </cell>
          <cell r="D367" t="str">
            <v/>
          </cell>
          <cell r="E367" t="str">
            <v>ZL</v>
          </cell>
          <cell r="F367" t="str">
            <v>40</v>
          </cell>
          <cell r="G367" t="str">
            <v/>
          </cell>
          <cell r="H367" t="str">
            <v/>
          </cell>
          <cell r="I367" t="str">
            <v>Provision Cuota  mensual Mes 06 -2005</v>
          </cell>
          <cell r="J367">
            <v>38533</v>
          </cell>
          <cell r="K367">
            <v>137.05000000000001</v>
          </cell>
        </row>
        <row r="368">
          <cell r="A368" t="str">
            <v>@01@</v>
          </cell>
          <cell r="B368" t="str">
            <v>8.4</v>
          </cell>
          <cell r="C368" t="str">
            <v>1600000124</v>
          </cell>
          <cell r="D368" t="str">
            <v/>
          </cell>
          <cell r="E368" t="str">
            <v>ZL</v>
          </cell>
          <cell r="F368" t="str">
            <v>40</v>
          </cell>
          <cell r="G368" t="str">
            <v/>
          </cell>
          <cell r="H368" t="str">
            <v/>
          </cell>
          <cell r="I368" t="str">
            <v>Provision Cuota  mensual Mes 06 -2005</v>
          </cell>
          <cell r="J368">
            <v>38533</v>
          </cell>
          <cell r="K368">
            <v>13.89</v>
          </cell>
        </row>
        <row r="369">
          <cell r="A369" t="str">
            <v>@01@</v>
          </cell>
          <cell r="B369" t="str">
            <v>8.4</v>
          </cell>
          <cell r="C369" t="str">
            <v>1600000121</v>
          </cell>
          <cell r="D369" t="str">
            <v/>
          </cell>
          <cell r="E369" t="str">
            <v>ZL</v>
          </cell>
          <cell r="F369" t="str">
            <v>40</v>
          </cell>
          <cell r="G369" t="str">
            <v/>
          </cell>
          <cell r="H369" t="str">
            <v/>
          </cell>
          <cell r="I369" t="str">
            <v>Provision Cuota  mensual Mes 06 -2005</v>
          </cell>
          <cell r="J369">
            <v>38533</v>
          </cell>
          <cell r="K369">
            <v>91.43</v>
          </cell>
        </row>
        <row r="370">
          <cell r="A370" t="str">
            <v>@01@</v>
          </cell>
          <cell r="B370" t="str">
            <v>8.4</v>
          </cell>
          <cell r="C370" t="str">
            <v>1600000121</v>
          </cell>
          <cell r="D370" t="str">
            <v/>
          </cell>
          <cell r="E370" t="str">
            <v>ZL</v>
          </cell>
          <cell r="F370" t="str">
            <v>40</v>
          </cell>
          <cell r="G370" t="str">
            <v/>
          </cell>
          <cell r="H370" t="str">
            <v/>
          </cell>
          <cell r="I370" t="str">
            <v>Provision Cuota  mensual Mes 06 -2005</v>
          </cell>
          <cell r="J370">
            <v>38533</v>
          </cell>
          <cell r="K370">
            <v>52.8</v>
          </cell>
        </row>
        <row r="371">
          <cell r="A371" t="str">
            <v>@01@</v>
          </cell>
          <cell r="B371" t="str">
            <v>8.4</v>
          </cell>
          <cell r="C371" t="str">
            <v>1600000121</v>
          </cell>
          <cell r="D371" t="str">
            <v/>
          </cell>
          <cell r="E371" t="str">
            <v>ZL</v>
          </cell>
          <cell r="F371" t="str">
            <v>40</v>
          </cell>
          <cell r="G371" t="str">
            <v/>
          </cell>
          <cell r="H371" t="str">
            <v/>
          </cell>
          <cell r="I371" t="str">
            <v>Provision Cuota  mensual Mes 06 -2005</v>
          </cell>
          <cell r="J371">
            <v>38533</v>
          </cell>
          <cell r="K371">
            <v>194.03</v>
          </cell>
        </row>
        <row r="372">
          <cell r="A372" t="str">
            <v>@01@</v>
          </cell>
          <cell r="B372" t="str">
            <v>8.4</v>
          </cell>
          <cell r="C372" t="str">
            <v>1600000121</v>
          </cell>
          <cell r="D372" t="str">
            <v/>
          </cell>
          <cell r="E372" t="str">
            <v>ZL</v>
          </cell>
          <cell r="F372" t="str">
            <v>40</v>
          </cell>
          <cell r="G372" t="str">
            <v/>
          </cell>
          <cell r="H372" t="str">
            <v/>
          </cell>
          <cell r="I372" t="str">
            <v>Provision Cuota  mensual Mes 06 -2005</v>
          </cell>
          <cell r="J372">
            <v>38533</v>
          </cell>
          <cell r="K372">
            <v>20.83</v>
          </cell>
        </row>
        <row r="373">
          <cell r="A373" t="str">
            <v>@01@</v>
          </cell>
          <cell r="B373" t="str">
            <v>8.4</v>
          </cell>
          <cell r="C373" t="str">
            <v>1600000112</v>
          </cell>
          <cell r="D373" t="str">
            <v/>
          </cell>
          <cell r="E373" t="str">
            <v>ZL</v>
          </cell>
          <cell r="F373" t="str">
            <v>40</v>
          </cell>
          <cell r="G373" t="str">
            <v/>
          </cell>
          <cell r="H373" t="str">
            <v/>
          </cell>
          <cell r="I373" t="str">
            <v>Aporte Patronal AFP (Gerencia General)</v>
          </cell>
          <cell r="J373">
            <v>38518</v>
          </cell>
          <cell r="K373">
            <v>167.52</v>
          </cell>
        </row>
        <row r="374">
          <cell r="A374" t="str">
            <v>@01@</v>
          </cell>
          <cell r="B374" t="str">
            <v>8.4</v>
          </cell>
          <cell r="C374" t="str">
            <v>1600000112</v>
          </cell>
          <cell r="D374" t="str">
            <v/>
          </cell>
          <cell r="E374" t="str">
            <v>ZL</v>
          </cell>
          <cell r="F374" t="str">
            <v>40</v>
          </cell>
          <cell r="G374" t="str">
            <v/>
          </cell>
          <cell r="H374" t="str">
            <v/>
          </cell>
          <cell r="I374" t="str">
            <v>Aporte Patronal AFP (Gerencia de Finanzas)</v>
          </cell>
          <cell r="J374">
            <v>38518</v>
          </cell>
          <cell r="K374">
            <v>81.06</v>
          </cell>
        </row>
        <row r="375">
          <cell r="A375" t="str">
            <v>@01@</v>
          </cell>
          <cell r="B375" t="str">
            <v>8.4</v>
          </cell>
          <cell r="C375" t="str">
            <v>1600000112</v>
          </cell>
          <cell r="D375" t="str">
            <v/>
          </cell>
          <cell r="E375" t="str">
            <v>ZL</v>
          </cell>
          <cell r="F375" t="str">
            <v>40</v>
          </cell>
          <cell r="G375" t="str">
            <v/>
          </cell>
          <cell r="H375" t="str">
            <v/>
          </cell>
          <cell r="I375" t="str">
            <v>Aporte Patronal AFP (Departamento de Contabilidad)</v>
          </cell>
          <cell r="J375">
            <v>38518</v>
          </cell>
          <cell r="K375">
            <v>99.38</v>
          </cell>
        </row>
        <row r="376">
          <cell r="A376" t="str">
            <v>@01@</v>
          </cell>
          <cell r="B376" t="str">
            <v>8.4</v>
          </cell>
          <cell r="C376" t="str">
            <v>1600000112</v>
          </cell>
          <cell r="D376" t="str">
            <v/>
          </cell>
          <cell r="E376" t="str">
            <v>ZL</v>
          </cell>
          <cell r="F376" t="str">
            <v>40</v>
          </cell>
          <cell r="G376" t="str">
            <v/>
          </cell>
          <cell r="H376" t="str">
            <v/>
          </cell>
          <cell r="I376" t="str">
            <v>Aporte Patronal AFP (Administración General)</v>
          </cell>
          <cell r="J376">
            <v>38518</v>
          </cell>
          <cell r="K376">
            <v>8.44</v>
          </cell>
        </row>
        <row r="377">
          <cell r="A377" t="str">
            <v>@01@</v>
          </cell>
          <cell r="B377" t="str">
            <v>8.4</v>
          </cell>
          <cell r="C377" t="str">
            <v>1600000118</v>
          </cell>
          <cell r="D377" t="str">
            <v/>
          </cell>
          <cell r="E377" t="str">
            <v>ZL</v>
          </cell>
          <cell r="F377" t="str">
            <v>40</v>
          </cell>
          <cell r="G377" t="str">
            <v/>
          </cell>
          <cell r="H377" t="str">
            <v/>
          </cell>
          <cell r="I377" t="str">
            <v>Aporte Patronal AFP (Gerencia General)</v>
          </cell>
          <cell r="J377">
            <v>38533</v>
          </cell>
          <cell r="K377">
            <v>167.52</v>
          </cell>
        </row>
        <row r="378">
          <cell r="A378" t="str">
            <v>@01@</v>
          </cell>
          <cell r="B378" t="str">
            <v>8.4</v>
          </cell>
          <cell r="C378" t="str">
            <v>1600000118</v>
          </cell>
          <cell r="D378" t="str">
            <v/>
          </cell>
          <cell r="E378" t="str">
            <v>ZL</v>
          </cell>
          <cell r="F378" t="str">
            <v>40</v>
          </cell>
          <cell r="G378" t="str">
            <v/>
          </cell>
          <cell r="H378" t="str">
            <v/>
          </cell>
          <cell r="I378" t="str">
            <v>Aporte Patronal AFP (Gerencia de Finanzas)</v>
          </cell>
          <cell r="J378">
            <v>38533</v>
          </cell>
          <cell r="K378">
            <v>81.069999999999993</v>
          </cell>
        </row>
        <row r="379">
          <cell r="A379" t="str">
            <v>@01@</v>
          </cell>
          <cell r="B379" t="str">
            <v>8.4</v>
          </cell>
          <cell r="C379" t="str">
            <v>1600000118</v>
          </cell>
          <cell r="D379" t="str">
            <v/>
          </cell>
          <cell r="E379" t="str">
            <v>ZL</v>
          </cell>
          <cell r="F379" t="str">
            <v>40</v>
          </cell>
          <cell r="G379" t="str">
            <v/>
          </cell>
          <cell r="H379" t="str">
            <v/>
          </cell>
          <cell r="I379" t="str">
            <v>Aporte Patronal AFP (Departamento de Contabilidad)</v>
          </cell>
          <cell r="J379">
            <v>38533</v>
          </cell>
          <cell r="K379">
            <v>99.38</v>
          </cell>
        </row>
        <row r="380">
          <cell r="A380" t="str">
            <v>@01@</v>
          </cell>
          <cell r="B380" t="str">
            <v>8.4</v>
          </cell>
          <cell r="C380" t="str">
            <v>1600000118</v>
          </cell>
          <cell r="D380" t="str">
            <v/>
          </cell>
          <cell r="E380" t="str">
            <v>ZL</v>
          </cell>
          <cell r="F380" t="str">
            <v>40</v>
          </cell>
          <cell r="G380" t="str">
            <v/>
          </cell>
          <cell r="H380" t="str">
            <v/>
          </cell>
          <cell r="I380" t="str">
            <v>Aporte Patronal AFP (Administración General)</v>
          </cell>
          <cell r="J380">
            <v>38533</v>
          </cell>
          <cell r="K380">
            <v>8.44</v>
          </cell>
        </row>
        <row r="381">
          <cell r="A381" t="str">
            <v>@01@</v>
          </cell>
          <cell r="B381" t="str">
            <v>8.4</v>
          </cell>
          <cell r="C381" t="str">
            <v>1600000126</v>
          </cell>
          <cell r="D381" t="str">
            <v/>
          </cell>
          <cell r="E381" t="str">
            <v>ZL</v>
          </cell>
          <cell r="F381" t="str">
            <v>50</v>
          </cell>
          <cell r="G381" t="str">
            <v/>
          </cell>
          <cell r="H381" t="str">
            <v/>
          </cell>
          <cell r="I381" t="str">
            <v>LIQUIDACION DE SALDOS AL MES DE JUNIO-2005</v>
          </cell>
          <cell r="J381">
            <v>38533</v>
          </cell>
          <cell r="K381">
            <v>-1.56</v>
          </cell>
        </row>
        <row r="382">
          <cell r="A382" t="str">
            <v>@01@</v>
          </cell>
          <cell r="B382" t="str">
            <v>8.4</v>
          </cell>
          <cell r="C382" t="str">
            <v>0100001065</v>
          </cell>
          <cell r="D382" t="str">
            <v/>
          </cell>
          <cell r="E382" t="str">
            <v>AB</v>
          </cell>
          <cell r="F382" t="str">
            <v>40</v>
          </cell>
          <cell r="G382" t="str">
            <v/>
          </cell>
          <cell r="H382" t="str">
            <v/>
          </cell>
          <cell r="I382" t="str">
            <v>PAGO EXTEMPORANEO POR APLIC. JOHNNY TORRES</v>
          </cell>
          <cell r="J382">
            <v>38504</v>
          </cell>
          <cell r="K382">
            <v>82.24</v>
          </cell>
        </row>
        <row r="383">
          <cell r="A383" t="str">
            <v>@01@</v>
          </cell>
          <cell r="B383" t="str">
            <v>8.4</v>
          </cell>
          <cell r="C383" t="str">
            <v>1600000112</v>
          </cell>
          <cell r="D383" t="str">
            <v/>
          </cell>
          <cell r="E383" t="str">
            <v>ZL</v>
          </cell>
          <cell r="F383" t="str">
            <v>40</v>
          </cell>
          <cell r="G383" t="str">
            <v/>
          </cell>
          <cell r="H383" t="str">
            <v/>
          </cell>
          <cell r="I383" t="str">
            <v>Aporte Patronal Insaforp (Gerencia General)</v>
          </cell>
          <cell r="J383">
            <v>38518</v>
          </cell>
          <cell r="K383">
            <v>5.75</v>
          </cell>
        </row>
        <row r="384">
          <cell r="A384" t="str">
            <v>@01@</v>
          </cell>
          <cell r="B384" t="str">
            <v>8.4</v>
          </cell>
          <cell r="C384" t="str">
            <v>1600000112</v>
          </cell>
          <cell r="D384" t="str">
            <v/>
          </cell>
          <cell r="E384" t="str">
            <v>ZL</v>
          </cell>
          <cell r="F384" t="str">
            <v>40</v>
          </cell>
          <cell r="G384" t="str">
            <v/>
          </cell>
          <cell r="H384" t="str">
            <v/>
          </cell>
          <cell r="I384" t="str">
            <v>Aporte Patronal ISSS (Gerencia General)</v>
          </cell>
          <cell r="J384">
            <v>38518</v>
          </cell>
          <cell r="K384">
            <v>43.09</v>
          </cell>
        </row>
        <row r="385">
          <cell r="A385" t="str">
            <v>@01@</v>
          </cell>
          <cell r="B385" t="str">
            <v>8.4</v>
          </cell>
          <cell r="C385" t="str">
            <v>1600000112</v>
          </cell>
          <cell r="D385" t="str">
            <v/>
          </cell>
          <cell r="E385" t="str">
            <v>ZL</v>
          </cell>
          <cell r="F385" t="str">
            <v>40</v>
          </cell>
          <cell r="G385" t="str">
            <v/>
          </cell>
          <cell r="H385" t="str">
            <v/>
          </cell>
          <cell r="I385" t="str">
            <v>Aporte Patronal ISSS (Gerencia de Finanzas)</v>
          </cell>
          <cell r="J385">
            <v>38518</v>
          </cell>
          <cell r="K385">
            <v>25.71</v>
          </cell>
        </row>
        <row r="386">
          <cell r="A386" t="str">
            <v>@01@</v>
          </cell>
          <cell r="B386" t="str">
            <v>8.4</v>
          </cell>
          <cell r="C386" t="str">
            <v>1600000112</v>
          </cell>
          <cell r="D386" t="str">
            <v/>
          </cell>
          <cell r="E386" t="str">
            <v>ZL</v>
          </cell>
          <cell r="F386" t="str">
            <v>40</v>
          </cell>
          <cell r="G386" t="str">
            <v/>
          </cell>
          <cell r="H386" t="str">
            <v/>
          </cell>
          <cell r="I386" t="str">
            <v>Aporte Patronal Insaforp (Gerencia de Finanzas)</v>
          </cell>
          <cell r="J386">
            <v>38518</v>
          </cell>
          <cell r="K386">
            <v>3.43</v>
          </cell>
        </row>
        <row r="387">
          <cell r="A387" t="str">
            <v>@01@</v>
          </cell>
          <cell r="B387" t="str">
            <v>8.4</v>
          </cell>
          <cell r="C387" t="str">
            <v>1600000112</v>
          </cell>
          <cell r="D387" t="str">
            <v/>
          </cell>
          <cell r="E387" t="str">
            <v>ZL</v>
          </cell>
          <cell r="F387" t="str">
            <v>40</v>
          </cell>
          <cell r="G387" t="str">
            <v/>
          </cell>
          <cell r="H387" t="str">
            <v/>
          </cell>
          <cell r="I387" t="str">
            <v>Aporte Patronal Insaforp (Departamento de Contabil</v>
          </cell>
          <cell r="J387">
            <v>38518</v>
          </cell>
          <cell r="K387">
            <v>11.9</v>
          </cell>
        </row>
        <row r="388">
          <cell r="A388" t="str">
            <v>@01@</v>
          </cell>
          <cell r="B388" t="str">
            <v>8.4</v>
          </cell>
          <cell r="C388" t="str">
            <v>1600000112</v>
          </cell>
          <cell r="D388" t="str">
            <v/>
          </cell>
          <cell r="E388" t="str">
            <v>ZL</v>
          </cell>
          <cell r="F388" t="str">
            <v>40</v>
          </cell>
          <cell r="G388" t="str">
            <v/>
          </cell>
          <cell r="H388" t="str">
            <v/>
          </cell>
          <cell r="I388" t="str">
            <v>Aporte Patronal ISSS (Departamento de Contabilidad</v>
          </cell>
          <cell r="J388">
            <v>38518</v>
          </cell>
          <cell r="K388">
            <v>89.26</v>
          </cell>
        </row>
        <row r="389">
          <cell r="A389" t="str">
            <v>@01@</v>
          </cell>
          <cell r="B389" t="str">
            <v>8.4</v>
          </cell>
          <cell r="C389" t="str">
            <v>1600000112</v>
          </cell>
          <cell r="D389" t="str">
            <v/>
          </cell>
          <cell r="E389" t="str">
            <v>ZL</v>
          </cell>
          <cell r="F389" t="str">
            <v>40</v>
          </cell>
          <cell r="G389" t="str">
            <v/>
          </cell>
          <cell r="H389" t="str">
            <v/>
          </cell>
          <cell r="I389" t="str">
            <v>Aporte Patronal Insaforp (Administración General)</v>
          </cell>
          <cell r="J389">
            <v>38518</v>
          </cell>
          <cell r="K389">
            <v>1.25</v>
          </cell>
        </row>
        <row r="390">
          <cell r="A390" t="str">
            <v>@01@</v>
          </cell>
          <cell r="B390" t="str">
            <v>8.4</v>
          </cell>
          <cell r="C390" t="str">
            <v>1600000112</v>
          </cell>
          <cell r="D390" t="str">
            <v/>
          </cell>
          <cell r="E390" t="str">
            <v>ZL</v>
          </cell>
          <cell r="F390" t="str">
            <v>40</v>
          </cell>
          <cell r="G390" t="str">
            <v/>
          </cell>
          <cell r="H390" t="str">
            <v/>
          </cell>
          <cell r="I390" t="str">
            <v>Aporte Patronal ISSS (Administración General)</v>
          </cell>
          <cell r="J390">
            <v>38518</v>
          </cell>
          <cell r="K390">
            <v>9.3800000000000008</v>
          </cell>
        </row>
        <row r="391">
          <cell r="A391" t="str">
            <v>@01@</v>
          </cell>
          <cell r="B391" t="str">
            <v>8.4</v>
          </cell>
          <cell r="C391" t="str">
            <v>1600000118</v>
          </cell>
          <cell r="D391" t="str">
            <v/>
          </cell>
          <cell r="E391" t="str">
            <v>ZL</v>
          </cell>
          <cell r="F391" t="str">
            <v>40</v>
          </cell>
          <cell r="G391" t="str">
            <v/>
          </cell>
          <cell r="H391" t="str">
            <v/>
          </cell>
          <cell r="I391" t="str">
            <v>Aporte Patronal Insaforp (Gerencia General)</v>
          </cell>
          <cell r="J391">
            <v>38533</v>
          </cell>
          <cell r="K391">
            <v>5.74</v>
          </cell>
        </row>
        <row r="392">
          <cell r="A392" t="str">
            <v>@01@</v>
          </cell>
          <cell r="B392" t="str">
            <v>8.4</v>
          </cell>
          <cell r="C392" t="str">
            <v>1600000118</v>
          </cell>
          <cell r="D392" t="str">
            <v/>
          </cell>
          <cell r="E392" t="str">
            <v>ZL</v>
          </cell>
          <cell r="F392" t="str">
            <v>40</v>
          </cell>
          <cell r="G392" t="str">
            <v/>
          </cell>
          <cell r="H392" t="str">
            <v/>
          </cell>
          <cell r="I392" t="str">
            <v>Aporte Patronal ISSS (Gerencia General)</v>
          </cell>
          <cell r="J392">
            <v>38533</v>
          </cell>
          <cell r="K392">
            <v>43.1</v>
          </cell>
        </row>
        <row r="393">
          <cell r="A393" t="str">
            <v>@01@</v>
          </cell>
          <cell r="B393" t="str">
            <v>8.4</v>
          </cell>
          <cell r="C393" t="str">
            <v>1600000118</v>
          </cell>
          <cell r="D393" t="str">
            <v/>
          </cell>
          <cell r="E393" t="str">
            <v>ZL</v>
          </cell>
          <cell r="F393" t="str">
            <v>40</v>
          </cell>
          <cell r="G393" t="str">
            <v/>
          </cell>
          <cell r="H393" t="str">
            <v/>
          </cell>
          <cell r="I393" t="str">
            <v>Aporte Patronal Insaforp (Gerencia de Finanzas)</v>
          </cell>
          <cell r="J393">
            <v>38533</v>
          </cell>
          <cell r="K393">
            <v>3.43</v>
          </cell>
        </row>
        <row r="394">
          <cell r="A394" t="str">
            <v>@01@</v>
          </cell>
          <cell r="B394" t="str">
            <v>8.4</v>
          </cell>
          <cell r="C394" t="str">
            <v>1600000118</v>
          </cell>
          <cell r="D394" t="str">
            <v/>
          </cell>
          <cell r="E394" t="str">
            <v>ZL</v>
          </cell>
          <cell r="F394" t="str">
            <v>40</v>
          </cell>
          <cell r="G394" t="str">
            <v/>
          </cell>
          <cell r="H394" t="str">
            <v/>
          </cell>
          <cell r="I394" t="str">
            <v>Aporte Patronal ISSS (Gerencia de Finanzas)</v>
          </cell>
          <cell r="J394">
            <v>38533</v>
          </cell>
          <cell r="K394">
            <v>25.72</v>
          </cell>
        </row>
        <row r="395">
          <cell r="A395" t="str">
            <v>@01@</v>
          </cell>
          <cell r="B395" t="str">
            <v>8.4</v>
          </cell>
          <cell r="C395" t="str">
            <v>1600000118</v>
          </cell>
          <cell r="D395" t="str">
            <v/>
          </cell>
          <cell r="E395" t="str">
            <v>ZL</v>
          </cell>
          <cell r="F395" t="str">
            <v>40</v>
          </cell>
          <cell r="G395" t="str">
            <v/>
          </cell>
          <cell r="H395" t="str">
            <v/>
          </cell>
          <cell r="I395" t="str">
            <v>Aporte Patronal ISSS (Departamento de Contabilidad</v>
          </cell>
          <cell r="J395">
            <v>38533</v>
          </cell>
          <cell r="K395">
            <v>89.26</v>
          </cell>
        </row>
        <row r="396">
          <cell r="A396" t="str">
            <v>@01@</v>
          </cell>
          <cell r="B396" t="str">
            <v>8.4</v>
          </cell>
          <cell r="C396" t="str">
            <v>1600000118</v>
          </cell>
          <cell r="D396" t="str">
            <v/>
          </cell>
          <cell r="E396" t="str">
            <v>ZL</v>
          </cell>
          <cell r="F396" t="str">
            <v>40</v>
          </cell>
          <cell r="G396" t="str">
            <v/>
          </cell>
          <cell r="H396" t="str">
            <v/>
          </cell>
          <cell r="I396" t="str">
            <v>Aporte Patronal Insaforp (Departamento de Contabil</v>
          </cell>
          <cell r="J396">
            <v>38533</v>
          </cell>
          <cell r="K396">
            <v>11.91</v>
          </cell>
        </row>
        <row r="397">
          <cell r="A397" t="str">
            <v>@01@</v>
          </cell>
          <cell r="B397" t="str">
            <v>8.4</v>
          </cell>
          <cell r="C397" t="str">
            <v>1600000118</v>
          </cell>
          <cell r="D397" t="str">
            <v/>
          </cell>
          <cell r="E397" t="str">
            <v>ZL</v>
          </cell>
          <cell r="F397" t="str">
            <v>40</v>
          </cell>
          <cell r="G397" t="str">
            <v/>
          </cell>
          <cell r="H397" t="str">
            <v/>
          </cell>
          <cell r="I397" t="str">
            <v>Aporte Patronal Insaforp (Administración General)</v>
          </cell>
          <cell r="J397">
            <v>38533</v>
          </cell>
          <cell r="K397">
            <v>1.25</v>
          </cell>
        </row>
        <row r="398">
          <cell r="A398" t="str">
            <v>@01@</v>
          </cell>
          <cell r="B398" t="str">
            <v>8.4</v>
          </cell>
          <cell r="C398" t="str">
            <v>1600000118</v>
          </cell>
          <cell r="D398" t="str">
            <v/>
          </cell>
          <cell r="E398" t="str">
            <v>ZL</v>
          </cell>
          <cell r="F398" t="str">
            <v>40</v>
          </cell>
          <cell r="G398" t="str">
            <v/>
          </cell>
          <cell r="H398" t="str">
            <v/>
          </cell>
          <cell r="I398" t="str">
            <v>Aporte Patronal ISSS (Administración General)</v>
          </cell>
          <cell r="J398">
            <v>38533</v>
          </cell>
          <cell r="K398">
            <v>9.3699999999999992</v>
          </cell>
        </row>
        <row r="399">
          <cell r="A399" t="str">
            <v>@01@</v>
          </cell>
          <cell r="B399" t="str">
            <v>8.4</v>
          </cell>
          <cell r="C399" t="str">
            <v>1600000125</v>
          </cell>
          <cell r="D399" t="str">
            <v/>
          </cell>
          <cell r="E399" t="str">
            <v>ZL</v>
          </cell>
          <cell r="F399" t="str">
            <v>40</v>
          </cell>
          <cell r="G399" t="str">
            <v/>
          </cell>
          <cell r="H399" t="str">
            <v/>
          </cell>
          <cell r="I399" t="str">
            <v>Amortizacion Seguro Medico Hospitalario 06-2005</v>
          </cell>
          <cell r="J399">
            <v>38533</v>
          </cell>
          <cell r="K399">
            <v>53.6</v>
          </cell>
        </row>
        <row r="400">
          <cell r="A400" t="str">
            <v>@01@</v>
          </cell>
          <cell r="B400" t="str">
            <v>8.4</v>
          </cell>
          <cell r="C400" t="str">
            <v>1600000125</v>
          </cell>
          <cell r="D400" t="str">
            <v/>
          </cell>
          <cell r="E400" t="str">
            <v>ZL</v>
          </cell>
          <cell r="F400" t="str">
            <v>40</v>
          </cell>
          <cell r="G400" t="str">
            <v/>
          </cell>
          <cell r="H400" t="str">
            <v/>
          </cell>
          <cell r="I400" t="str">
            <v>Amortizacion Seguro Medico Hospitalario 06-2005</v>
          </cell>
          <cell r="J400">
            <v>38533</v>
          </cell>
          <cell r="K400">
            <v>70.849999999999994</v>
          </cell>
        </row>
        <row r="401">
          <cell r="A401" t="str">
            <v>@01@</v>
          </cell>
          <cell r="B401" t="str">
            <v>8.4</v>
          </cell>
          <cell r="C401" t="str">
            <v>1600000125</v>
          </cell>
          <cell r="D401" t="str">
            <v/>
          </cell>
          <cell r="E401" t="str">
            <v>ZL</v>
          </cell>
          <cell r="F401" t="str">
            <v>40</v>
          </cell>
          <cell r="G401" t="str">
            <v/>
          </cell>
          <cell r="H401" t="str">
            <v/>
          </cell>
          <cell r="I401" t="str">
            <v>Amortizacion Seguro Medico Hospitalario 06-2005</v>
          </cell>
          <cell r="J401">
            <v>38533</v>
          </cell>
          <cell r="K401">
            <v>53.6</v>
          </cell>
        </row>
        <row r="402">
          <cell r="A402" t="str">
            <v>@01@</v>
          </cell>
          <cell r="B402" t="str">
            <v>8.4</v>
          </cell>
          <cell r="C402" t="str">
            <v>1600000125</v>
          </cell>
          <cell r="D402" t="str">
            <v/>
          </cell>
          <cell r="E402" t="str">
            <v>ZL</v>
          </cell>
          <cell r="F402" t="str">
            <v>40</v>
          </cell>
          <cell r="G402" t="str">
            <v/>
          </cell>
          <cell r="H402" t="str">
            <v/>
          </cell>
          <cell r="I402" t="str">
            <v>Amortizacion Seguro de Vida Colectivo 06-2005</v>
          </cell>
          <cell r="J402">
            <v>38533</v>
          </cell>
          <cell r="K402">
            <v>9.6199999999999992</v>
          </cell>
        </row>
        <row r="403">
          <cell r="A403" t="str">
            <v>@01@</v>
          </cell>
          <cell r="B403" t="str">
            <v>8.4</v>
          </cell>
          <cell r="C403" t="str">
            <v>1600000125</v>
          </cell>
          <cell r="D403" t="str">
            <v/>
          </cell>
          <cell r="E403" t="str">
            <v>ZL</v>
          </cell>
          <cell r="F403" t="str">
            <v>40</v>
          </cell>
          <cell r="G403" t="str">
            <v/>
          </cell>
          <cell r="H403" t="str">
            <v/>
          </cell>
          <cell r="I403" t="str">
            <v>Amortizacion Seguro de Vida Colectivo 06-2005</v>
          </cell>
          <cell r="J403">
            <v>38533</v>
          </cell>
          <cell r="K403">
            <v>6.67</v>
          </cell>
        </row>
        <row r="404">
          <cell r="A404" t="str">
            <v>@01@</v>
          </cell>
          <cell r="B404" t="str">
            <v>8.4</v>
          </cell>
          <cell r="C404" t="str">
            <v>1600000125</v>
          </cell>
          <cell r="D404" t="str">
            <v/>
          </cell>
          <cell r="E404" t="str">
            <v>ZL</v>
          </cell>
          <cell r="F404" t="str">
            <v>40</v>
          </cell>
          <cell r="G404" t="str">
            <v/>
          </cell>
          <cell r="H404" t="str">
            <v/>
          </cell>
          <cell r="I404" t="str">
            <v>Amortizacion Seguro de Vida Colectivo 06-2005</v>
          </cell>
          <cell r="J404">
            <v>38533</v>
          </cell>
          <cell r="K404">
            <v>12.34</v>
          </cell>
        </row>
        <row r="405">
          <cell r="A405" t="str">
            <v>@01@</v>
          </cell>
          <cell r="B405" t="str">
            <v>8.4</v>
          </cell>
          <cell r="C405" t="str">
            <v>1600000125</v>
          </cell>
          <cell r="D405" t="str">
            <v/>
          </cell>
          <cell r="E405" t="str">
            <v>ZL</v>
          </cell>
          <cell r="F405" t="str">
            <v>40</v>
          </cell>
          <cell r="G405" t="str">
            <v/>
          </cell>
          <cell r="H405" t="str">
            <v/>
          </cell>
          <cell r="I405" t="str">
            <v>Amortizacion Seguro de Vida Colectivo 06-2005</v>
          </cell>
          <cell r="J405">
            <v>38533</v>
          </cell>
          <cell r="K405">
            <v>1.1399999999999999</v>
          </cell>
        </row>
        <row r="406">
          <cell r="A406" t="str">
            <v>@01@</v>
          </cell>
          <cell r="B406" t="str">
            <v>8.4</v>
          </cell>
          <cell r="C406" t="str">
            <v>0100001087</v>
          </cell>
          <cell r="D406" t="str">
            <v/>
          </cell>
          <cell r="E406" t="str">
            <v>AB</v>
          </cell>
          <cell r="F406" t="str">
            <v>40</v>
          </cell>
          <cell r="G406" t="str">
            <v>R0</v>
          </cell>
          <cell r="H406" t="str">
            <v/>
          </cell>
          <cell r="I406" t="str">
            <v>POR TRAER BOLSAS DEL SUPER</v>
          </cell>
          <cell r="J406">
            <v>38517</v>
          </cell>
          <cell r="K406">
            <v>0.5</v>
          </cell>
        </row>
        <row r="407">
          <cell r="A407" t="str">
            <v>@01@</v>
          </cell>
          <cell r="B407" t="str">
            <v>8.4</v>
          </cell>
          <cell r="C407" t="str">
            <v>0100001087</v>
          </cell>
          <cell r="D407" t="str">
            <v/>
          </cell>
          <cell r="E407" t="str">
            <v>AB</v>
          </cell>
          <cell r="F407" t="str">
            <v>40</v>
          </cell>
          <cell r="G407" t="str">
            <v>R0</v>
          </cell>
          <cell r="H407" t="str">
            <v/>
          </cell>
          <cell r="I407" t="str">
            <v>VARIOS PARA CAFETERIA OFICINA</v>
          </cell>
          <cell r="J407">
            <v>38517</v>
          </cell>
          <cell r="K407">
            <v>14.79</v>
          </cell>
        </row>
        <row r="408">
          <cell r="A408" t="str">
            <v>@01@</v>
          </cell>
          <cell r="B408" t="str">
            <v>8.4</v>
          </cell>
          <cell r="C408" t="str">
            <v>0100001087</v>
          </cell>
          <cell r="D408" t="str">
            <v/>
          </cell>
          <cell r="E408" t="str">
            <v>AB</v>
          </cell>
          <cell r="F408" t="str">
            <v>40</v>
          </cell>
          <cell r="G408" t="str">
            <v>R0</v>
          </cell>
          <cell r="H408" t="str">
            <v/>
          </cell>
          <cell r="I408" t="str">
            <v>ALMUERZO PARA NANCY AGUILAR Y MARIO ROSALES</v>
          </cell>
          <cell r="J408">
            <v>38517</v>
          </cell>
          <cell r="K408">
            <v>10.16</v>
          </cell>
        </row>
        <row r="409">
          <cell r="A409" t="str">
            <v>@01@</v>
          </cell>
          <cell r="B409" t="str">
            <v>8.4</v>
          </cell>
          <cell r="C409" t="str">
            <v>0100001190</v>
          </cell>
          <cell r="D409" t="str">
            <v/>
          </cell>
          <cell r="E409" t="str">
            <v>AB</v>
          </cell>
          <cell r="F409" t="str">
            <v>40</v>
          </cell>
          <cell r="G409" t="str">
            <v>R0</v>
          </cell>
          <cell r="H409" t="str">
            <v/>
          </cell>
          <cell r="I409" t="str">
            <v>TRAER BOLSAS DEL SUPER</v>
          </cell>
          <cell r="J409">
            <v>38526</v>
          </cell>
          <cell r="K409">
            <v>0.5</v>
          </cell>
        </row>
        <row r="410">
          <cell r="A410" t="str">
            <v>@01@</v>
          </cell>
          <cell r="B410" t="str">
            <v>8.4</v>
          </cell>
          <cell r="C410" t="str">
            <v>0100001190</v>
          </cell>
          <cell r="D410" t="str">
            <v/>
          </cell>
          <cell r="E410" t="str">
            <v>AB</v>
          </cell>
          <cell r="F410" t="str">
            <v>40</v>
          </cell>
          <cell r="G410" t="str">
            <v>R0</v>
          </cell>
          <cell r="H410" t="str">
            <v/>
          </cell>
          <cell r="I410" t="str">
            <v>BEBIDAS Y BOQUITAS PARA REUNION COMITE</v>
          </cell>
          <cell r="J410">
            <v>38526</v>
          </cell>
          <cell r="K410">
            <v>30.34</v>
          </cell>
        </row>
        <row r="411">
          <cell r="A411" t="str">
            <v>@01@</v>
          </cell>
          <cell r="B411" t="str">
            <v>8.4</v>
          </cell>
          <cell r="C411" t="str">
            <v>3400000447</v>
          </cell>
          <cell r="D411" t="str">
            <v/>
          </cell>
          <cell r="E411" t="str">
            <v>ZÑ</v>
          </cell>
          <cell r="F411" t="str">
            <v>40</v>
          </cell>
          <cell r="G411" t="str">
            <v>C2</v>
          </cell>
          <cell r="H411" t="str">
            <v/>
          </cell>
          <cell r="I411" t="str">
            <v>BEBODAS Y BOQUITAS PARA REUNION DE COMITE</v>
          </cell>
          <cell r="J411">
            <v>38504</v>
          </cell>
          <cell r="K411">
            <v>18.579999999999998</v>
          </cell>
        </row>
        <row r="412">
          <cell r="A412" t="str">
            <v>@01@</v>
          </cell>
          <cell r="B412" t="str">
            <v>8.4</v>
          </cell>
          <cell r="C412" t="str">
            <v>3400000449</v>
          </cell>
          <cell r="D412" t="str">
            <v/>
          </cell>
          <cell r="E412" t="str">
            <v>ZÑ</v>
          </cell>
          <cell r="F412" t="str">
            <v>40</v>
          </cell>
          <cell r="G412" t="str">
            <v>C2</v>
          </cell>
          <cell r="H412" t="str">
            <v/>
          </cell>
          <cell r="I412" t="str">
            <v>VARIOS PARA CAFETERIA OFICINA</v>
          </cell>
          <cell r="J412">
            <v>38511</v>
          </cell>
          <cell r="K412">
            <v>14.11</v>
          </cell>
        </row>
        <row r="413">
          <cell r="A413" t="str">
            <v>@01@</v>
          </cell>
          <cell r="B413" t="str">
            <v>8.4</v>
          </cell>
          <cell r="C413" t="str">
            <v>3400000453</v>
          </cell>
          <cell r="D413" t="str">
            <v/>
          </cell>
          <cell r="E413" t="str">
            <v>ZÑ</v>
          </cell>
          <cell r="F413" t="str">
            <v>40</v>
          </cell>
          <cell r="G413" t="str">
            <v>C2</v>
          </cell>
          <cell r="H413" t="str">
            <v/>
          </cell>
          <cell r="I413" t="str">
            <v>4 GARRAFONES DE AGUA CRISTAL</v>
          </cell>
          <cell r="J413">
            <v>38504</v>
          </cell>
          <cell r="K413">
            <v>6.48</v>
          </cell>
        </row>
        <row r="414">
          <cell r="A414" t="str">
            <v>@01@</v>
          </cell>
          <cell r="B414" t="str">
            <v>8.4</v>
          </cell>
          <cell r="C414" t="str">
            <v>3400000454</v>
          </cell>
          <cell r="D414" t="str">
            <v/>
          </cell>
          <cell r="E414" t="str">
            <v>ZÑ</v>
          </cell>
          <cell r="F414" t="str">
            <v>40</v>
          </cell>
          <cell r="G414" t="str">
            <v>C2</v>
          </cell>
          <cell r="H414" t="str">
            <v/>
          </cell>
          <cell r="I414" t="str">
            <v>4 GARRAFONES DE AGUA CRISTAL</v>
          </cell>
          <cell r="J414">
            <v>38511</v>
          </cell>
          <cell r="K414">
            <v>6.48</v>
          </cell>
        </row>
        <row r="415">
          <cell r="A415" t="str">
            <v>@01@</v>
          </cell>
          <cell r="B415" t="str">
            <v>8.4</v>
          </cell>
          <cell r="C415" t="str">
            <v>3400000455</v>
          </cell>
          <cell r="D415" t="str">
            <v/>
          </cell>
          <cell r="E415" t="str">
            <v>ZÑ</v>
          </cell>
          <cell r="F415" t="str">
            <v>40</v>
          </cell>
          <cell r="G415" t="str">
            <v>C2</v>
          </cell>
          <cell r="H415" t="str">
            <v/>
          </cell>
          <cell r="I415" t="str">
            <v>5 GARRAFONES DE AGUA CRISTAL</v>
          </cell>
          <cell r="J415">
            <v>38509</v>
          </cell>
          <cell r="K415">
            <v>8.1</v>
          </cell>
        </row>
        <row r="416">
          <cell r="A416" t="str">
            <v>@01@</v>
          </cell>
          <cell r="B416" t="str">
            <v>8.4</v>
          </cell>
          <cell r="C416" t="str">
            <v>3400000468</v>
          </cell>
          <cell r="D416" t="str">
            <v/>
          </cell>
          <cell r="E416" t="str">
            <v>ZÑ</v>
          </cell>
          <cell r="F416" t="str">
            <v>40</v>
          </cell>
          <cell r="G416" t="str">
            <v>C2</v>
          </cell>
          <cell r="H416" t="str">
            <v/>
          </cell>
          <cell r="I416" t="str">
            <v>10 LBAS DE CAFE PARA USO OFICINA</v>
          </cell>
          <cell r="J416">
            <v>38513</v>
          </cell>
          <cell r="K416">
            <v>22.7</v>
          </cell>
        </row>
        <row r="417">
          <cell r="A417" t="str">
            <v>@01@</v>
          </cell>
          <cell r="B417" t="str">
            <v>8.4</v>
          </cell>
          <cell r="C417" t="str">
            <v>3400000474</v>
          </cell>
          <cell r="D417" t="str">
            <v/>
          </cell>
          <cell r="E417" t="str">
            <v>ZÑ</v>
          </cell>
          <cell r="F417" t="str">
            <v>40</v>
          </cell>
          <cell r="G417" t="str">
            <v>C2</v>
          </cell>
          <cell r="H417" t="str">
            <v/>
          </cell>
          <cell r="I417" t="str">
            <v>2 GARRAFONES DE AGUA CRISTAL</v>
          </cell>
          <cell r="J417">
            <v>38517</v>
          </cell>
          <cell r="K417">
            <v>2.99</v>
          </cell>
        </row>
        <row r="418">
          <cell r="A418" t="str">
            <v>@01@</v>
          </cell>
          <cell r="B418" t="str">
            <v>8.4</v>
          </cell>
          <cell r="C418" t="str">
            <v>3400000482</v>
          </cell>
          <cell r="D418" t="str">
            <v/>
          </cell>
          <cell r="E418" t="str">
            <v>ZÑ</v>
          </cell>
          <cell r="F418" t="str">
            <v>40</v>
          </cell>
          <cell r="G418" t="str">
            <v>C2</v>
          </cell>
          <cell r="H418" t="str">
            <v/>
          </cell>
          <cell r="I418" t="str">
            <v>3 GARRAFONES DE AGUA CRISTAL</v>
          </cell>
          <cell r="J418">
            <v>38523</v>
          </cell>
          <cell r="K418">
            <v>4.8600000000000003</v>
          </cell>
        </row>
        <row r="419">
          <cell r="A419" t="str">
            <v>@01@</v>
          </cell>
          <cell r="B419" t="str">
            <v>8.4</v>
          </cell>
          <cell r="C419" t="str">
            <v>3400000483</v>
          </cell>
          <cell r="D419" t="str">
            <v/>
          </cell>
          <cell r="E419" t="str">
            <v>ZÑ</v>
          </cell>
          <cell r="F419" t="str">
            <v>40</v>
          </cell>
          <cell r="G419" t="str">
            <v>C2</v>
          </cell>
          <cell r="H419" t="str">
            <v/>
          </cell>
          <cell r="I419" t="str">
            <v>3 GARRAFONES DE AGUA CRISTAL</v>
          </cell>
          <cell r="J419">
            <v>38513</v>
          </cell>
          <cell r="K419">
            <v>4.8600000000000003</v>
          </cell>
        </row>
        <row r="420">
          <cell r="A420" t="str">
            <v>@01@</v>
          </cell>
          <cell r="B420" t="str">
            <v>8.4</v>
          </cell>
          <cell r="C420" t="str">
            <v>3400000484</v>
          </cell>
          <cell r="D420" t="str">
            <v/>
          </cell>
          <cell r="E420" t="str">
            <v>ZÑ</v>
          </cell>
          <cell r="F420" t="str">
            <v>40</v>
          </cell>
          <cell r="G420" t="str">
            <v>C2</v>
          </cell>
          <cell r="H420" t="str">
            <v/>
          </cell>
          <cell r="I420" t="str">
            <v>5 GARRAFONES DE AGUA CRISTAL</v>
          </cell>
          <cell r="J420">
            <v>38518</v>
          </cell>
          <cell r="K420">
            <v>8.1</v>
          </cell>
        </row>
        <row r="421">
          <cell r="A421" t="str">
            <v>@01@</v>
          </cell>
          <cell r="B421" t="str">
            <v>8.4</v>
          </cell>
          <cell r="C421" t="str">
            <v>3400000485</v>
          </cell>
          <cell r="D421" t="str">
            <v/>
          </cell>
          <cell r="E421" t="str">
            <v>ZÑ</v>
          </cell>
          <cell r="F421" t="str">
            <v>40</v>
          </cell>
          <cell r="G421" t="str">
            <v>C2</v>
          </cell>
          <cell r="H421" t="str">
            <v/>
          </cell>
          <cell r="I421" t="str">
            <v>4 GARRAFONES DE AGUA CRISTAL</v>
          </cell>
          <cell r="J421">
            <v>38513</v>
          </cell>
          <cell r="K421">
            <v>6.48</v>
          </cell>
        </row>
        <row r="422">
          <cell r="A422" t="str">
            <v>@01@</v>
          </cell>
          <cell r="B422" t="str">
            <v>8.4</v>
          </cell>
          <cell r="C422" t="str">
            <v>3400000486</v>
          </cell>
          <cell r="D422" t="str">
            <v/>
          </cell>
          <cell r="E422" t="str">
            <v>ZÑ</v>
          </cell>
          <cell r="F422" t="str">
            <v>40</v>
          </cell>
          <cell r="G422" t="str">
            <v>C2</v>
          </cell>
          <cell r="H422" t="str">
            <v/>
          </cell>
          <cell r="I422" t="str">
            <v>4 GARRAFONES DE AGUA CRISTAL</v>
          </cell>
          <cell r="J422">
            <v>38520</v>
          </cell>
          <cell r="K422">
            <v>6.48</v>
          </cell>
        </row>
        <row r="423">
          <cell r="A423" t="str">
            <v>@01@</v>
          </cell>
          <cell r="B423" t="str">
            <v>8.4</v>
          </cell>
          <cell r="C423" t="str">
            <v>3400000487</v>
          </cell>
          <cell r="D423" t="str">
            <v/>
          </cell>
          <cell r="E423" t="str">
            <v>ZÑ</v>
          </cell>
          <cell r="F423" t="str">
            <v>40</v>
          </cell>
          <cell r="G423" t="str">
            <v>C2</v>
          </cell>
          <cell r="H423" t="str">
            <v/>
          </cell>
          <cell r="I423" t="str">
            <v>4 GARRAFONES DE AGUA CRISTAL</v>
          </cell>
          <cell r="J423">
            <v>38525</v>
          </cell>
          <cell r="K423">
            <v>6.48</v>
          </cell>
        </row>
        <row r="424">
          <cell r="A424" t="str">
            <v>@01@</v>
          </cell>
          <cell r="B424" t="str">
            <v>8.4</v>
          </cell>
          <cell r="C424" t="str">
            <v>5000000726</v>
          </cell>
          <cell r="D424" t="str">
            <v/>
          </cell>
          <cell r="E424" t="str">
            <v>WE</v>
          </cell>
          <cell r="F424" t="str">
            <v>81</v>
          </cell>
          <cell r="G424" t="str">
            <v/>
          </cell>
          <cell r="H424" t="str">
            <v/>
          </cell>
          <cell r="I424" t="str">
            <v>8.4 CHOCOLATES PARA CELEBRACION DIA DEL</v>
          </cell>
          <cell r="J424">
            <v>38527</v>
          </cell>
          <cell r="K424">
            <v>72</v>
          </cell>
        </row>
        <row r="425">
          <cell r="A425" t="str">
            <v>@01@</v>
          </cell>
          <cell r="B425" t="str">
            <v>8.4</v>
          </cell>
          <cell r="C425" t="str">
            <v>0100001087</v>
          </cell>
          <cell r="D425" t="str">
            <v/>
          </cell>
          <cell r="E425" t="str">
            <v>AB</v>
          </cell>
          <cell r="F425" t="str">
            <v>40</v>
          </cell>
          <cell r="G425" t="str">
            <v>R0</v>
          </cell>
          <cell r="H425" t="str">
            <v/>
          </cell>
          <cell r="I425" t="str">
            <v>PASTEL CUMPLEAÑEROS MES DE MAYO</v>
          </cell>
          <cell r="J425">
            <v>38517</v>
          </cell>
          <cell r="K425">
            <v>44.53</v>
          </cell>
        </row>
        <row r="426">
          <cell r="A426" t="str">
            <v>@01@</v>
          </cell>
          <cell r="B426" t="str">
            <v>8.4</v>
          </cell>
          <cell r="C426" t="str">
            <v>0100001190</v>
          </cell>
          <cell r="D426" t="str">
            <v/>
          </cell>
          <cell r="E426" t="str">
            <v>AB</v>
          </cell>
          <cell r="F426" t="str">
            <v>40</v>
          </cell>
          <cell r="G426" t="str">
            <v>R0</v>
          </cell>
          <cell r="H426" t="str">
            <v/>
          </cell>
          <cell r="I426" t="str">
            <v>CELEBRACION CUMPLEAÑOS LIC. AUGSPURG</v>
          </cell>
          <cell r="J426">
            <v>38526</v>
          </cell>
          <cell r="K426">
            <v>21</v>
          </cell>
        </row>
        <row r="427">
          <cell r="A427" t="str">
            <v>@01@</v>
          </cell>
          <cell r="B427" t="str">
            <v>8.4</v>
          </cell>
          <cell r="C427" t="str">
            <v>3400000450</v>
          </cell>
          <cell r="D427" t="str">
            <v/>
          </cell>
          <cell r="E427" t="str">
            <v>ZÑ</v>
          </cell>
          <cell r="F427" t="str">
            <v>40</v>
          </cell>
          <cell r="G427" t="str">
            <v>C2</v>
          </cell>
          <cell r="H427" t="str">
            <v/>
          </cell>
          <cell r="I427" t="str">
            <v>MEDICINA PARA CONSUMO OFICINA</v>
          </cell>
          <cell r="J427">
            <v>38511</v>
          </cell>
          <cell r="K427">
            <v>4.18</v>
          </cell>
        </row>
        <row r="428">
          <cell r="A428" t="str">
            <v>@01@</v>
          </cell>
          <cell r="B428" t="str">
            <v>8.4</v>
          </cell>
          <cell r="C428" t="str">
            <v>5000000699</v>
          </cell>
          <cell r="D428" t="str">
            <v/>
          </cell>
          <cell r="E428" t="str">
            <v>WE</v>
          </cell>
          <cell r="F428" t="str">
            <v>81</v>
          </cell>
          <cell r="G428" t="str">
            <v/>
          </cell>
          <cell r="H428" t="str">
            <v/>
          </cell>
          <cell r="I428" t="str">
            <v>8.4 SERV.TRANSPORTE A PERSONAL DE CONTAB</v>
          </cell>
          <cell r="J428">
            <v>38518</v>
          </cell>
          <cell r="K428">
            <v>38</v>
          </cell>
        </row>
        <row r="429">
          <cell r="A429" t="str">
            <v>@01@</v>
          </cell>
          <cell r="B429" t="str">
            <v>8.4</v>
          </cell>
          <cell r="C429" t="str">
            <v>5000000700</v>
          </cell>
          <cell r="D429" t="str">
            <v/>
          </cell>
          <cell r="E429" t="str">
            <v>WE</v>
          </cell>
          <cell r="F429" t="str">
            <v>81</v>
          </cell>
          <cell r="G429" t="str">
            <v/>
          </cell>
          <cell r="H429" t="str">
            <v/>
          </cell>
          <cell r="I429" t="str">
            <v>8.4 SERV.TRANSPORTE A PERSONAL CREDITOS</v>
          </cell>
          <cell r="J429">
            <v>38518</v>
          </cell>
          <cell r="K429">
            <v>34</v>
          </cell>
        </row>
        <row r="430">
          <cell r="A430" t="str">
            <v>@01@</v>
          </cell>
          <cell r="B430" t="str">
            <v>8.4</v>
          </cell>
          <cell r="C430" t="str">
            <v>3400000441</v>
          </cell>
          <cell r="D430" t="str">
            <v/>
          </cell>
          <cell r="E430" t="str">
            <v>ZÑ</v>
          </cell>
          <cell r="F430" t="str">
            <v>40</v>
          </cell>
          <cell r="G430" t="str">
            <v>C2</v>
          </cell>
          <cell r="H430" t="str">
            <v/>
          </cell>
          <cell r="I430" t="str">
            <v>CONSUMO DEL 16/04 AL 15/05 GCA FINANC. 700-5406</v>
          </cell>
          <cell r="J430">
            <v>38512</v>
          </cell>
          <cell r="K430">
            <v>35.51</v>
          </cell>
        </row>
        <row r="431">
          <cell r="A431" t="str">
            <v>@01@</v>
          </cell>
          <cell r="B431" t="str">
            <v>8.4</v>
          </cell>
          <cell r="C431" t="str">
            <v>3400000574</v>
          </cell>
          <cell r="D431" t="str">
            <v/>
          </cell>
          <cell r="E431" t="str">
            <v>ZÑ</v>
          </cell>
          <cell r="F431" t="str">
            <v>40</v>
          </cell>
          <cell r="G431" t="str">
            <v>C2</v>
          </cell>
          <cell r="H431" t="str">
            <v/>
          </cell>
          <cell r="I431" t="str">
            <v>COMBUSTIBLE  EN EL MES DE MAYO-05 GTE GENERAL</v>
          </cell>
          <cell r="J431">
            <v>38504</v>
          </cell>
          <cell r="K431">
            <v>24.64</v>
          </cell>
        </row>
        <row r="432">
          <cell r="A432" t="str">
            <v>@01@</v>
          </cell>
          <cell r="B432" t="str">
            <v>8.4</v>
          </cell>
          <cell r="C432" t="str">
            <v>3400000574</v>
          </cell>
          <cell r="D432" t="str">
            <v/>
          </cell>
          <cell r="E432" t="str">
            <v>ZÑ</v>
          </cell>
          <cell r="F432" t="str">
            <v>40</v>
          </cell>
          <cell r="G432" t="str">
            <v>C0</v>
          </cell>
          <cell r="H432" t="str">
            <v/>
          </cell>
          <cell r="I432" t="str">
            <v>COMBUSTIBLE  EN EL MES DE MAYO-05 FOVIAL</v>
          </cell>
          <cell r="J432">
            <v>38504</v>
          </cell>
          <cell r="K432">
            <v>29.04</v>
          </cell>
        </row>
        <row r="433">
          <cell r="A433" t="str">
            <v>@01@</v>
          </cell>
          <cell r="B433" t="str">
            <v>8.4</v>
          </cell>
          <cell r="C433" t="str">
            <v>0100001087</v>
          </cell>
          <cell r="D433" t="str">
            <v/>
          </cell>
          <cell r="E433" t="str">
            <v>AB</v>
          </cell>
          <cell r="F433" t="str">
            <v>40</v>
          </cell>
          <cell r="G433" t="str">
            <v>R0</v>
          </cell>
          <cell r="H433" t="str">
            <v/>
          </cell>
          <cell r="I433" t="str">
            <v>COPIA DE LLAVE PUERTA ENTRADA P HECTOR A.</v>
          </cell>
          <cell r="J433">
            <v>38517</v>
          </cell>
          <cell r="K433">
            <v>0.8</v>
          </cell>
        </row>
        <row r="434">
          <cell r="A434" t="str">
            <v>@01@</v>
          </cell>
          <cell r="B434" t="str">
            <v>8.4</v>
          </cell>
          <cell r="C434" t="str">
            <v>3400000451</v>
          </cell>
          <cell r="D434" t="str">
            <v/>
          </cell>
          <cell r="E434" t="str">
            <v>ZÑ</v>
          </cell>
          <cell r="F434" t="str">
            <v>40</v>
          </cell>
          <cell r="G434" t="str">
            <v>C2</v>
          </cell>
          <cell r="H434" t="str">
            <v/>
          </cell>
          <cell r="I434" t="str">
            <v>SOMBRILLA USO DE ADMON</v>
          </cell>
          <cell r="J434">
            <v>38509</v>
          </cell>
          <cell r="K434">
            <v>1.76</v>
          </cell>
        </row>
        <row r="435">
          <cell r="B435" t="str">
            <v>Total 8.4</v>
          </cell>
          <cell r="K435">
            <v>3601.16</v>
          </cell>
        </row>
        <row r="436">
          <cell r="A436" t="str">
            <v>@01@</v>
          </cell>
          <cell r="B436" t="str">
            <v>8.5</v>
          </cell>
          <cell r="C436" t="str">
            <v>1600000106</v>
          </cell>
          <cell r="D436" t="str">
            <v/>
          </cell>
          <cell r="E436" t="str">
            <v>ZL</v>
          </cell>
          <cell r="F436" t="str">
            <v>40</v>
          </cell>
          <cell r="G436" t="str">
            <v/>
          </cell>
          <cell r="H436" t="str">
            <v/>
          </cell>
          <cell r="I436" t="str">
            <v>LIQ. GTE COMERCIALIZACION CEAJ - AL MES 01-06-2005</v>
          </cell>
          <cell r="J436">
            <v>38512</v>
          </cell>
          <cell r="K436">
            <v>816.89</v>
          </cell>
        </row>
        <row r="437">
          <cell r="A437" t="str">
            <v>@01@</v>
          </cell>
          <cell r="B437" t="str">
            <v>8.5</v>
          </cell>
          <cell r="C437" t="str">
            <v>1600000112</v>
          </cell>
          <cell r="D437" t="str">
            <v/>
          </cell>
          <cell r="E437" t="str">
            <v>ZL</v>
          </cell>
          <cell r="F437" t="str">
            <v>40</v>
          </cell>
          <cell r="G437" t="str">
            <v/>
          </cell>
          <cell r="H437" t="str">
            <v/>
          </cell>
          <cell r="I437" t="str">
            <v>Salario Ordinario (Gerencia de Mercadeo y Servicio</v>
          </cell>
          <cell r="J437">
            <v>38518</v>
          </cell>
          <cell r="K437">
            <v>1400</v>
          </cell>
        </row>
        <row r="438">
          <cell r="A438" t="str">
            <v>@01@</v>
          </cell>
          <cell r="B438" t="str">
            <v>8.5</v>
          </cell>
          <cell r="C438" t="str">
            <v>1600000118</v>
          </cell>
          <cell r="D438" t="str">
            <v/>
          </cell>
          <cell r="E438" t="str">
            <v>ZL</v>
          </cell>
          <cell r="F438" t="str">
            <v>40</v>
          </cell>
          <cell r="G438" t="str">
            <v/>
          </cell>
          <cell r="H438" t="str">
            <v/>
          </cell>
          <cell r="I438" t="str">
            <v>Salario Ordinario (Gerencia de Mercadeo y Servicio</v>
          </cell>
          <cell r="J438">
            <v>38533</v>
          </cell>
          <cell r="K438">
            <v>1400</v>
          </cell>
        </row>
        <row r="439">
          <cell r="A439" t="str">
            <v>@01@</v>
          </cell>
          <cell r="B439" t="str">
            <v>8.5</v>
          </cell>
          <cell r="C439" t="str">
            <v>1600000112</v>
          </cell>
          <cell r="D439" t="str">
            <v/>
          </cell>
          <cell r="E439" t="str">
            <v>ZL</v>
          </cell>
          <cell r="F439" t="str">
            <v>40</v>
          </cell>
          <cell r="G439" t="str">
            <v/>
          </cell>
          <cell r="H439" t="str">
            <v/>
          </cell>
          <cell r="I439" t="str">
            <v>Salario Ordinario (Ventas)</v>
          </cell>
          <cell r="J439">
            <v>38518</v>
          </cell>
          <cell r="K439">
            <v>550</v>
          </cell>
        </row>
        <row r="440">
          <cell r="A440" t="str">
            <v>@01@</v>
          </cell>
          <cell r="B440" t="str">
            <v>8.5</v>
          </cell>
          <cell r="C440" t="str">
            <v>1600000112</v>
          </cell>
          <cell r="D440" t="str">
            <v/>
          </cell>
          <cell r="E440" t="str">
            <v>ZL</v>
          </cell>
          <cell r="F440" t="str">
            <v>40</v>
          </cell>
          <cell r="G440" t="str">
            <v/>
          </cell>
          <cell r="H440" t="str">
            <v/>
          </cell>
          <cell r="I440" t="str">
            <v>Salario Ordinario (Servicio al cliente e investiga</v>
          </cell>
          <cell r="J440">
            <v>38518</v>
          </cell>
          <cell r="K440">
            <v>850</v>
          </cell>
        </row>
        <row r="441">
          <cell r="A441" t="str">
            <v>@01@</v>
          </cell>
          <cell r="B441" t="str">
            <v>8.5</v>
          </cell>
          <cell r="C441" t="str">
            <v>1600000118</v>
          </cell>
          <cell r="D441" t="str">
            <v/>
          </cell>
          <cell r="E441" t="str">
            <v>ZL</v>
          </cell>
          <cell r="F441" t="str">
            <v>40</v>
          </cell>
          <cell r="G441" t="str">
            <v/>
          </cell>
          <cell r="H441" t="str">
            <v/>
          </cell>
          <cell r="I441" t="str">
            <v>Salario Ordinario (Ventas)</v>
          </cell>
          <cell r="J441">
            <v>38533</v>
          </cell>
          <cell r="K441">
            <v>550</v>
          </cell>
        </row>
        <row r="442">
          <cell r="A442" t="str">
            <v>@01@</v>
          </cell>
          <cell r="B442" t="str">
            <v>8.5</v>
          </cell>
          <cell r="C442" t="str">
            <v>1600000118</v>
          </cell>
          <cell r="D442" t="str">
            <v/>
          </cell>
          <cell r="E442" t="str">
            <v>ZL</v>
          </cell>
          <cell r="F442" t="str">
            <v>40</v>
          </cell>
          <cell r="G442" t="str">
            <v/>
          </cell>
          <cell r="H442" t="str">
            <v/>
          </cell>
          <cell r="I442" t="str">
            <v>Salario Ordinario (Servicio al cliente e investiga</v>
          </cell>
          <cell r="J442">
            <v>38533</v>
          </cell>
          <cell r="K442">
            <v>850</v>
          </cell>
        </row>
        <row r="443">
          <cell r="B443" t="str">
            <v>Total 8.5</v>
          </cell>
          <cell r="K443">
            <v>6416.8899999999994</v>
          </cell>
        </row>
        <row r="444">
          <cell r="A444" t="str">
            <v>@01@</v>
          </cell>
          <cell r="B444" t="str">
            <v>8.6</v>
          </cell>
          <cell r="C444" t="str">
            <v>1600000106</v>
          </cell>
          <cell r="D444" t="str">
            <v/>
          </cell>
          <cell r="E444" t="str">
            <v>ZL</v>
          </cell>
          <cell r="F444" t="str">
            <v>40</v>
          </cell>
          <cell r="G444" t="str">
            <v/>
          </cell>
          <cell r="H444" t="str">
            <v/>
          </cell>
          <cell r="I444" t="str">
            <v>LIQ. GTE COMERCIALIZACION CEAJ - AL MES 01-06-2005</v>
          </cell>
          <cell r="J444">
            <v>38512</v>
          </cell>
          <cell r="K444">
            <v>4098.47</v>
          </cell>
        </row>
        <row r="445">
          <cell r="A445" t="str">
            <v>@01@</v>
          </cell>
          <cell r="B445" t="str">
            <v>8.6</v>
          </cell>
          <cell r="C445" t="str">
            <v>1600000114</v>
          </cell>
          <cell r="D445" t="str">
            <v/>
          </cell>
          <cell r="E445" t="str">
            <v>ZL</v>
          </cell>
          <cell r="F445" t="str">
            <v>50</v>
          </cell>
          <cell r="G445" t="str">
            <v/>
          </cell>
          <cell r="H445" t="str">
            <v/>
          </cell>
          <cell r="I445" t="str">
            <v>LIQ. GTE COMERCIALIZACION CEAJ - AL MES 01-06-2005</v>
          </cell>
          <cell r="J445">
            <v>38512</v>
          </cell>
          <cell r="K445">
            <v>-4098.47</v>
          </cell>
        </row>
        <row r="446">
          <cell r="A446" t="str">
            <v>@01@</v>
          </cell>
          <cell r="B446" t="str">
            <v>8.6</v>
          </cell>
          <cell r="C446" t="str">
            <v>1600000115</v>
          </cell>
          <cell r="D446" t="str">
            <v/>
          </cell>
          <cell r="E446" t="str">
            <v>ZL</v>
          </cell>
          <cell r="F446" t="str">
            <v>40</v>
          </cell>
          <cell r="G446" t="str">
            <v/>
          </cell>
          <cell r="H446" t="str">
            <v/>
          </cell>
          <cell r="I446" t="str">
            <v>LIQ. GTE COMERCIALIZACION CEAJ - AL MES 01-06-2005</v>
          </cell>
          <cell r="J446">
            <v>38524</v>
          </cell>
          <cell r="K446">
            <v>4098.47</v>
          </cell>
        </row>
        <row r="447">
          <cell r="A447" t="str">
            <v>@01@</v>
          </cell>
          <cell r="B447" t="str">
            <v>8.6</v>
          </cell>
          <cell r="C447" t="str">
            <v>1600000112</v>
          </cell>
          <cell r="D447" t="str">
            <v/>
          </cell>
          <cell r="E447" t="str">
            <v>ZL</v>
          </cell>
          <cell r="F447" t="str">
            <v>40</v>
          </cell>
          <cell r="G447" t="str">
            <v/>
          </cell>
          <cell r="H447" t="str">
            <v/>
          </cell>
          <cell r="I447" t="str">
            <v>Depreciacion (Ventas)</v>
          </cell>
          <cell r="J447">
            <v>38518</v>
          </cell>
          <cell r="K447">
            <v>57.5</v>
          </cell>
        </row>
        <row r="448">
          <cell r="A448" t="str">
            <v>@01@</v>
          </cell>
          <cell r="B448" t="str">
            <v>8.6</v>
          </cell>
          <cell r="C448" t="str">
            <v>1600000118</v>
          </cell>
          <cell r="D448" t="str">
            <v/>
          </cell>
          <cell r="E448" t="str">
            <v>ZL</v>
          </cell>
          <cell r="F448" t="str">
            <v>40</v>
          </cell>
          <cell r="G448" t="str">
            <v/>
          </cell>
          <cell r="H448" t="str">
            <v/>
          </cell>
          <cell r="I448" t="str">
            <v>Depreciacion (Ventas)</v>
          </cell>
          <cell r="J448">
            <v>38533</v>
          </cell>
          <cell r="K448">
            <v>57.5</v>
          </cell>
        </row>
        <row r="449">
          <cell r="A449" t="str">
            <v>@01@</v>
          </cell>
          <cell r="B449" t="str">
            <v>8.6</v>
          </cell>
          <cell r="C449" t="str">
            <v>1600000120</v>
          </cell>
          <cell r="D449" t="str">
            <v/>
          </cell>
          <cell r="E449" t="str">
            <v>ZL</v>
          </cell>
          <cell r="F449" t="str">
            <v>40</v>
          </cell>
          <cell r="G449" t="str">
            <v/>
          </cell>
          <cell r="H449" t="str">
            <v/>
          </cell>
          <cell r="I449" t="str">
            <v>LIQ. GTE COMERCIALIZACION CEALJ-AL 01-06-2005</v>
          </cell>
          <cell r="J449">
            <v>38533</v>
          </cell>
          <cell r="K449">
            <v>3501</v>
          </cell>
        </row>
        <row r="450">
          <cell r="A450" t="str">
            <v>@01@</v>
          </cell>
          <cell r="B450" t="str">
            <v>8.6</v>
          </cell>
          <cell r="C450" t="str">
            <v>1600000123</v>
          </cell>
          <cell r="D450" t="str">
            <v/>
          </cell>
          <cell r="E450" t="str">
            <v>ZL</v>
          </cell>
          <cell r="F450" t="str">
            <v>40</v>
          </cell>
          <cell r="G450" t="str">
            <v/>
          </cell>
          <cell r="H450" t="str">
            <v/>
          </cell>
          <cell r="I450" t="str">
            <v>Provision Cuota  mensual Mes 06 -2005</v>
          </cell>
          <cell r="J450">
            <v>38533</v>
          </cell>
          <cell r="K450">
            <v>189.64</v>
          </cell>
        </row>
        <row r="451">
          <cell r="A451" t="str">
            <v>@01@</v>
          </cell>
          <cell r="B451" t="str">
            <v>8.6</v>
          </cell>
          <cell r="C451" t="str">
            <v>1600000123</v>
          </cell>
          <cell r="D451" t="str">
            <v/>
          </cell>
          <cell r="E451" t="str">
            <v>ZL</v>
          </cell>
          <cell r="F451" t="str">
            <v>40</v>
          </cell>
          <cell r="G451" t="str">
            <v/>
          </cell>
          <cell r="H451" t="str">
            <v/>
          </cell>
          <cell r="I451" t="str">
            <v>Provision Cuota  mensual Mes 06 -2005</v>
          </cell>
          <cell r="J451">
            <v>38533</v>
          </cell>
          <cell r="K451">
            <v>156.41</v>
          </cell>
        </row>
        <row r="452">
          <cell r="A452" t="str">
            <v>@01@</v>
          </cell>
          <cell r="B452" t="str">
            <v>8.6</v>
          </cell>
          <cell r="C452" t="str">
            <v>1600000123</v>
          </cell>
          <cell r="D452" t="str">
            <v/>
          </cell>
          <cell r="E452" t="str">
            <v>ZL</v>
          </cell>
          <cell r="F452" t="str">
            <v>40</v>
          </cell>
          <cell r="G452" t="str">
            <v/>
          </cell>
          <cell r="H452" t="str">
            <v/>
          </cell>
          <cell r="I452" t="str">
            <v>Provision Cuota  mensual Mes 06 -2005</v>
          </cell>
          <cell r="J452">
            <v>38533</v>
          </cell>
          <cell r="K452">
            <v>92.08</v>
          </cell>
        </row>
        <row r="453">
          <cell r="A453" t="str">
            <v>@01@</v>
          </cell>
          <cell r="B453" t="str">
            <v>8.6</v>
          </cell>
          <cell r="C453" t="str">
            <v>1600000124</v>
          </cell>
          <cell r="D453" t="str">
            <v/>
          </cell>
          <cell r="E453" t="str">
            <v>ZL</v>
          </cell>
          <cell r="F453" t="str">
            <v>40</v>
          </cell>
          <cell r="G453" t="str">
            <v/>
          </cell>
          <cell r="H453" t="str">
            <v/>
          </cell>
          <cell r="I453" t="str">
            <v>Provision Cuota  mensual Mes 06 -2005</v>
          </cell>
          <cell r="J453">
            <v>38533</v>
          </cell>
          <cell r="K453">
            <v>291.75</v>
          </cell>
        </row>
        <row r="454">
          <cell r="A454" t="str">
            <v>@01@</v>
          </cell>
          <cell r="B454" t="str">
            <v>8.6</v>
          </cell>
          <cell r="C454" t="str">
            <v>1600000124</v>
          </cell>
          <cell r="D454" t="str">
            <v/>
          </cell>
          <cell r="E454" t="str">
            <v>ZL</v>
          </cell>
          <cell r="F454" t="str">
            <v>40</v>
          </cell>
          <cell r="G454" t="str">
            <v/>
          </cell>
          <cell r="H454" t="str">
            <v/>
          </cell>
          <cell r="I454" t="str">
            <v>Provision Cuota  mensual Mes 06 -2005</v>
          </cell>
          <cell r="J454">
            <v>38533</v>
          </cell>
          <cell r="K454">
            <v>91.67</v>
          </cell>
        </row>
        <row r="455">
          <cell r="A455" t="str">
            <v>@01@</v>
          </cell>
          <cell r="B455" t="str">
            <v>8.6</v>
          </cell>
          <cell r="C455" t="str">
            <v>1600000124</v>
          </cell>
          <cell r="D455" t="str">
            <v/>
          </cell>
          <cell r="E455" t="str">
            <v>ZL</v>
          </cell>
          <cell r="F455" t="str">
            <v>40</v>
          </cell>
          <cell r="G455" t="str">
            <v/>
          </cell>
          <cell r="H455" t="str">
            <v/>
          </cell>
          <cell r="I455" t="str">
            <v>Provision Cuota  mensual Mes 06 -2005</v>
          </cell>
          <cell r="J455">
            <v>38533</v>
          </cell>
          <cell r="K455">
            <v>116.68</v>
          </cell>
        </row>
        <row r="456">
          <cell r="A456" t="str">
            <v>@01@</v>
          </cell>
          <cell r="B456" t="str">
            <v>8.6</v>
          </cell>
          <cell r="C456" t="str">
            <v>1600000121</v>
          </cell>
          <cell r="D456" t="str">
            <v/>
          </cell>
          <cell r="E456" t="str">
            <v>ZL</v>
          </cell>
          <cell r="F456" t="str">
            <v>40</v>
          </cell>
          <cell r="G456" t="str">
            <v/>
          </cell>
          <cell r="H456" t="str">
            <v/>
          </cell>
          <cell r="I456" t="str">
            <v>Provision Cuota  mensual Mes 06 -2005</v>
          </cell>
          <cell r="J456">
            <v>38533</v>
          </cell>
          <cell r="K456">
            <v>52.8</v>
          </cell>
        </row>
        <row r="457">
          <cell r="A457" t="str">
            <v>@01@</v>
          </cell>
          <cell r="B457" t="str">
            <v>8.6</v>
          </cell>
          <cell r="C457" t="str">
            <v>1600000121</v>
          </cell>
          <cell r="D457" t="str">
            <v/>
          </cell>
          <cell r="E457" t="str">
            <v>ZL</v>
          </cell>
          <cell r="F457" t="str">
            <v>40</v>
          </cell>
          <cell r="G457" t="str">
            <v/>
          </cell>
          <cell r="H457" t="str">
            <v/>
          </cell>
          <cell r="I457" t="str">
            <v>Provision Cuota  mensual Mes 06 -2005</v>
          </cell>
          <cell r="J457">
            <v>38533</v>
          </cell>
          <cell r="K457">
            <v>183.06</v>
          </cell>
        </row>
        <row r="458">
          <cell r="A458" t="str">
            <v>@01@</v>
          </cell>
          <cell r="B458" t="str">
            <v>8.6</v>
          </cell>
          <cell r="C458" t="str">
            <v>1600000121</v>
          </cell>
          <cell r="D458" t="str">
            <v/>
          </cell>
          <cell r="E458" t="str">
            <v>ZL</v>
          </cell>
          <cell r="F458" t="str">
            <v>40</v>
          </cell>
          <cell r="G458" t="str">
            <v/>
          </cell>
          <cell r="H458" t="str">
            <v/>
          </cell>
          <cell r="I458" t="str">
            <v>Provision Cuota  mensual Mes 06 -2005</v>
          </cell>
          <cell r="J458">
            <v>38533</v>
          </cell>
          <cell r="K458">
            <v>127.8</v>
          </cell>
        </row>
        <row r="459">
          <cell r="A459" t="str">
            <v>@01@</v>
          </cell>
          <cell r="B459" t="str">
            <v>8.6</v>
          </cell>
          <cell r="C459" t="str">
            <v>1600000122</v>
          </cell>
          <cell r="D459" t="str">
            <v/>
          </cell>
          <cell r="E459" t="str">
            <v>ZL</v>
          </cell>
          <cell r="F459" t="str">
            <v>50</v>
          </cell>
          <cell r="G459" t="str">
            <v/>
          </cell>
          <cell r="H459" t="str">
            <v/>
          </cell>
          <cell r="I459" t="str">
            <v>PROV COMPLEMENTARIA A GTE COMERCIALIZACION HJAC</v>
          </cell>
          <cell r="J459">
            <v>38533</v>
          </cell>
          <cell r="K459">
            <v>-2237.08</v>
          </cell>
        </row>
        <row r="460">
          <cell r="A460" t="str">
            <v>@01@</v>
          </cell>
          <cell r="B460" t="str">
            <v>8.6</v>
          </cell>
          <cell r="C460" t="str">
            <v>1600000106</v>
          </cell>
          <cell r="D460" t="str">
            <v/>
          </cell>
          <cell r="E460" t="str">
            <v>ZL</v>
          </cell>
          <cell r="F460" t="str">
            <v>40</v>
          </cell>
          <cell r="G460" t="str">
            <v/>
          </cell>
          <cell r="H460" t="str">
            <v/>
          </cell>
          <cell r="I460" t="str">
            <v>LIQ. GTE COMERCIALIZACION CEAJ - APORTE PATRONAL</v>
          </cell>
          <cell r="J460">
            <v>38512</v>
          </cell>
          <cell r="K460">
            <v>198.65</v>
          </cell>
        </row>
        <row r="461">
          <cell r="A461" t="str">
            <v>@01@</v>
          </cell>
          <cell r="B461" t="str">
            <v>8.6</v>
          </cell>
          <cell r="C461" t="str">
            <v>1600000112</v>
          </cell>
          <cell r="D461" t="str">
            <v/>
          </cell>
          <cell r="E461" t="str">
            <v>ZL</v>
          </cell>
          <cell r="F461" t="str">
            <v>40</v>
          </cell>
          <cell r="G461" t="str">
            <v/>
          </cell>
          <cell r="H461" t="str">
            <v/>
          </cell>
          <cell r="I461" t="str">
            <v>Aporte Patronal AFP (Gerencia de Mercadeo y Servic</v>
          </cell>
          <cell r="J461">
            <v>38518</v>
          </cell>
          <cell r="K461">
            <v>94.5</v>
          </cell>
        </row>
        <row r="462">
          <cell r="A462" t="str">
            <v>@01@</v>
          </cell>
          <cell r="B462" t="str">
            <v>8.6</v>
          </cell>
          <cell r="C462" t="str">
            <v>1600000112</v>
          </cell>
          <cell r="D462" t="str">
            <v/>
          </cell>
          <cell r="E462" t="str">
            <v>ZL</v>
          </cell>
          <cell r="F462" t="str">
            <v>40</v>
          </cell>
          <cell r="G462" t="str">
            <v/>
          </cell>
          <cell r="H462" t="str">
            <v/>
          </cell>
          <cell r="I462" t="str">
            <v>Aporte Patronal AFP (Ventas)</v>
          </cell>
          <cell r="J462">
            <v>38518</v>
          </cell>
          <cell r="K462">
            <v>37.119999999999997</v>
          </cell>
        </row>
        <row r="463">
          <cell r="A463" t="str">
            <v>@01@</v>
          </cell>
          <cell r="B463" t="str">
            <v>8.6</v>
          </cell>
          <cell r="C463" t="str">
            <v>1600000112</v>
          </cell>
          <cell r="D463" t="str">
            <v/>
          </cell>
          <cell r="E463" t="str">
            <v>ZL</v>
          </cell>
          <cell r="F463" t="str">
            <v>40</v>
          </cell>
          <cell r="G463" t="str">
            <v/>
          </cell>
          <cell r="H463" t="str">
            <v/>
          </cell>
          <cell r="I463" t="str">
            <v>Aporte Patronal AFP (Servicio al cliente e investi</v>
          </cell>
          <cell r="J463">
            <v>38518</v>
          </cell>
          <cell r="K463">
            <v>57.36</v>
          </cell>
        </row>
        <row r="464">
          <cell r="A464" t="str">
            <v>@01@</v>
          </cell>
          <cell r="B464" t="str">
            <v>8.6</v>
          </cell>
          <cell r="C464" t="str">
            <v>1600000114</v>
          </cell>
          <cell r="D464" t="str">
            <v/>
          </cell>
          <cell r="E464" t="str">
            <v>ZL</v>
          </cell>
          <cell r="F464" t="str">
            <v>50</v>
          </cell>
          <cell r="G464" t="str">
            <v/>
          </cell>
          <cell r="H464" t="str">
            <v/>
          </cell>
          <cell r="I464" t="str">
            <v>LIQ. GTE COMERCIALIZACION CEAJ - APORTE PATRONAL</v>
          </cell>
          <cell r="J464">
            <v>38512</v>
          </cell>
          <cell r="K464">
            <v>-198.65</v>
          </cell>
        </row>
        <row r="465">
          <cell r="A465" t="str">
            <v>@01@</v>
          </cell>
          <cell r="B465" t="str">
            <v>8.6</v>
          </cell>
          <cell r="C465" t="str">
            <v>1600000115</v>
          </cell>
          <cell r="D465" t="str">
            <v/>
          </cell>
          <cell r="E465" t="str">
            <v>ZL</v>
          </cell>
          <cell r="F465" t="str">
            <v>40</v>
          </cell>
          <cell r="G465" t="str">
            <v/>
          </cell>
          <cell r="H465" t="str">
            <v/>
          </cell>
          <cell r="I465" t="str">
            <v>LIQ. GTE COMERCIALIZACION CEAJ - APORTE PATRONAL</v>
          </cell>
          <cell r="J465">
            <v>38524</v>
          </cell>
          <cell r="K465">
            <v>195.44</v>
          </cell>
        </row>
        <row r="466">
          <cell r="A466" t="str">
            <v>@01@</v>
          </cell>
          <cell r="B466" t="str">
            <v>8.6</v>
          </cell>
          <cell r="C466" t="str">
            <v>1600000118</v>
          </cell>
          <cell r="D466" t="str">
            <v/>
          </cell>
          <cell r="E466" t="str">
            <v>ZL</v>
          </cell>
          <cell r="F466" t="str">
            <v>40</v>
          </cell>
          <cell r="G466" t="str">
            <v/>
          </cell>
          <cell r="H466" t="str">
            <v/>
          </cell>
          <cell r="I466" t="str">
            <v>Aporte Patronal AFP (Gerencia de Mercadeo y Servic</v>
          </cell>
          <cell r="J466">
            <v>38533</v>
          </cell>
          <cell r="K466">
            <v>94.5</v>
          </cell>
        </row>
        <row r="467">
          <cell r="A467" t="str">
            <v>@01@</v>
          </cell>
          <cell r="B467" t="str">
            <v>8.6</v>
          </cell>
          <cell r="C467" t="str">
            <v>1600000118</v>
          </cell>
          <cell r="D467" t="str">
            <v/>
          </cell>
          <cell r="E467" t="str">
            <v>ZL</v>
          </cell>
          <cell r="F467" t="str">
            <v>40</v>
          </cell>
          <cell r="G467" t="str">
            <v/>
          </cell>
          <cell r="H467" t="str">
            <v/>
          </cell>
          <cell r="I467" t="str">
            <v>Aporte Patronal AFP (Ventas)</v>
          </cell>
          <cell r="J467">
            <v>38533</v>
          </cell>
          <cell r="K467">
            <v>37.130000000000003</v>
          </cell>
        </row>
        <row r="468">
          <cell r="A468" t="str">
            <v>@01@</v>
          </cell>
          <cell r="B468" t="str">
            <v>8.6</v>
          </cell>
          <cell r="C468" t="str">
            <v>1600000118</v>
          </cell>
          <cell r="D468" t="str">
            <v/>
          </cell>
          <cell r="E468" t="str">
            <v>ZL</v>
          </cell>
          <cell r="F468" t="str">
            <v>40</v>
          </cell>
          <cell r="G468" t="str">
            <v/>
          </cell>
          <cell r="H468" t="str">
            <v/>
          </cell>
          <cell r="I468" t="str">
            <v>Aporte Patronal AFP (Servicio al cliente e investi</v>
          </cell>
          <cell r="J468">
            <v>38533</v>
          </cell>
          <cell r="K468">
            <v>57.39</v>
          </cell>
        </row>
        <row r="469">
          <cell r="A469" t="str">
            <v>@01@</v>
          </cell>
          <cell r="B469" t="str">
            <v>8.6</v>
          </cell>
          <cell r="C469" t="str">
            <v>1600000106</v>
          </cell>
          <cell r="D469" t="str">
            <v/>
          </cell>
          <cell r="E469" t="str">
            <v>ZL</v>
          </cell>
          <cell r="F469" t="str">
            <v>40</v>
          </cell>
          <cell r="G469" t="str">
            <v/>
          </cell>
          <cell r="H469" t="str">
            <v/>
          </cell>
          <cell r="I469" t="str">
            <v>LIQ. GTE COMERCIALIZACION CEAJ - APORTE PATRONAL</v>
          </cell>
          <cell r="J469">
            <v>38512</v>
          </cell>
          <cell r="K469">
            <v>58.27</v>
          </cell>
        </row>
        <row r="470">
          <cell r="A470" t="str">
            <v>@01@</v>
          </cell>
          <cell r="B470" t="str">
            <v>8.6</v>
          </cell>
          <cell r="C470" t="str">
            <v>1600000112</v>
          </cell>
          <cell r="D470" t="str">
            <v/>
          </cell>
          <cell r="E470" t="str">
            <v>ZL</v>
          </cell>
          <cell r="F470" t="str">
            <v>40</v>
          </cell>
          <cell r="G470" t="str">
            <v/>
          </cell>
          <cell r="H470" t="str">
            <v/>
          </cell>
          <cell r="I470" t="str">
            <v>Aporte Patronal ISSS (Gerencia de Mercadeo y Servi</v>
          </cell>
          <cell r="J470">
            <v>38518</v>
          </cell>
          <cell r="K470">
            <v>25.71</v>
          </cell>
        </row>
        <row r="471">
          <cell r="A471" t="str">
            <v>@01@</v>
          </cell>
          <cell r="B471" t="str">
            <v>8.6</v>
          </cell>
          <cell r="C471" t="str">
            <v>1600000112</v>
          </cell>
          <cell r="D471" t="str">
            <v/>
          </cell>
          <cell r="E471" t="str">
            <v>ZL</v>
          </cell>
          <cell r="F471" t="str">
            <v>40</v>
          </cell>
          <cell r="G471" t="str">
            <v/>
          </cell>
          <cell r="H471" t="str">
            <v/>
          </cell>
          <cell r="I471" t="str">
            <v>Aporte Patronal Insaforp (Gerencia de Mercadeo y S</v>
          </cell>
          <cell r="J471">
            <v>38518</v>
          </cell>
          <cell r="K471">
            <v>3.43</v>
          </cell>
        </row>
        <row r="472">
          <cell r="A472" t="str">
            <v>@01@</v>
          </cell>
          <cell r="B472" t="str">
            <v>8.6</v>
          </cell>
          <cell r="C472" t="str">
            <v>1600000112</v>
          </cell>
          <cell r="D472" t="str">
            <v/>
          </cell>
          <cell r="E472" t="str">
            <v>ZL</v>
          </cell>
          <cell r="F472" t="str">
            <v>40</v>
          </cell>
          <cell r="G472" t="str">
            <v/>
          </cell>
          <cell r="H472" t="str">
            <v/>
          </cell>
          <cell r="I472" t="str">
            <v>Aporte Patronal Insaforp (Ventas)</v>
          </cell>
          <cell r="J472">
            <v>38518</v>
          </cell>
          <cell r="K472">
            <v>3.43</v>
          </cell>
        </row>
        <row r="473">
          <cell r="A473" t="str">
            <v>@01@</v>
          </cell>
          <cell r="B473" t="str">
            <v>8.6</v>
          </cell>
          <cell r="C473" t="str">
            <v>1600000112</v>
          </cell>
          <cell r="D473" t="str">
            <v/>
          </cell>
          <cell r="E473" t="str">
            <v>ZL</v>
          </cell>
          <cell r="F473" t="str">
            <v>40</v>
          </cell>
          <cell r="G473" t="str">
            <v/>
          </cell>
          <cell r="H473" t="str">
            <v/>
          </cell>
          <cell r="I473" t="str">
            <v>Aporte Patronal ISSS (Ventas)</v>
          </cell>
          <cell r="J473">
            <v>38518</v>
          </cell>
          <cell r="K473">
            <v>25.71</v>
          </cell>
        </row>
        <row r="474">
          <cell r="A474" t="str">
            <v>@01@</v>
          </cell>
          <cell r="B474" t="str">
            <v>8.6</v>
          </cell>
          <cell r="C474" t="str">
            <v>1600000112</v>
          </cell>
          <cell r="D474" t="str">
            <v/>
          </cell>
          <cell r="E474" t="str">
            <v>ZL</v>
          </cell>
          <cell r="F474" t="str">
            <v>40</v>
          </cell>
          <cell r="G474" t="str">
            <v/>
          </cell>
          <cell r="H474" t="str">
            <v/>
          </cell>
          <cell r="I474" t="str">
            <v>Aporte Patronal Insaforp (Servicio al cliente e in</v>
          </cell>
          <cell r="J474">
            <v>38518</v>
          </cell>
          <cell r="K474">
            <v>7.93</v>
          </cell>
        </row>
        <row r="475">
          <cell r="A475" t="str">
            <v>@01@</v>
          </cell>
          <cell r="B475" t="str">
            <v>8.6</v>
          </cell>
          <cell r="C475" t="str">
            <v>1600000112</v>
          </cell>
          <cell r="D475" t="str">
            <v/>
          </cell>
          <cell r="E475" t="str">
            <v>ZL</v>
          </cell>
          <cell r="F475" t="str">
            <v>40</v>
          </cell>
          <cell r="G475" t="str">
            <v/>
          </cell>
          <cell r="H475" t="str">
            <v/>
          </cell>
          <cell r="I475" t="str">
            <v>Aporte Patronal ISSS (Servicio al cliente e invest</v>
          </cell>
          <cell r="J475">
            <v>38518</v>
          </cell>
          <cell r="K475">
            <v>59.46</v>
          </cell>
        </row>
        <row r="476">
          <cell r="A476" t="str">
            <v>@01@</v>
          </cell>
          <cell r="B476" t="str">
            <v>8.6</v>
          </cell>
          <cell r="C476" t="str">
            <v>1600000114</v>
          </cell>
          <cell r="D476" t="str">
            <v/>
          </cell>
          <cell r="E476" t="str">
            <v>ZL</v>
          </cell>
          <cell r="F476" t="str">
            <v>50</v>
          </cell>
          <cell r="G476" t="str">
            <v/>
          </cell>
          <cell r="H476" t="str">
            <v/>
          </cell>
          <cell r="I476" t="str">
            <v>LIQ. GTE COMERCIALIZACION CEAJ - APORTE PATRONAL</v>
          </cell>
          <cell r="J476">
            <v>38512</v>
          </cell>
          <cell r="K476">
            <v>-58.27</v>
          </cell>
        </row>
        <row r="477">
          <cell r="A477" t="str">
            <v>@01@</v>
          </cell>
          <cell r="B477" t="str">
            <v>8.6</v>
          </cell>
          <cell r="C477" t="str">
            <v>1600000115</v>
          </cell>
          <cell r="D477" t="str">
            <v/>
          </cell>
          <cell r="E477" t="str">
            <v>ZL</v>
          </cell>
          <cell r="F477" t="str">
            <v>40</v>
          </cell>
          <cell r="G477" t="str">
            <v/>
          </cell>
          <cell r="H477" t="str">
            <v/>
          </cell>
          <cell r="I477" t="str">
            <v>LIQ. GTE COMERCIALIZACION CEAJ - APORTE PATRONAL</v>
          </cell>
          <cell r="J477">
            <v>38524</v>
          </cell>
          <cell r="K477">
            <v>58.27</v>
          </cell>
        </row>
        <row r="478">
          <cell r="A478" t="str">
            <v>@01@</v>
          </cell>
          <cell r="B478" t="str">
            <v>8.6</v>
          </cell>
          <cell r="C478" t="str">
            <v>1600000118</v>
          </cell>
          <cell r="D478" t="str">
            <v/>
          </cell>
          <cell r="E478" t="str">
            <v>ZL</v>
          </cell>
          <cell r="F478" t="str">
            <v>40</v>
          </cell>
          <cell r="G478" t="str">
            <v/>
          </cell>
          <cell r="H478" t="str">
            <v/>
          </cell>
          <cell r="I478" t="str">
            <v>Aporte Patronal ISSS (Gerencia de Mercadeo y Servi</v>
          </cell>
          <cell r="J478">
            <v>38533</v>
          </cell>
          <cell r="K478">
            <v>25.72</v>
          </cell>
        </row>
        <row r="479">
          <cell r="A479" t="str">
            <v>@01@</v>
          </cell>
          <cell r="B479" t="str">
            <v>8.6</v>
          </cell>
          <cell r="C479" t="str">
            <v>1600000118</v>
          </cell>
          <cell r="D479" t="str">
            <v/>
          </cell>
          <cell r="E479" t="str">
            <v>ZL</v>
          </cell>
          <cell r="F479" t="str">
            <v>40</v>
          </cell>
          <cell r="G479" t="str">
            <v/>
          </cell>
          <cell r="H479" t="str">
            <v/>
          </cell>
          <cell r="I479" t="str">
            <v>Aporte Patronal Insaforp (Gerencia de Mercadeo y S</v>
          </cell>
          <cell r="J479">
            <v>38533</v>
          </cell>
          <cell r="K479">
            <v>3.43</v>
          </cell>
        </row>
        <row r="480">
          <cell r="A480" t="str">
            <v>@01@</v>
          </cell>
          <cell r="B480" t="str">
            <v>8.6</v>
          </cell>
          <cell r="C480" t="str">
            <v>1600000118</v>
          </cell>
          <cell r="D480" t="str">
            <v/>
          </cell>
          <cell r="E480" t="str">
            <v>ZL</v>
          </cell>
          <cell r="F480" t="str">
            <v>40</v>
          </cell>
          <cell r="G480" t="str">
            <v/>
          </cell>
          <cell r="H480" t="str">
            <v/>
          </cell>
          <cell r="I480" t="str">
            <v>Aporte Patronal Insaforp (Ventas)</v>
          </cell>
          <cell r="J480">
            <v>38533</v>
          </cell>
          <cell r="K480">
            <v>3.43</v>
          </cell>
        </row>
        <row r="481">
          <cell r="A481" t="str">
            <v>@01@</v>
          </cell>
          <cell r="B481" t="str">
            <v>8.6</v>
          </cell>
          <cell r="C481" t="str">
            <v>1600000118</v>
          </cell>
          <cell r="D481" t="str">
            <v/>
          </cell>
          <cell r="E481" t="str">
            <v>ZL</v>
          </cell>
          <cell r="F481" t="str">
            <v>40</v>
          </cell>
          <cell r="G481" t="str">
            <v/>
          </cell>
          <cell r="H481" t="str">
            <v/>
          </cell>
          <cell r="I481" t="str">
            <v>Aporte Patronal ISSS (Ventas)</v>
          </cell>
          <cell r="J481">
            <v>38533</v>
          </cell>
          <cell r="K481">
            <v>25.72</v>
          </cell>
        </row>
        <row r="482">
          <cell r="A482" t="str">
            <v>@01@</v>
          </cell>
          <cell r="B482" t="str">
            <v>8.6</v>
          </cell>
          <cell r="C482" t="str">
            <v>1600000118</v>
          </cell>
          <cell r="D482" t="str">
            <v/>
          </cell>
          <cell r="E482" t="str">
            <v>ZL</v>
          </cell>
          <cell r="F482" t="str">
            <v>40</v>
          </cell>
          <cell r="G482" t="str">
            <v/>
          </cell>
          <cell r="H482" t="str">
            <v/>
          </cell>
          <cell r="I482" t="str">
            <v>Aporte Patronal Insaforp (Servicio al cliente e in</v>
          </cell>
          <cell r="J482">
            <v>38533</v>
          </cell>
          <cell r="K482">
            <v>7.93</v>
          </cell>
        </row>
        <row r="483">
          <cell r="A483" t="str">
            <v>@01@</v>
          </cell>
          <cell r="B483" t="str">
            <v>8.6</v>
          </cell>
          <cell r="C483" t="str">
            <v>1600000118</v>
          </cell>
          <cell r="D483" t="str">
            <v/>
          </cell>
          <cell r="E483" t="str">
            <v>ZL</v>
          </cell>
          <cell r="F483" t="str">
            <v>40</v>
          </cell>
          <cell r="G483" t="str">
            <v/>
          </cell>
          <cell r="H483" t="str">
            <v/>
          </cell>
          <cell r="I483" t="str">
            <v>Aporte Patronal ISSS (Servicio al cliente e invest</v>
          </cell>
          <cell r="J483">
            <v>38533</v>
          </cell>
          <cell r="K483">
            <v>59.47</v>
          </cell>
        </row>
        <row r="484">
          <cell r="A484" t="str">
            <v>@01@</v>
          </cell>
          <cell r="B484" t="str">
            <v>8.6</v>
          </cell>
          <cell r="C484" t="str">
            <v>1600000125</v>
          </cell>
          <cell r="D484" t="str">
            <v/>
          </cell>
          <cell r="E484" t="str">
            <v>ZL</v>
          </cell>
          <cell r="F484" t="str">
            <v>40</v>
          </cell>
          <cell r="G484" t="str">
            <v/>
          </cell>
          <cell r="H484" t="str">
            <v/>
          </cell>
          <cell r="I484" t="str">
            <v>Amortizacion Seguro Medico Hospitalario 06-2005</v>
          </cell>
          <cell r="J484">
            <v>38533</v>
          </cell>
          <cell r="K484">
            <v>53.6</v>
          </cell>
        </row>
        <row r="485">
          <cell r="A485" t="str">
            <v>@01@</v>
          </cell>
          <cell r="B485" t="str">
            <v>8.6</v>
          </cell>
          <cell r="C485" t="str">
            <v>1600000125</v>
          </cell>
          <cell r="D485" t="str">
            <v/>
          </cell>
          <cell r="E485" t="str">
            <v>ZL</v>
          </cell>
          <cell r="F485" t="str">
            <v>40</v>
          </cell>
          <cell r="G485" t="str">
            <v/>
          </cell>
          <cell r="H485" t="str">
            <v/>
          </cell>
          <cell r="I485" t="str">
            <v>Amortizacion Seguro Medico Hospitalario 06-2005</v>
          </cell>
          <cell r="J485">
            <v>38533</v>
          </cell>
          <cell r="K485">
            <v>53.6</v>
          </cell>
        </row>
        <row r="486">
          <cell r="A486" t="str">
            <v>@01@</v>
          </cell>
          <cell r="B486" t="str">
            <v>8.6</v>
          </cell>
          <cell r="C486" t="str">
            <v>1600000125</v>
          </cell>
          <cell r="D486" t="str">
            <v/>
          </cell>
          <cell r="E486" t="str">
            <v>ZL</v>
          </cell>
          <cell r="F486" t="str">
            <v>40</v>
          </cell>
          <cell r="G486" t="str">
            <v/>
          </cell>
          <cell r="H486" t="str">
            <v/>
          </cell>
          <cell r="I486" t="str">
            <v>Amortizacion Seguro de Vida Colectivo 06-2005</v>
          </cell>
          <cell r="J486">
            <v>38533</v>
          </cell>
          <cell r="K486">
            <v>6.67</v>
          </cell>
        </row>
        <row r="487">
          <cell r="A487" t="str">
            <v>@01@</v>
          </cell>
          <cell r="B487" t="str">
            <v>8.6</v>
          </cell>
          <cell r="C487" t="str">
            <v>1600000125</v>
          </cell>
          <cell r="D487" t="str">
            <v/>
          </cell>
          <cell r="E487" t="str">
            <v>ZL</v>
          </cell>
          <cell r="F487" t="str">
            <v>40</v>
          </cell>
          <cell r="G487" t="str">
            <v/>
          </cell>
          <cell r="H487" t="str">
            <v/>
          </cell>
          <cell r="I487" t="str">
            <v>Amortizacion Seguro de Vida Colectivo 06-2005</v>
          </cell>
          <cell r="J487">
            <v>38533</v>
          </cell>
          <cell r="K487">
            <v>5</v>
          </cell>
        </row>
        <row r="488">
          <cell r="A488" t="str">
            <v>@01@</v>
          </cell>
          <cell r="B488" t="str">
            <v>8.6</v>
          </cell>
          <cell r="C488" t="str">
            <v>1600000125</v>
          </cell>
          <cell r="D488" t="str">
            <v/>
          </cell>
          <cell r="E488" t="str">
            <v>ZL</v>
          </cell>
          <cell r="F488" t="str">
            <v>40</v>
          </cell>
          <cell r="G488" t="str">
            <v/>
          </cell>
          <cell r="H488" t="str">
            <v/>
          </cell>
          <cell r="I488" t="str">
            <v>Amortizacion Seguro de Vida Colectivo 06-2005</v>
          </cell>
          <cell r="J488">
            <v>38533</v>
          </cell>
          <cell r="K488">
            <v>7.32</v>
          </cell>
        </row>
        <row r="489">
          <cell r="A489" t="str">
            <v>@01@</v>
          </cell>
          <cell r="B489" t="str">
            <v>8.6</v>
          </cell>
          <cell r="C489" t="str">
            <v>0100001190</v>
          </cell>
          <cell r="D489" t="str">
            <v/>
          </cell>
          <cell r="E489" t="str">
            <v>AB</v>
          </cell>
          <cell r="F489" t="str">
            <v>40</v>
          </cell>
          <cell r="G489" t="str">
            <v>R0</v>
          </cell>
          <cell r="H489" t="str">
            <v/>
          </cell>
          <cell r="I489" t="str">
            <v>SR TAXI A JUAN CARLOS ROMERO</v>
          </cell>
          <cell r="J489">
            <v>38526</v>
          </cell>
          <cell r="K489">
            <v>7</v>
          </cell>
        </row>
        <row r="490">
          <cell r="A490" t="str">
            <v>@01@</v>
          </cell>
          <cell r="B490" t="str">
            <v>8.6</v>
          </cell>
          <cell r="C490" t="str">
            <v>0100001190</v>
          </cell>
          <cell r="D490" t="str">
            <v/>
          </cell>
          <cell r="E490" t="str">
            <v>AB</v>
          </cell>
          <cell r="F490" t="str">
            <v>40</v>
          </cell>
          <cell r="G490" t="str">
            <v>R0</v>
          </cell>
          <cell r="H490" t="str">
            <v/>
          </cell>
          <cell r="I490" t="str">
            <v>SR TAXI A JUAN CARLOS ROMERO</v>
          </cell>
          <cell r="J490">
            <v>38526</v>
          </cell>
          <cell r="K490">
            <v>7</v>
          </cell>
        </row>
        <row r="491">
          <cell r="A491" t="str">
            <v>@01@</v>
          </cell>
          <cell r="B491" t="str">
            <v>8.6</v>
          </cell>
          <cell r="C491" t="str">
            <v>3400000467</v>
          </cell>
          <cell r="D491" t="str">
            <v/>
          </cell>
          <cell r="E491" t="str">
            <v>ZÑ</v>
          </cell>
          <cell r="F491" t="str">
            <v>40</v>
          </cell>
          <cell r="G491" t="str">
            <v>C2</v>
          </cell>
          <cell r="H491" t="str">
            <v/>
          </cell>
          <cell r="I491" t="str">
            <v>TARJETAS DE PRESENTACION HECTOR ANCALMO</v>
          </cell>
          <cell r="J491">
            <v>38505</v>
          </cell>
          <cell r="K491">
            <v>26</v>
          </cell>
        </row>
        <row r="492">
          <cell r="A492" t="str">
            <v>@01@</v>
          </cell>
          <cell r="B492" t="str">
            <v>8.6</v>
          </cell>
          <cell r="C492" t="str">
            <v>3400000574</v>
          </cell>
          <cell r="D492" t="str">
            <v/>
          </cell>
          <cell r="E492" t="str">
            <v>ZÑ</v>
          </cell>
          <cell r="F492" t="str">
            <v>40</v>
          </cell>
          <cell r="G492" t="str">
            <v>C2</v>
          </cell>
          <cell r="H492" t="str">
            <v/>
          </cell>
          <cell r="I492" t="str">
            <v>COMBUSTIBLE  EN EL MES DE MAYO-05 GTE COMERCIALIZ</v>
          </cell>
          <cell r="J492">
            <v>38504</v>
          </cell>
          <cell r="K492">
            <v>76.37</v>
          </cell>
        </row>
        <row r="493">
          <cell r="A493" t="str">
            <v>@01@</v>
          </cell>
          <cell r="B493" t="str">
            <v>8.6</v>
          </cell>
          <cell r="C493" t="str">
            <v>3400000574</v>
          </cell>
          <cell r="D493" t="str">
            <v/>
          </cell>
          <cell r="E493" t="str">
            <v>ZÑ</v>
          </cell>
          <cell r="F493" t="str">
            <v>40</v>
          </cell>
          <cell r="G493" t="str">
            <v>C2</v>
          </cell>
          <cell r="H493" t="str">
            <v/>
          </cell>
          <cell r="I493" t="str">
            <v>COMBUSTIBLE  EN EL MES DE MAYO-05 JEFE ASIST. CLI</v>
          </cell>
          <cell r="J493">
            <v>38504</v>
          </cell>
          <cell r="K493">
            <v>53.36</v>
          </cell>
        </row>
        <row r="494">
          <cell r="B494" t="str">
            <v>Total 8.6</v>
          </cell>
          <cell r="K494">
            <v>7958.2800000000016</v>
          </cell>
        </row>
        <row r="495">
          <cell r="A495" t="str">
            <v>@01@</v>
          </cell>
          <cell r="B495" t="str">
            <v>8.7</v>
          </cell>
          <cell r="C495" t="str">
            <v>1600000112</v>
          </cell>
          <cell r="D495" t="str">
            <v/>
          </cell>
          <cell r="E495" t="str">
            <v>ZL</v>
          </cell>
          <cell r="F495" t="str">
            <v>40</v>
          </cell>
          <cell r="G495" t="str">
            <v/>
          </cell>
          <cell r="H495" t="str">
            <v/>
          </cell>
          <cell r="I495" t="str">
            <v>Salario Ordinario (Gerencia de Mercadeo y Publicid</v>
          </cell>
          <cell r="J495">
            <v>38518</v>
          </cell>
          <cell r="K495">
            <v>850</v>
          </cell>
        </row>
        <row r="496">
          <cell r="A496" t="str">
            <v>@01@</v>
          </cell>
          <cell r="B496" t="str">
            <v>8.7</v>
          </cell>
          <cell r="C496" t="str">
            <v>1600000118</v>
          </cell>
          <cell r="D496" t="str">
            <v/>
          </cell>
          <cell r="E496" t="str">
            <v>ZL</v>
          </cell>
          <cell r="F496" t="str">
            <v>40</v>
          </cell>
          <cell r="G496" t="str">
            <v/>
          </cell>
          <cell r="H496" t="str">
            <v/>
          </cell>
          <cell r="I496" t="str">
            <v>Salario Ordinario (Gerencia de Mercadeo y Publicid</v>
          </cell>
          <cell r="J496">
            <v>38533</v>
          </cell>
          <cell r="K496">
            <v>850</v>
          </cell>
        </row>
        <row r="497">
          <cell r="A497" t="str">
            <v>@01@</v>
          </cell>
          <cell r="B497" t="str">
            <v>8.7</v>
          </cell>
          <cell r="C497" t="str">
            <v>1600000112</v>
          </cell>
          <cell r="D497" t="str">
            <v/>
          </cell>
          <cell r="E497" t="str">
            <v>ZL</v>
          </cell>
          <cell r="F497" t="str">
            <v>40</v>
          </cell>
          <cell r="G497" t="str">
            <v/>
          </cell>
          <cell r="H497" t="str">
            <v/>
          </cell>
          <cell r="I497" t="str">
            <v>Salario Ordinario (Gerencia de Mercadeo y Publicid</v>
          </cell>
          <cell r="J497">
            <v>38518</v>
          </cell>
          <cell r="K497">
            <v>350</v>
          </cell>
        </row>
        <row r="498">
          <cell r="A498" t="str">
            <v>@01@</v>
          </cell>
          <cell r="B498" t="str">
            <v>8.7</v>
          </cell>
          <cell r="C498" t="str">
            <v>1600000118</v>
          </cell>
          <cell r="D498" t="str">
            <v/>
          </cell>
          <cell r="E498" t="str">
            <v>ZL</v>
          </cell>
          <cell r="F498" t="str">
            <v>40</v>
          </cell>
          <cell r="G498" t="str">
            <v/>
          </cell>
          <cell r="H498" t="str">
            <v/>
          </cell>
          <cell r="I498" t="str">
            <v>Salario Ordinario (Gerencia de Mercadeo y Publicid</v>
          </cell>
          <cell r="J498">
            <v>38533</v>
          </cell>
          <cell r="K498">
            <v>350</v>
          </cell>
        </row>
        <row r="499">
          <cell r="B499" t="str">
            <v>Total 8.7</v>
          </cell>
          <cell r="K499">
            <v>2400</v>
          </cell>
        </row>
        <row r="500">
          <cell r="A500" t="str">
            <v>@01@</v>
          </cell>
          <cell r="B500" t="str">
            <v>8.8</v>
          </cell>
          <cell r="C500" t="str">
            <v>1600000123</v>
          </cell>
          <cell r="D500" t="str">
            <v/>
          </cell>
          <cell r="E500" t="str">
            <v>ZL</v>
          </cell>
          <cell r="F500" t="str">
            <v>40</v>
          </cell>
          <cell r="G500" t="str">
            <v/>
          </cell>
          <cell r="H500" t="str">
            <v/>
          </cell>
          <cell r="I500" t="str">
            <v>Provision Cuota  mensual Mes 06 -2005</v>
          </cell>
          <cell r="J500">
            <v>38533</v>
          </cell>
          <cell r="K500">
            <v>160.80000000000001</v>
          </cell>
        </row>
        <row r="501">
          <cell r="A501" t="str">
            <v>@01@</v>
          </cell>
          <cell r="B501" t="str">
            <v>8.8</v>
          </cell>
          <cell r="C501" t="str">
            <v>1600000124</v>
          </cell>
          <cell r="D501" t="str">
            <v/>
          </cell>
          <cell r="E501" t="str">
            <v>ZL</v>
          </cell>
          <cell r="F501" t="str">
            <v>40</v>
          </cell>
          <cell r="G501" t="str">
            <v/>
          </cell>
          <cell r="H501" t="str">
            <v/>
          </cell>
          <cell r="I501" t="str">
            <v>Provision Cuota  mensual Mes 06 -2005</v>
          </cell>
          <cell r="J501">
            <v>38533</v>
          </cell>
          <cell r="K501">
            <v>180.55</v>
          </cell>
        </row>
        <row r="502">
          <cell r="A502" t="str">
            <v>@01@</v>
          </cell>
          <cell r="B502" t="str">
            <v>8.8</v>
          </cell>
          <cell r="C502" t="str">
            <v>1600000121</v>
          </cell>
          <cell r="D502" t="str">
            <v/>
          </cell>
          <cell r="E502" t="str">
            <v>ZL</v>
          </cell>
          <cell r="F502" t="str">
            <v>40</v>
          </cell>
          <cell r="G502" t="str">
            <v/>
          </cell>
          <cell r="H502" t="str">
            <v/>
          </cell>
          <cell r="I502" t="str">
            <v>Provision Cuota  mensual Mes 06 -2005</v>
          </cell>
          <cell r="J502">
            <v>38533</v>
          </cell>
          <cell r="K502">
            <v>124.68</v>
          </cell>
        </row>
        <row r="503">
          <cell r="A503" t="str">
            <v>@01@</v>
          </cell>
          <cell r="B503" t="str">
            <v>8.8</v>
          </cell>
          <cell r="C503" t="str">
            <v>1600000112</v>
          </cell>
          <cell r="D503" t="str">
            <v/>
          </cell>
          <cell r="E503" t="str">
            <v>ZL</v>
          </cell>
          <cell r="F503" t="str">
            <v>40</v>
          </cell>
          <cell r="G503" t="str">
            <v/>
          </cell>
          <cell r="H503" t="str">
            <v/>
          </cell>
          <cell r="I503" t="str">
            <v>Aporte Patronal AFP (Gerencia de Mercadeo y Public</v>
          </cell>
          <cell r="J503">
            <v>38518</v>
          </cell>
          <cell r="K503">
            <v>81</v>
          </cell>
        </row>
        <row r="504">
          <cell r="A504" t="str">
            <v>@01@</v>
          </cell>
          <cell r="B504" t="str">
            <v>8.8</v>
          </cell>
          <cell r="C504" t="str">
            <v>1600000118</v>
          </cell>
          <cell r="D504" t="str">
            <v/>
          </cell>
          <cell r="E504" t="str">
            <v>ZL</v>
          </cell>
          <cell r="F504" t="str">
            <v>40</v>
          </cell>
          <cell r="G504" t="str">
            <v/>
          </cell>
          <cell r="H504" t="str">
            <v/>
          </cell>
          <cell r="I504" t="str">
            <v>Aporte Patronal AFP (Gerencia de Mercadeo y Public</v>
          </cell>
          <cell r="J504">
            <v>38533</v>
          </cell>
          <cell r="K504">
            <v>80.989999999999995</v>
          </cell>
        </row>
        <row r="505">
          <cell r="A505" t="str">
            <v>@01@</v>
          </cell>
          <cell r="B505" t="str">
            <v>8.8</v>
          </cell>
          <cell r="C505" t="str">
            <v>1600000112</v>
          </cell>
          <cell r="D505" t="str">
            <v/>
          </cell>
          <cell r="E505" t="str">
            <v>ZL</v>
          </cell>
          <cell r="F505" t="str">
            <v>40</v>
          </cell>
          <cell r="G505" t="str">
            <v/>
          </cell>
          <cell r="H505" t="str">
            <v/>
          </cell>
          <cell r="I505" t="str">
            <v>Aporte Patronal Insaforp (Gerencia de Mercadeo y P</v>
          </cell>
          <cell r="J505">
            <v>38518</v>
          </cell>
          <cell r="K505">
            <v>6.93</v>
          </cell>
        </row>
        <row r="506">
          <cell r="A506" t="str">
            <v>@01@</v>
          </cell>
          <cell r="B506" t="str">
            <v>8.8</v>
          </cell>
          <cell r="C506" t="str">
            <v>1600000112</v>
          </cell>
          <cell r="D506" t="str">
            <v/>
          </cell>
          <cell r="E506" t="str">
            <v>ZL</v>
          </cell>
          <cell r="F506" t="str">
            <v>40</v>
          </cell>
          <cell r="G506" t="str">
            <v/>
          </cell>
          <cell r="H506" t="str">
            <v/>
          </cell>
          <cell r="I506" t="str">
            <v>Aporte Patronal ISSS (Gerencia de Mercadeo y Publi</v>
          </cell>
          <cell r="J506">
            <v>38518</v>
          </cell>
          <cell r="K506">
            <v>51.97</v>
          </cell>
        </row>
        <row r="507">
          <cell r="A507" t="str">
            <v>@01@</v>
          </cell>
          <cell r="B507" t="str">
            <v>8.8</v>
          </cell>
          <cell r="C507" t="str">
            <v>1600000118</v>
          </cell>
          <cell r="D507" t="str">
            <v/>
          </cell>
          <cell r="E507" t="str">
            <v>ZL</v>
          </cell>
          <cell r="F507" t="str">
            <v>40</v>
          </cell>
          <cell r="G507" t="str">
            <v/>
          </cell>
          <cell r="H507" t="str">
            <v/>
          </cell>
          <cell r="I507" t="str">
            <v>Aporte Patronal Insaforp (Gerencia de Mercadeo y P</v>
          </cell>
          <cell r="J507">
            <v>38533</v>
          </cell>
          <cell r="K507">
            <v>6.93</v>
          </cell>
        </row>
        <row r="508">
          <cell r="A508" t="str">
            <v>@01@</v>
          </cell>
          <cell r="B508" t="str">
            <v>8.8</v>
          </cell>
          <cell r="C508" t="str">
            <v>1600000118</v>
          </cell>
          <cell r="D508" t="str">
            <v/>
          </cell>
          <cell r="E508" t="str">
            <v>ZL</v>
          </cell>
          <cell r="F508" t="str">
            <v>40</v>
          </cell>
          <cell r="G508" t="str">
            <v/>
          </cell>
          <cell r="H508" t="str">
            <v/>
          </cell>
          <cell r="I508" t="str">
            <v>Aporte Patronal ISSS (Gerencia de Mercadeo y Publi</v>
          </cell>
          <cell r="J508">
            <v>38533</v>
          </cell>
          <cell r="K508">
            <v>51.96</v>
          </cell>
        </row>
        <row r="509">
          <cell r="A509" t="str">
            <v>@01@</v>
          </cell>
          <cell r="B509" t="str">
            <v>8.8</v>
          </cell>
          <cell r="C509" t="str">
            <v>1600000125</v>
          </cell>
          <cell r="D509" t="str">
            <v/>
          </cell>
          <cell r="E509" t="str">
            <v>ZL</v>
          </cell>
          <cell r="F509" t="str">
            <v>40</v>
          </cell>
          <cell r="G509" t="str">
            <v/>
          </cell>
          <cell r="H509" t="str">
            <v/>
          </cell>
          <cell r="I509" t="str">
            <v>Amortizacion Seguro Medico Hospitalario 06-2005</v>
          </cell>
          <cell r="J509">
            <v>38533</v>
          </cell>
          <cell r="K509">
            <v>18.68</v>
          </cell>
        </row>
        <row r="510">
          <cell r="A510" t="str">
            <v>@01@</v>
          </cell>
          <cell r="B510" t="str">
            <v>8.8</v>
          </cell>
          <cell r="C510" t="str">
            <v>1600000125</v>
          </cell>
          <cell r="D510" t="str">
            <v/>
          </cell>
          <cell r="E510" t="str">
            <v>ZL</v>
          </cell>
          <cell r="F510" t="str">
            <v>40</v>
          </cell>
          <cell r="G510" t="str">
            <v/>
          </cell>
          <cell r="H510" t="str">
            <v/>
          </cell>
          <cell r="I510" t="str">
            <v>Amortizacion Seguro de Vida Colectivo 06-2005</v>
          </cell>
          <cell r="J510">
            <v>38533</v>
          </cell>
          <cell r="K510">
            <v>8.67</v>
          </cell>
        </row>
        <row r="511">
          <cell r="A511" t="str">
            <v>@01@</v>
          </cell>
          <cell r="B511" t="str">
            <v>8.8</v>
          </cell>
          <cell r="C511" t="str">
            <v>3400000574</v>
          </cell>
          <cell r="D511" t="str">
            <v/>
          </cell>
          <cell r="E511" t="str">
            <v>ZÑ</v>
          </cell>
          <cell r="F511" t="str">
            <v>40</v>
          </cell>
          <cell r="G511" t="str">
            <v>C2</v>
          </cell>
          <cell r="H511" t="str">
            <v/>
          </cell>
          <cell r="I511" t="str">
            <v>COMBUSTIBLE  EN EL MES DE MAYO-05 GTE MERCADEO</v>
          </cell>
          <cell r="J511">
            <v>38504</v>
          </cell>
          <cell r="K511">
            <v>41.06</v>
          </cell>
        </row>
        <row r="512">
          <cell r="A512" t="str">
            <v>@01@</v>
          </cell>
          <cell r="B512" t="str">
            <v>8.8</v>
          </cell>
          <cell r="C512" t="str">
            <v>3400000574</v>
          </cell>
          <cell r="D512" t="str">
            <v/>
          </cell>
          <cell r="E512" t="str">
            <v>ZÑ</v>
          </cell>
          <cell r="F512" t="str">
            <v>40</v>
          </cell>
          <cell r="G512" t="str">
            <v>C2</v>
          </cell>
          <cell r="H512" t="str">
            <v/>
          </cell>
          <cell r="I512" t="str">
            <v>COMBUSTIBLE  EN EL MES DE MAYO-05 ASISTENTE MERCA</v>
          </cell>
          <cell r="J512">
            <v>38504</v>
          </cell>
          <cell r="K512">
            <v>36.96</v>
          </cell>
        </row>
        <row r="513">
          <cell r="B513" t="str">
            <v>Total 8.8</v>
          </cell>
          <cell r="K513">
            <v>851.17999999999984</v>
          </cell>
        </row>
        <row r="514">
          <cell r="A514" t="str">
            <v>@01@</v>
          </cell>
          <cell r="B514" t="str">
            <v>9.1</v>
          </cell>
          <cell r="C514" t="str">
            <v>3400000575</v>
          </cell>
          <cell r="D514" t="str">
            <v/>
          </cell>
          <cell r="E514" t="str">
            <v>ZÑ</v>
          </cell>
          <cell r="F514" t="str">
            <v>40</v>
          </cell>
          <cell r="G514" t="str">
            <v>C2</v>
          </cell>
          <cell r="H514" t="str">
            <v/>
          </cell>
          <cell r="I514" t="str">
            <v>GASTOS DE PLATAFORMAS SISTEMA INF. 06-2005</v>
          </cell>
          <cell r="J514">
            <v>38533</v>
          </cell>
          <cell r="K514">
            <v>701.71</v>
          </cell>
        </row>
        <row r="515">
          <cell r="A515" t="str">
            <v>@01@</v>
          </cell>
          <cell r="B515" t="str">
            <v>9.1</v>
          </cell>
          <cell r="C515" t="str">
            <v>0100001105</v>
          </cell>
          <cell r="D515" t="str">
            <v/>
          </cell>
          <cell r="E515" t="str">
            <v>AB</v>
          </cell>
          <cell r="F515" t="str">
            <v>40</v>
          </cell>
          <cell r="G515" t="str">
            <v>R0</v>
          </cell>
          <cell r="H515" t="str">
            <v/>
          </cell>
          <cell r="I515" t="str">
            <v>PROVISION DE AUDITORIA FINANCIERA 2005 JUNIO</v>
          </cell>
          <cell r="J515">
            <v>38523</v>
          </cell>
          <cell r="K515">
            <v>35</v>
          </cell>
        </row>
        <row r="516">
          <cell r="A516" t="str">
            <v>@01@</v>
          </cell>
          <cell r="B516" t="str">
            <v>9.1</v>
          </cell>
          <cell r="C516" t="str">
            <v>0100001105</v>
          </cell>
          <cell r="D516" t="str">
            <v/>
          </cell>
          <cell r="E516" t="str">
            <v>AB</v>
          </cell>
          <cell r="F516" t="str">
            <v>40</v>
          </cell>
          <cell r="G516" t="str">
            <v>R0</v>
          </cell>
          <cell r="H516" t="str">
            <v/>
          </cell>
          <cell r="I516" t="str">
            <v>PROVISION DE AUDITORIA FISCAL 2005 JUNIO</v>
          </cell>
          <cell r="J516">
            <v>38523</v>
          </cell>
          <cell r="K516">
            <v>10.5</v>
          </cell>
        </row>
        <row r="517">
          <cell r="B517" t="str">
            <v>Total 9.1</v>
          </cell>
          <cell r="K517">
            <v>747.21</v>
          </cell>
        </row>
        <row r="518">
          <cell r="A518" t="str">
            <v>@01@</v>
          </cell>
          <cell r="B518" t="str">
            <v>9.10</v>
          </cell>
          <cell r="C518" t="str">
            <v>0100001325</v>
          </cell>
          <cell r="D518" t="str">
            <v/>
          </cell>
          <cell r="E518" t="str">
            <v>AB</v>
          </cell>
          <cell r="F518" t="str">
            <v>40</v>
          </cell>
          <cell r="G518" t="str">
            <v>R0</v>
          </cell>
          <cell r="H518" t="str">
            <v/>
          </cell>
          <cell r="I518" t="str">
            <v>Provision Gastos Navideños Junio 2005</v>
          </cell>
          <cell r="J518">
            <v>38533</v>
          </cell>
          <cell r="K518">
            <v>150</v>
          </cell>
        </row>
        <row r="519">
          <cell r="B519" t="str">
            <v>Total 9.10</v>
          </cell>
          <cell r="K519">
            <v>150</v>
          </cell>
        </row>
        <row r="520">
          <cell r="A520" t="str">
            <v>@01@</v>
          </cell>
          <cell r="B520" t="str">
            <v>9.11</v>
          </cell>
          <cell r="C520" t="str">
            <v>0100001248</v>
          </cell>
          <cell r="D520" t="str">
            <v/>
          </cell>
          <cell r="E520" t="str">
            <v>AB</v>
          </cell>
          <cell r="F520" t="str">
            <v>50</v>
          </cell>
          <cell r="G520" t="str">
            <v/>
          </cell>
          <cell r="H520" t="str">
            <v/>
          </cell>
          <cell r="I520" t="str">
            <v>BAJA A PORTAPALETAS, SE DEVOLVIO PRODUCTO</v>
          </cell>
          <cell r="J520">
            <v>38533</v>
          </cell>
          <cell r="K520">
            <v>-33</v>
          </cell>
        </row>
        <row r="521">
          <cell r="A521" t="str">
            <v>@01@</v>
          </cell>
          <cell r="B521" t="str">
            <v>9.11</v>
          </cell>
          <cell r="C521" t="str">
            <v>0100001259</v>
          </cell>
          <cell r="D521" t="str">
            <v/>
          </cell>
          <cell r="E521" t="str">
            <v>AB</v>
          </cell>
          <cell r="F521" t="str">
            <v>50</v>
          </cell>
          <cell r="G521" t="str">
            <v/>
          </cell>
          <cell r="H521" t="str">
            <v/>
          </cell>
          <cell r="I521" t="str">
            <v>ROTOMARTILLO DE PEDESTAL</v>
          </cell>
          <cell r="J521">
            <v>38533</v>
          </cell>
          <cell r="K521">
            <v>-23.41</v>
          </cell>
        </row>
        <row r="522">
          <cell r="A522" t="str">
            <v>@01@</v>
          </cell>
          <cell r="B522" t="str">
            <v>9.11</v>
          </cell>
          <cell r="C522" t="str">
            <v>0100001259</v>
          </cell>
          <cell r="D522" t="str">
            <v/>
          </cell>
          <cell r="E522" t="str">
            <v>AB</v>
          </cell>
          <cell r="F522" t="str">
            <v>50</v>
          </cell>
          <cell r="G522" t="str">
            <v/>
          </cell>
          <cell r="H522" t="str">
            <v/>
          </cell>
          <cell r="I522" t="str">
            <v>SIERRA CALADORA</v>
          </cell>
          <cell r="J522">
            <v>38533</v>
          </cell>
          <cell r="K522">
            <v>-16.45</v>
          </cell>
        </row>
        <row r="523">
          <cell r="A523" t="str">
            <v>@01@</v>
          </cell>
          <cell r="B523" t="str">
            <v>9.11</v>
          </cell>
          <cell r="C523" t="str">
            <v>0100001259</v>
          </cell>
          <cell r="D523" t="str">
            <v/>
          </cell>
          <cell r="E523" t="str">
            <v>AB</v>
          </cell>
          <cell r="F523" t="str">
            <v>50</v>
          </cell>
          <cell r="G523" t="str">
            <v/>
          </cell>
          <cell r="H523" t="str">
            <v/>
          </cell>
          <cell r="I523" t="str">
            <v>ESMERIL DE BANCO</v>
          </cell>
          <cell r="J523">
            <v>38533</v>
          </cell>
          <cell r="K523">
            <v>-25.13</v>
          </cell>
        </row>
        <row r="524">
          <cell r="A524" t="str">
            <v>@01@</v>
          </cell>
          <cell r="B524" t="str">
            <v>9.11</v>
          </cell>
          <cell r="C524" t="str">
            <v>3100000175</v>
          </cell>
          <cell r="D524" t="str">
            <v/>
          </cell>
          <cell r="E524" t="str">
            <v>AF</v>
          </cell>
          <cell r="F524" t="str">
            <v>40</v>
          </cell>
          <cell r="G524" t="str">
            <v/>
          </cell>
          <cell r="H524" t="str">
            <v/>
          </cell>
          <cell r="I524" t="str">
            <v>DEPRECIACION ACUMULADA AL MES DE JUNIO 2005</v>
          </cell>
          <cell r="J524">
            <v>38533</v>
          </cell>
          <cell r="K524">
            <v>87</v>
          </cell>
        </row>
        <row r="525">
          <cell r="A525" t="str">
            <v>@01@</v>
          </cell>
          <cell r="B525" t="str">
            <v>9.11</v>
          </cell>
          <cell r="C525" t="str">
            <v>3100000176</v>
          </cell>
          <cell r="D525" t="str">
            <v/>
          </cell>
          <cell r="E525" t="str">
            <v>AF</v>
          </cell>
          <cell r="F525" t="str">
            <v>50</v>
          </cell>
          <cell r="G525" t="str">
            <v/>
          </cell>
          <cell r="H525" t="str">
            <v/>
          </cell>
          <cell r="I525" t="str">
            <v>DEPRECIACION ACUMULADA AL MES DE JUNIO 2005</v>
          </cell>
          <cell r="J525">
            <v>38533</v>
          </cell>
          <cell r="K525">
            <v>-1</v>
          </cell>
        </row>
        <row r="526">
          <cell r="A526" t="str">
            <v>@01@</v>
          </cell>
          <cell r="B526" t="str">
            <v>9.11</v>
          </cell>
          <cell r="C526" t="str">
            <v>3100000176</v>
          </cell>
          <cell r="D526" t="str">
            <v/>
          </cell>
          <cell r="E526" t="str">
            <v>AF</v>
          </cell>
          <cell r="F526" t="str">
            <v>40</v>
          </cell>
          <cell r="G526" t="str">
            <v/>
          </cell>
          <cell r="H526" t="str">
            <v/>
          </cell>
          <cell r="I526" t="str">
            <v>DEPRECIACION ACUMULADA AL MES DE JUNIO 2005</v>
          </cell>
          <cell r="J526">
            <v>38533</v>
          </cell>
          <cell r="K526">
            <v>1</v>
          </cell>
        </row>
        <row r="527">
          <cell r="A527" t="str">
            <v>@01@</v>
          </cell>
          <cell r="B527" t="str">
            <v>9.11</v>
          </cell>
          <cell r="C527" t="str">
            <v>3100000177</v>
          </cell>
          <cell r="D527" t="str">
            <v/>
          </cell>
          <cell r="E527" t="str">
            <v>AF</v>
          </cell>
          <cell r="F527" t="str">
            <v>40</v>
          </cell>
          <cell r="G527" t="str">
            <v/>
          </cell>
          <cell r="H527" t="str">
            <v/>
          </cell>
          <cell r="I527" t="str">
            <v>DEPRECIACION ACUMULADA AL MES DE JUNIO 2005</v>
          </cell>
          <cell r="J527">
            <v>38533</v>
          </cell>
          <cell r="K527">
            <v>92</v>
          </cell>
        </row>
        <row r="528">
          <cell r="A528" t="str">
            <v>@01@</v>
          </cell>
          <cell r="B528" t="str">
            <v>9.11</v>
          </cell>
          <cell r="C528" t="str">
            <v>3100000178</v>
          </cell>
          <cell r="D528" t="str">
            <v/>
          </cell>
          <cell r="E528" t="str">
            <v>AF</v>
          </cell>
          <cell r="F528" t="str">
            <v>40</v>
          </cell>
          <cell r="G528" t="str">
            <v/>
          </cell>
          <cell r="H528" t="str">
            <v/>
          </cell>
          <cell r="I528" t="str">
            <v>DEPRECIACION ACUMULADA AL MES DE JUNIO 2005</v>
          </cell>
          <cell r="J528">
            <v>38533</v>
          </cell>
          <cell r="K528">
            <v>81</v>
          </cell>
        </row>
        <row r="529">
          <cell r="A529" t="str">
            <v>@01@</v>
          </cell>
          <cell r="B529" t="str">
            <v>9.11</v>
          </cell>
          <cell r="C529" t="str">
            <v>3100000179</v>
          </cell>
          <cell r="D529" t="str">
            <v/>
          </cell>
          <cell r="E529" t="str">
            <v>AF</v>
          </cell>
          <cell r="F529" t="str">
            <v>40</v>
          </cell>
          <cell r="G529" t="str">
            <v/>
          </cell>
          <cell r="H529" t="str">
            <v/>
          </cell>
          <cell r="I529" t="str">
            <v>DEPRECIACION ACUMULADA AL MES DE JUNIO 2005</v>
          </cell>
          <cell r="J529">
            <v>38533</v>
          </cell>
          <cell r="K529">
            <v>82</v>
          </cell>
        </row>
        <row r="530">
          <cell r="A530" t="str">
            <v>@01@</v>
          </cell>
          <cell r="B530" t="str">
            <v>9.11</v>
          </cell>
          <cell r="C530" t="str">
            <v>3100000180</v>
          </cell>
          <cell r="D530" t="str">
            <v/>
          </cell>
          <cell r="E530" t="str">
            <v>AF</v>
          </cell>
          <cell r="F530" t="str">
            <v>40</v>
          </cell>
          <cell r="G530" t="str">
            <v/>
          </cell>
          <cell r="H530" t="str">
            <v/>
          </cell>
          <cell r="I530" t="str">
            <v>DEPRECIACION ACUMULADA AL MES DE JUNIO 2005</v>
          </cell>
          <cell r="J530">
            <v>38533</v>
          </cell>
          <cell r="K530">
            <v>20</v>
          </cell>
        </row>
        <row r="531">
          <cell r="A531" t="str">
            <v>@01@</v>
          </cell>
          <cell r="B531" t="str">
            <v>9.11</v>
          </cell>
          <cell r="C531" t="str">
            <v>3100000181</v>
          </cell>
          <cell r="D531" t="str">
            <v/>
          </cell>
          <cell r="E531" t="str">
            <v>AF</v>
          </cell>
          <cell r="F531" t="str">
            <v>40</v>
          </cell>
          <cell r="G531" t="str">
            <v/>
          </cell>
          <cell r="H531" t="str">
            <v/>
          </cell>
          <cell r="I531" t="str">
            <v>DEPRECIACION ACUMULADA AL MES DE JUNIO 2005</v>
          </cell>
          <cell r="J531">
            <v>38533</v>
          </cell>
          <cell r="K531">
            <v>29</v>
          </cell>
        </row>
        <row r="532">
          <cell r="A532" t="str">
            <v>@01@</v>
          </cell>
          <cell r="B532" t="str">
            <v>9.11</v>
          </cell>
          <cell r="C532" t="str">
            <v>3100000182</v>
          </cell>
          <cell r="D532" t="str">
            <v/>
          </cell>
          <cell r="E532" t="str">
            <v>AF</v>
          </cell>
          <cell r="F532" t="str">
            <v>40</v>
          </cell>
          <cell r="G532" t="str">
            <v/>
          </cell>
          <cell r="H532" t="str">
            <v/>
          </cell>
          <cell r="I532" t="str">
            <v>DEPRECIACION ACUMULADA AL MES DE JUNIO 2005</v>
          </cell>
          <cell r="J532">
            <v>38533</v>
          </cell>
          <cell r="K532">
            <v>17</v>
          </cell>
        </row>
        <row r="533">
          <cell r="A533" t="str">
            <v>@01@</v>
          </cell>
          <cell r="B533" t="str">
            <v>9.11</v>
          </cell>
          <cell r="C533" t="str">
            <v>3100000183</v>
          </cell>
          <cell r="D533" t="str">
            <v/>
          </cell>
          <cell r="E533" t="str">
            <v>AF</v>
          </cell>
          <cell r="F533" t="str">
            <v>40</v>
          </cell>
          <cell r="G533" t="str">
            <v/>
          </cell>
          <cell r="H533" t="str">
            <v/>
          </cell>
          <cell r="I533" t="str">
            <v>DEPRECIACION ACUMULADA AL MES DE JUNIO 2005</v>
          </cell>
          <cell r="J533">
            <v>38533</v>
          </cell>
          <cell r="K533">
            <v>217.88</v>
          </cell>
        </row>
        <row r="534">
          <cell r="A534" t="str">
            <v>@01@</v>
          </cell>
          <cell r="B534" t="str">
            <v>9.11</v>
          </cell>
          <cell r="C534" t="str">
            <v>3100000184</v>
          </cell>
          <cell r="D534" t="str">
            <v/>
          </cell>
          <cell r="E534" t="str">
            <v>AF</v>
          </cell>
          <cell r="F534" t="str">
            <v>40</v>
          </cell>
          <cell r="G534" t="str">
            <v/>
          </cell>
          <cell r="H534" t="str">
            <v/>
          </cell>
          <cell r="I534" t="str">
            <v>DEPRECIACION ACUMULADA AL MES DE JUNIO 2005</v>
          </cell>
          <cell r="J534">
            <v>38533</v>
          </cell>
          <cell r="K534">
            <v>10</v>
          </cell>
        </row>
        <row r="535">
          <cell r="A535" t="str">
            <v>@01@</v>
          </cell>
          <cell r="B535" t="str">
            <v>9.11</v>
          </cell>
          <cell r="C535" t="str">
            <v>3100000185</v>
          </cell>
          <cell r="D535" t="str">
            <v/>
          </cell>
          <cell r="E535" t="str">
            <v>AF</v>
          </cell>
          <cell r="F535" t="str">
            <v>40</v>
          </cell>
          <cell r="G535" t="str">
            <v/>
          </cell>
          <cell r="H535" t="str">
            <v/>
          </cell>
          <cell r="I535" t="str">
            <v>DEPRECIACION ACUMULADA AL MES DE JUNIO 2005</v>
          </cell>
          <cell r="J535">
            <v>38533</v>
          </cell>
          <cell r="K535">
            <v>5</v>
          </cell>
        </row>
        <row r="536">
          <cell r="A536" t="str">
            <v>@01@</v>
          </cell>
          <cell r="B536" t="str">
            <v>9.11</v>
          </cell>
          <cell r="C536" t="str">
            <v>3100000186</v>
          </cell>
          <cell r="D536" t="str">
            <v/>
          </cell>
          <cell r="E536" t="str">
            <v>AF</v>
          </cell>
          <cell r="F536" t="str">
            <v>40</v>
          </cell>
          <cell r="G536" t="str">
            <v/>
          </cell>
          <cell r="H536" t="str">
            <v/>
          </cell>
          <cell r="I536" t="str">
            <v>DEPRECIACION ACUMULADA AL MES DE JUNIO 2005</v>
          </cell>
          <cell r="J536">
            <v>38533</v>
          </cell>
          <cell r="K536">
            <v>44</v>
          </cell>
        </row>
        <row r="537">
          <cell r="A537" t="str">
            <v>@01@</v>
          </cell>
          <cell r="B537" t="str">
            <v>9.11</v>
          </cell>
          <cell r="C537" t="str">
            <v>3100000187</v>
          </cell>
          <cell r="D537" t="str">
            <v/>
          </cell>
          <cell r="E537" t="str">
            <v>AF</v>
          </cell>
          <cell r="F537" t="str">
            <v>40</v>
          </cell>
          <cell r="G537" t="str">
            <v/>
          </cell>
          <cell r="H537" t="str">
            <v/>
          </cell>
          <cell r="I537" t="str">
            <v>DEPRECIACION ACUMULADA AL MES DE JUNIO 2005</v>
          </cell>
          <cell r="J537">
            <v>38533</v>
          </cell>
          <cell r="K537">
            <v>26.89</v>
          </cell>
        </row>
        <row r="538">
          <cell r="A538" t="str">
            <v>@01@</v>
          </cell>
          <cell r="B538" t="str">
            <v>9.11</v>
          </cell>
          <cell r="C538" t="str">
            <v>3100000188</v>
          </cell>
          <cell r="D538" t="str">
            <v/>
          </cell>
          <cell r="E538" t="str">
            <v>AF</v>
          </cell>
          <cell r="F538" t="str">
            <v>40</v>
          </cell>
          <cell r="G538" t="str">
            <v/>
          </cell>
          <cell r="H538" t="str">
            <v/>
          </cell>
          <cell r="I538" t="str">
            <v>DEPRECIACION ACUMULADA AL MES DE JUNIO 2005</v>
          </cell>
          <cell r="J538">
            <v>38533</v>
          </cell>
          <cell r="K538">
            <v>2</v>
          </cell>
        </row>
        <row r="539">
          <cell r="A539" t="str">
            <v>@01@</v>
          </cell>
          <cell r="B539" t="str">
            <v>9.11</v>
          </cell>
          <cell r="C539" t="str">
            <v>3100000189</v>
          </cell>
          <cell r="D539" t="str">
            <v/>
          </cell>
          <cell r="E539" t="str">
            <v>AF</v>
          </cell>
          <cell r="F539" t="str">
            <v>40</v>
          </cell>
          <cell r="G539" t="str">
            <v/>
          </cell>
          <cell r="H539" t="str">
            <v/>
          </cell>
          <cell r="I539" t="str">
            <v>DEPRECIACION ACUMULADA AL MES DE JUNIO 2005</v>
          </cell>
          <cell r="J539">
            <v>38533</v>
          </cell>
          <cell r="K539">
            <v>62</v>
          </cell>
        </row>
        <row r="540">
          <cell r="A540" t="str">
            <v>@01@</v>
          </cell>
          <cell r="B540" t="str">
            <v>9.11</v>
          </cell>
          <cell r="C540" t="str">
            <v>3100000190</v>
          </cell>
          <cell r="D540" t="str">
            <v/>
          </cell>
          <cell r="E540" t="str">
            <v>AF</v>
          </cell>
          <cell r="F540" t="str">
            <v>40</v>
          </cell>
          <cell r="G540" t="str">
            <v/>
          </cell>
          <cell r="H540" t="str">
            <v/>
          </cell>
          <cell r="I540" t="str">
            <v>DEPRECIACION ACUMULADA AL MES DE JUNIO 2005</v>
          </cell>
          <cell r="J540">
            <v>38533</v>
          </cell>
          <cell r="K540">
            <v>28</v>
          </cell>
        </row>
        <row r="541">
          <cell r="A541" t="str">
            <v>@01@</v>
          </cell>
          <cell r="B541" t="str">
            <v>9.11</v>
          </cell>
          <cell r="C541" t="str">
            <v>3100000191</v>
          </cell>
          <cell r="D541" t="str">
            <v/>
          </cell>
          <cell r="E541" t="str">
            <v>AF</v>
          </cell>
          <cell r="F541" t="str">
            <v>40</v>
          </cell>
          <cell r="G541" t="str">
            <v/>
          </cell>
          <cell r="H541" t="str">
            <v/>
          </cell>
          <cell r="I541" t="str">
            <v>DEPRECIACION ACUMULADA AL MES DE JUNIO 2005</v>
          </cell>
          <cell r="J541">
            <v>38533</v>
          </cell>
          <cell r="K541">
            <v>9</v>
          </cell>
        </row>
        <row r="542">
          <cell r="A542" t="str">
            <v>@01@</v>
          </cell>
          <cell r="B542" t="str">
            <v>9.11</v>
          </cell>
          <cell r="C542" t="str">
            <v>3100000192</v>
          </cell>
          <cell r="D542" t="str">
            <v/>
          </cell>
          <cell r="E542" t="str">
            <v>AF</v>
          </cell>
          <cell r="F542" t="str">
            <v>40</v>
          </cell>
          <cell r="G542" t="str">
            <v/>
          </cell>
          <cell r="H542" t="str">
            <v/>
          </cell>
          <cell r="I542" t="str">
            <v>DEPRECIACION ACUMULADA AL MES DE JUNIO 2005</v>
          </cell>
          <cell r="J542">
            <v>38533</v>
          </cell>
          <cell r="K542">
            <v>192.56</v>
          </cell>
        </row>
        <row r="543">
          <cell r="A543" t="str">
            <v>@01@</v>
          </cell>
          <cell r="B543" t="str">
            <v>9.11</v>
          </cell>
          <cell r="C543" t="str">
            <v>3100000193</v>
          </cell>
          <cell r="D543" t="str">
            <v/>
          </cell>
          <cell r="E543" t="str">
            <v>AF</v>
          </cell>
          <cell r="F543" t="str">
            <v>40</v>
          </cell>
          <cell r="G543" t="str">
            <v/>
          </cell>
          <cell r="H543" t="str">
            <v/>
          </cell>
          <cell r="I543" t="str">
            <v>DEPRECIACION ACUMULADA AL MES DE JUNIO 2005</v>
          </cell>
          <cell r="J543">
            <v>38533</v>
          </cell>
          <cell r="K543">
            <v>147.62</v>
          </cell>
        </row>
        <row r="544">
          <cell r="A544" t="str">
            <v>@01@</v>
          </cell>
          <cell r="B544" t="str">
            <v>9.11</v>
          </cell>
          <cell r="C544" t="str">
            <v>3100000194</v>
          </cell>
          <cell r="D544" t="str">
            <v/>
          </cell>
          <cell r="E544" t="str">
            <v>AF</v>
          </cell>
          <cell r="F544" t="str">
            <v>40</v>
          </cell>
          <cell r="G544" t="str">
            <v/>
          </cell>
          <cell r="H544" t="str">
            <v/>
          </cell>
          <cell r="I544" t="str">
            <v>DEPRECIACION ACUMULADA AL MES DE JUNIO 2005</v>
          </cell>
          <cell r="J544">
            <v>38533</v>
          </cell>
          <cell r="K544">
            <v>23</v>
          </cell>
        </row>
        <row r="545">
          <cell r="B545" t="str">
            <v>Total 9.11</v>
          </cell>
          <cell r="K545">
            <v>1077.96</v>
          </cell>
        </row>
        <row r="546">
          <cell r="A546" t="str">
            <v>@01@</v>
          </cell>
          <cell r="B546" t="str">
            <v>9.12</v>
          </cell>
          <cell r="C546" t="str">
            <v>0100001328</v>
          </cell>
          <cell r="D546" t="str">
            <v/>
          </cell>
          <cell r="E546" t="str">
            <v>AB</v>
          </cell>
          <cell r="F546" t="str">
            <v>40</v>
          </cell>
          <cell r="G546" t="str">
            <v/>
          </cell>
          <cell r="H546" t="str">
            <v/>
          </cell>
          <cell r="I546" t="str">
            <v>EST $ 68,974.84 Vta Mes x 0.5% Mes de Junio 2005</v>
          </cell>
          <cell r="J546">
            <v>38533</v>
          </cell>
          <cell r="K546">
            <v>344.87</v>
          </cell>
        </row>
        <row r="547">
          <cell r="B547" t="str">
            <v>Total 9.12</v>
          </cell>
          <cell r="K547">
            <v>344.87</v>
          </cell>
        </row>
        <row r="548">
          <cell r="A548" t="str">
            <v>@01@</v>
          </cell>
          <cell r="B548" t="str">
            <v>9.13</v>
          </cell>
          <cell r="C548" t="str">
            <v>3400000470</v>
          </cell>
          <cell r="D548" t="str">
            <v/>
          </cell>
          <cell r="E548" t="str">
            <v>ZÑ</v>
          </cell>
          <cell r="F548" t="str">
            <v>40</v>
          </cell>
          <cell r="G548" t="str">
            <v>C2</v>
          </cell>
          <cell r="H548" t="str">
            <v/>
          </cell>
          <cell r="I548" t="str">
            <v>ABONO PARA JARDIN DE OFICINA</v>
          </cell>
          <cell r="J548">
            <v>38519</v>
          </cell>
          <cell r="K548">
            <v>3.98</v>
          </cell>
        </row>
        <row r="549">
          <cell r="A549" t="str">
            <v>@01@</v>
          </cell>
          <cell r="B549" t="str">
            <v>9.13</v>
          </cell>
          <cell r="C549" t="str">
            <v>3400000471</v>
          </cell>
          <cell r="D549" t="str">
            <v/>
          </cell>
          <cell r="E549" t="str">
            <v>ZÑ</v>
          </cell>
          <cell r="F549" t="str">
            <v>40</v>
          </cell>
          <cell r="G549" t="str">
            <v>C2</v>
          </cell>
          <cell r="H549" t="str">
            <v/>
          </cell>
          <cell r="I549" t="str">
            <v>DESINFECTANTE PARA PISOS</v>
          </cell>
          <cell r="J549">
            <v>38517</v>
          </cell>
          <cell r="K549">
            <v>16.52</v>
          </cell>
        </row>
        <row r="550">
          <cell r="A550" t="str">
            <v>@01@</v>
          </cell>
          <cell r="B550" t="str">
            <v>9.13</v>
          </cell>
          <cell r="C550" t="str">
            <v>3400000477</v>
          </cell>
          <cell r="D550" t="str">
            <v/>
          </cell>
          <cell r="E550" t="str">
            <v>ZÑ</v>
          </cell>
          <cell r="F550" t="str">
            <v>40</v>
          </cell>
          <cell r="G550" t="str">
            <v>C2</v>
          </cell>
          <cell r="H550" t="str">
            <v/>
          </cell>
          <cell r="I550" t="str">
            <v>PAÑOS HUMEDOS PARA LIMPIEZA DE MUEBLES</v>
          </cell>
          <cell r="J550">
            <v>38514</v>
          </cell>
          <cell r="K550">
            <v>7.08</v>
          </cell>
        </row>
        <row r="551">
          <cell r="A551" t="str">
            <v>@01@</v>
          </cell>
          <cell r="B551" t="str">
            <v>9.13</v>
          </cell>
          <cell r="C551" t="str">
            <v>5000000698</v>
          </cell>
          <cell r="D551" t="str">
            <v/>
          </cell>
          <cell r="E551" t="str">
            <v>WE</v>
          </cell>
          <cell r="F551" t="str">
            <v>81</v>
          </cell>
          <cell r="G551" t="str">
            <v/>
          </cell>
          <cell r="H551" t="str">
            <v/>
          </cell>
          <cell r="I551" t="str">
            <v>9.13 SISTEMA SANOR MES DE MAYO 05</v>
          </cell>
          <cell r="J551">
            <v>38518</v>
          </cell>
          <cell r="K551">
            <v>37.5</v>
          </cell>
        </row>
        <row r="552">
          <cell r="A552" t="str">
            <v>@01@</v>
          </cell>
          <cell r="B552" t="str">
            <v>9.13</v>
          </cell>
          <cell r="C552" t="str">
            <v>5000000742</v>
          </cell>
          <cell r="D552" t="str">
            <v/>
          </cell>
          <cell r="E552" t="str">
            <v>WE</v>
          </cell>
          <cell r="F552" t="str">
            <v>81</v>
          </cell>
          <cell r="G552" t="str">
            <v/>
          </cell>
          <cell r="H552" t="str">
            <v/>
          </cell>
          <cell r="I552" t="str">
            <v>9.13 SISTEMA SANOR JUNIO DE 2005</v>
          </cell>
          <cell r="J552">
            <v>38527</v>
          </cell>
          <cell r="K552">
            <v>37.5</v>
          </cell>
        </row>
        <row r="553">
          <cell r="A553" t="str">
            <v>@01@</v>
          </cell>
          <cell r="B553" t="str">
            <v>9.13</v>
          </cell>
          <cell r="C553" t="str">
            <v>0100001208</v>
          </cell>
          <cell r="D553" t="str">
            <v/>
          </cell>
          <cell r="E553" t="str">
            <v>AB</v>
          </cell>
          <cell r="F553" t="str">
            <v>40</v>
          </cell>
          <cell r="G553" t="str">
            <v>R0</v>
          </cell>
          <cell r="H553" t="str">
            <v/>
          </cell>
          <cell r="I553" t="str">
            <v>LIMP. REP DE BAJADA DE CANALES EN OFICINAS</v>
          </cell>
          <cell r="J553">
            <v>38530</v>
          </cell>
          <cell r="K553">
            <v>26.64</v>
          </cell>
        </row>
        <row r="554">
          <cell r="A554" t="str">
            <v>@01@</v>
          </cell>
          <cell r="B554" t="str">
            <v>9.13</v>
          </cell>
          <cell r="C554" t="str">
            <v>0100001223</v>
          </cell>
          <cell r="D554" t="str">
            <v/>
          </cell>
          <cell r="E554" t="str">
            <v>AB</v>
          </cell>
          <cell r="F554" t="str">
            <v>40</v>
          </cell>
          <cell r="G554" t="str">
            <v>R0</v>
          </cell>
          <cell r="H554" t="str">
            <v/>
          </cell>
          <cell r="I554" t="str">
            <v>MANO DE OBRA POR PINTAR OFICINAS ADM. 530MTS2</v>
          </cell>
          <cell r="J554">
            <v>38530</v>
          </cell>
          <cell r="K554">
            <v>222.22</v>
          </cell>
        </row>
        <row r="555">
          <cell r="A555" t="str">
            <v>@01@</v>
          </cell>
          <cell r="B555" t="str">
            <v>9.13</v>
          </cell>
          <cell r="C555" t="str">
            <v>5000000693</v>
          </cell>
          <cell r="D555" t="str">
            <v/>
          </cell>
          <cell r="E555" t="str">
            <v>WE</v>
          </cell>
          <cell r="F555" t="str">
            <v>81</v>
          </cell>
          <cell r="G555" t="str">
            <v/>
          </cell>
          <cell r="H555" t="str">
            <v/>
          </cell>
          <cell r="I555" t="str">
            <v>9.13 4 puntos red,reubicacion 2 puntos a</v>
          </cell>
          <cell r="J555">
            <v>38518</v>
          </cell>
          <cell r="K555">
            <v>220</v>
          </cell>
        </row>
        <row r="556">
          <cell r="A556" t="str">
            <v>@01@</v>
          </cell>
          <cell r="B556" t="str">
            <v>9.13</v>
          </cell>
          <cell r="C556" t="str">
            <v>5000000719</v>
          </cell>
          <cell r="D556" t="str">
            <v/>
          </cell>
          <cell r="E556" t="str">
            <v>WE</v>
          </cell>
          <cell r="F556" t="str">
            <v>81</v>
          </cell>
          <cell r="G556" t="str">
            <v/>
          </cell>
          <cell r="H556" t="str">
            <v/>
          </cell>
          <cell r="I556" t="str">
            <v>9.13 ROTULOS PARA BAÑOS OFICINAS</v>
          </cell>
          <cell r="J556">
            <v>38523</v>
          </cell>
          <cell r="K556">
            <v>5.3</v>
          </cell>
        </row>
        <row r="557">
          <cell r="A557" t="str">
            <v>@01@</v>
          </cell>
          <cell r="B557" t="str">
            <v>9.13</v>
          </cell>
          <cell r="C557" t="str">
            <v>5000000793</v>
          </cell>
          <cell r="D557" t="str">
            <v/>
          </cell>
          <cell r="E557" t="str">
            <v>WE</v>
          </cell>
          <cell r="F557" t="str">
            <v>81</v>
          </cell>
          <cell r="G557" t="str">
            <v/>
          </cell>
          <cell r="H557" t="str">
            <v/>
          </cell>
          <cell r="I557" t="str">
            <v>9.13 protector de voltaje p/ofic.Lic. Au</v>
          </cell>
          <cell r="J557">
            <v>38531</v>
          </cell>
          <cell r="K557">
            <v>4.42</v>
          </cell>
        </row>
        <row r="558">
          <cell r="A558" t="str">
            <v>@01@</v>
          </cell>
          <cell r="B558" t="str">
            <v>9.13</v>
          </cell>
          <cell r="C558" t="str">
            <v>0100001213</v>
          </cell>
          <cell r="D558" t="str">
            <v/>
          </cell>
          <cell r="E558" t="str">
            <v>AB</v>
          </cell>
          <cell r="F558" t="str">
            <v>40</v>
          </cell>
          <cell r="G558" t="str">
            <v>R0</v>
          </cell>
          <cell r="H558" t="str">
            <v/>
          </cell>
          <cell r="I558" t="str">
            <v>RET. IVA 1% CACINESA RECIBIDOS EN EL MES DE JUNIO</v>
          </cell>
          <cell r="J558">
            <v>38531</v>
          </cell>
          <cell r="K558">
            <v>77.94</v>
          </cell>
        </row>
        <row r="559">
          <cell r="A559" t="str">
            <v>@01@</v>
          </cell>
          <cell r="B559" t="str">
            <v>9.13</v>
          </cell>
          <cell r="C559" t="str">
            <v>0100001262</v>
          </cell>
          <cell r="D559" t="str">
            <v/>
          </cell>
          <cell r="E559" t="str">
            <v>AB</v>
          </cell>
          <cell r="F559" t="str">
            <v>40</v>
          </cell>
          <cell r="G559" t="str">
            <v>R0</v>
          </cell>
          <cell r="H559" t="str">
            <v/>
          </cell>
          <cell r="I559" t="str">
            <v>ND GASTOS AL SEÑOR PANIAGUA - MALL CCPM MEDICINAS</v>
          </cell>
          <cell r="J559">
            <v>38533</v>
          </cell>
          <cell r="K559">
            <v>155</v>
          </cell>
        </row>
        <row r="560">
          <cell r="B560" t="str">
            <v>Total 9.13</v>
          </cell>
          <cell r="K560">
            <v>814.09999999999991</v>
          </cell>
        </row>
        <row r="561">
          <cell r="A561" t="str">
            <v>@01@</v>
          </cell>
          <cell r="B561" t="str">
            <v>9.14</v>
          </cell>
          <cell r="C561" t="str">
            <v>0100001087</v>
          </cell>
          <cell r="D561" t="str">
            <v/>
          </cell>
          <cell r="E561" t="str">
            <v>AB</v>
          </cell>
          <cell r="F561" t="str">
            <v>40</v>
          </cell>
          <cell r="G561" t="str">
            <v>R0</v>
          </cell>
          <cell r="H561" t="str">
            <v/>
          </cell>
          <cell r="I561" t="str">
            <v>BOQUITAS SEMINARIO TIENDAS PM</v>
          </cell>
          <cell r="J561">
            <v>38517</v>
          </cell>
          <cell r="K561">
            <v>11.3</v>
          </cell>
        </row>
        <row r="562">
          <cell r="A562" t="str">
            <v>@01@</v>
          </cell>
          <cell r="B562" t="str">
            <v>9.14</v>
          </cell>
          <cell r="C562" t="str">
            <v>0100001087</v>
          </cell>
          <cell r="D562" t="str">
            <v/>
          </cell>
          <cell r="E562" t="str">
            <v>AB</v>
          </cell>
          <cell r="F562" t="str">
            <v>40</v>
          </cell>
          <cell r="G562" t="str">
            <v>R0</v>
          </cell>
          <cell r="H562" t="str">
            <v/>
          </cell>
          <cell r="I562" t="str">
            <v>ATENCION A CAPACITADORES</v>
          </cell>
          <cell r="J562">
            <v>38517</v>
          </cell>
          <cell r="K562">
            <v>2.5</v>
          </cell>
        </row>
        <row r="563">
          <cell r="A563" t="str">
            <v>@01@</v>
          </cell>
          <cell r="B563" t="str">
            <v>9.14</v>
          </cell>
          <cell r="C563" t="str">
            <v>3400000445</v>
          </cell>
          <cell r="D563" t="str">
            <v/>
          </cell>
          <cell r="E563" t="str">
            <v>ZÑ</v>
          </cell>
          <cell r="F563" t="str">
            <v>40</v>
          </cell>
          <cell r="G563" t="str">
            <v>C2</v>
          </cell>
          <cell r="H563" t="str">
            <v/>
          </cell>
          <cell r="I563" t="str">
            <v>BEBIDAS PARA SEMINARIO A TIENDAS</v>
          </cell>
          <cell r="J563">
            <v>38510</v>
          </cell>
          <cell r="K563">
            <v>12.1</v>
          </cell>
        </row>
        <row r="564">
          <cell r="A564" t="str">
            <v>@01@</v>
          </cell>
          <cell r="B564" t="str">
            <v>9.14</v>
          </cell>
          <cell r="C564" t="str">
            <v>3400000446</v>
          </cell>
          <cell r="D564" t="str">
            <v/>
          </cell>
          <cell r="E564" t="str">
            <v>ZÑ</v>
          </cell>
          <cell r="F564" t="str">
            <v>40</v>
          </cell>
          <cell r="G564" t="str">
            <v>C2</v>
          </cell>
          <cell r="H564" t="str">
            <v/>
          </cell>
          <cell r="I564" t="str">
            <v>BEBIDAS PARA SEMINARIO A TIENDAS</v>
          </cell>
          <cell r="J564">
            <v>38509</v>
          </cell>
          <cell r="K564">
            <v>13.19</v>
          </cell>
        </row>
        <row r="565">
          <cell r="A565" t="str">
            <v>@01@</v>
          </cell>
          <cell r="B565" t="str">
            <v>9.14</v>
          </cell>
          <cell r="C565" t="str">
            <v>5000000712</v>
          </cell>
          <cell r="D565" t="str">
            <v/>
          </cell>
          <cell r="E565" t="str">
            <v>WE</v>
          </cell>
          <cell r="F565" t="str">
            <v>81</v>
          </cell>
          <cell r="G565" t="str">
            <v/>
          </cell>
          <cell r="H565" t="str">
            <v/>
          </cell>
          <cell r="I565" t="str">
            <v>CHARLA MOTIVACIONAL PERSONAL TIENDAS CCP</v>
          </cell>
          <cell r="J565">
            <v>38523</v>
          </cell>
          <cell r="K565">
            <v>100</v>
          </cell>
        </row>
        <row r="566">
          <cell r="A566" t="str">
            <v>@01@</v>
          </cell>
          <cell r="B566" t="str">
            <v>9.14</v>
          </cell>
          <cell r="C566" t="str">
            <v>5000000731</v>
          </cell>
          <cell r="D566" t="str">
            <v/>
          </cell>
          <cell r="E566" t="str">
            <v>WE</v>
          </cell>
          <cell r="F566" t="str">
            <v>81</v>
          </cell>
          <cell r="G566" t="str">
            <v/>
          </cell>
          <cell r="H566" t="str">
            <v/>
          </cell>
          <cell r="I566" t="str">
            <v>INSTALACIONES NOCTURNAS</v>
          </cell>
          <cell r="J566">
            <v>38527</v>
          </cell>
          <cell r="K566">
            <v>150</v>
          </cell>
        </row>
        <row r="567">
          <cell r="B567" t="str">
            <v>Total 9.14</v>
          </cell>
          <cell r="K567">
            <v>289.09000000000003</v>
          </cell>
        </row>
        <row r="568">
          <cell r="A568" t="str">
            <v>@01@</v>
          </cell>
          <cell r="B568" t="str">
            <v>9.15</v>
          </cell>
          <cell r="C568" t="str">
            <v>0100001190</v>
          </cell>
          <cell r="D568" t="str">
            <v/>
          </cell>
          <cell r="E568" t="str">
            <v>AB</v>
          </cell>
          <cell r="F568" t="str">
            <v>40</v>
          </cell>
          <cell r="G568" t="str">
            <v>R0</v>
          </cell>
          <cell r="H568" t="str">
            <v/>
          </cell>
          <cell r="I568" t="str">
            <v>MACHOTE DE LALVE PARA SILLAS DE RUEDAS</v>
          </cell>
          <cell r="J568">
            <v>38526</v>
          </cell>
          <cell r="K568">
            <v>0.85</v>
          </cell>
        </row>
        <row r="569">
          <cell r="A569" t="str">
            <v>@01@</v>
          </cell>
          <cell r="B569" t="str">
            <v>9.15</v>
          </cell>
          <cell r="C569" t="str">
            <v>0100001190</v>
          </cell>
          <cell r="D569" t="str">
            <v/>
          </cell>
          <cell r="E569" t="str">
            <v>AB</v>
          </cell>
          <cell r="F569" t="str">
            <v>40</v>
          </cell>
          <cell r="G569" t="str">
            <v>R0</v>
          </cell>
          <cell r="H569" t="str">
            <v/>
          </cell>
          <cell r="I569" t="str">
            <v>MACHOTE DE LALVE PARA SILLAS DE RUEDAS</v>
          </cell>
          <cell r="J569">
            <v>38526</v>
          </cell>
          <cell r="K569">
            <v>0.85</v>
          </cell>
        </row>
        <row r="570">
          <cell r="A570" t="str">
            <v>@01@</v>
          </cell>
          <cell r="B570" t="str">
            <v>9.15</v>
          </cell>
          <cell r="C570" t="str">
            <v>3400000448</v>
          </cell>
          <cell r="D570" t="str">
            <v/>
          </cell>
          <cell r="E570" t="str">
            <v>ZÑ</v>
          </cell>
          <cell r="F570" t="str">
            <v>40</v>
          </cell>
          <cell r="G570" t="str">
            <v>C2</v>
          </cell>
          <cell r="H570" t="str">
            <v/>
          </cell>
          <cell r="I570" t="str">
            <v>AGUA CRISTAL PARA KIOSCO DE INFORMACION</v>
          </cell>
          <cell r="J570">
            <v>38509</v>
          </cell>
          <cell r="K570">
            <v>1.2</v>
          </cell>
        </row>
        <row r="571">
          <cell r="A571" t="str">
            <v>@01@</v>
          </cell>
          <cell r="B571" t="str">
            <v>9.15</v>
          </cell>
          <cell r="C571" t="str">
            <v>3400000475</v>
          </cell>
          <cell r="D571" t="str">
            <v/>
          </cell>
          <cell r="E571" t="str">
            <v>ZÑ</v>
          </cell>
          <cell r="F571" t="str">
            <v>40</v>
          </cell>
          <cell r="G571" t="str">
            <v>C2</v>
          </cell>
          <cell r="H571" t="str">
            <v/>
          </cell>
          <cell r="I571" t="str">
            <v>1 GARRAFON DE AGUA CRISTAL PARA KIOSCO DE INFORMAC</v>
          </cell>
          <cell r="J571">
            <v>38516</v>
          </cell>
          <cell r="K571">
            <v>1.2</v>
          </cell>
        </row>
        <row r="572">
          <cell r="A572" t="str">
            <v>@01@</v>
          </cell>
          <cell r="B572" t="str">
            <v>9.15</v>
          </cell>
          <cell r="C572" t="str">
            <v>5000000770</v>
          </cell>
          <cell r="D572" t="str">
            <v/>
          </cell>
          <cell r="E572" t="str">
            <v>WE</v>
          </cell>
          <cell r="F572" t="str">
            <v>81</v>
          </cell>
          <cell r="G572" t="str">
            <v/>
          </cell>
          <cell r="H572" t="str">
            <v/>
          </cell>
          <cell r="I572" t="str">
            <v>9.15 IMPRES.BANDERINES Y STICKERS PLAZA</v>
          </cell>
          <cell r="J572">
            <v>38527</v>
          </cell>
          <cell r="K572">
            <v>44</v>
          </cell>
        </row>
        <row r="573">
          <cell r="A573" t="str">
            <v>@01@</v>
          </cell>
          <cell r="B573" t="str">
            <v>9.15</v>
          </cell>
          <cell r="C573" t="str">
            <v>5000000816</v>
          </cell>
          <cell r="D573" t="str">
            <v/>
          </cell>
          <cell r="E573" t="str">
            <v>WE</v>
          </cell>
          <cell r="F573" t="str">
            <v>81</v>
          </cell>
          <cell r="G573" t="str">
            <v/>
          </cell>
          <cell r="H573" t="str">
            <v/>
          </cell>
          <cell r="I573" t="str">
            <v>9.15 V/AMPARA INST. DE STICKERS ROTULOS</v>
          </cell>
          <cell r="J573">
            <v>38532</v>
          </cell>
          <cell r="K573">
            <v>50</v>
          </cell>
        </row>
        <row r="574">
          <cell r="B574" t="str">
            <v>Total 9.15</v>
          </cell>
          <cell r="K574">
            <v>98.1</v>
          </cell>
        </row>
        <row r="575">
          <cell r="A575" t="str">
            <v>@01@</v>
          </cell>
          <cell r="B575" t="str">
            <v>9.2</v>
          </cell>
          <cell r="C575" t="str">
            <v>3400000459</v>
          </cell>
          <cell r="D575" t="str">
            <v/>
          </cell>
          <cell r="E575" t="str">
            <v>ZÑ</v>
          </cell>
          <cell r="F575" t="str">
            <v>40</v>
          </cell>
          <cell r="G575" t="str">
            <v>C2</v>
          </cell>
          <cell r="H575" t="str">
            <v/>
          </cell>
          <cell r="I575" t="str">
            <v>ALQUILER DE OFICINAS ADINCE S.A. DE C.V.</v>
          </cell>
          <cell r="J575">
            <v>38504</v>
          </cell>
          <cell r="K575">
            <v>1500</v>
          </cell>
        </row>
        <row r="576">
          <cell r="B576" t="str">
            <v>Total 9.2</v>
          </cell>
          <cell r="K576">
            <v>1500</v>
          </cell>
        </row>
        <row r="577">
          <cell r="A577" t="str">
            <v>@01@</v>
          </cell>
          <cell r="B577" t="str">
            <v>9.3</v>
          </cell>
          <cell r="C577" t="str">
            <v>3400000481</v>
          </cell>
          <cell r="D577" t="str">
            <v/>
          </cell>
          <cell r="E577" t="str">
            <v>ZÑ</v>
          </cell>
          <cell r="F577" t="str">
            <v>40</v>
          </cell>
          <cell r="G577" t="str">
            <v>C2</v>
          </cell>
          <cell r="H577" t="str">
            <v/>
          </cell>
          <cell r="I577" t="str">
            <v>COMPRA DE MOUSE PARA NANCY AGUILAR</v>
          </cell>
          <cell r="J577">
            <v>38519</v>
          </cell>
          <cell r="K577">
            <v>17.7</v>
          </cell>
        </row>
        <row r="578">
          <cell r="A578" t="str">
            <v>@01@</v>
          </cell>
          <cell r="B578" t="str">
            <v>9.3</v>
          </cell>
          <cell r="C578" t="str">
            <v>5000000689</v>
          </cell>
          <cell r="D578" t="str">
            <v/>
          </cell>
          <cell r="E578" t="str">
            <v>WE</v>
          </cell>
          <cell r="F578" t="str">
            <v>81</v>
          </cell>
          <cell r="G578" t="str">
            <v/>
          </cell>
          <cell r="H578" t="str">
            <v/>
          </cell>
          <cell r="I578" t="str">
            <v>9.3  1500 JUEGOS DE FACTURAS</v>
          </cell>
          <cell r="J578">
            <v>38509</v>
          </cell>
          <cell r="K578">
            <v>380</v>
          </cell>
        </row>
        <row r="579">
          <cell r="A579" t="str">
            <v>@01@</v>
          </cell>
          <cell r="B579" t="str">
            <v>9.3</v>
          </cell>
          <cell r="C579" t="str">
            <v>5000000692</v>
          </cell>
          <cell r="D579" t="str">
            <v/>
          </cell>
          <cell r="E579" t="str">
            <v>WE</v>
          </cell>
          <cell r="F579" t="str">
            <v>81</v>
          </cell>
          <cell r="G579" t="str">
            <v/>
          </cell>
          <cell r="H579" t="str">
            <v/>
          </cell>
          <cell r="I579" t="str">
            <v>9.3 PAPEL BOND PARA USO OFICINA</v>
          </cell>
          <cell r="J579">
            <v>38518</v>
          </cell>
          <cell r="K579">
            <v>58</v>
          </cell>
        </row>
        <row r="580">
          <cell r="A580" t="str">
            <v>@01@</v>
          </cell>
          <cell r="B580" t="str">
            <v>9.3</v>
          </cell>
          <cell r="C580" t="str">
            <v>5000000696</v>
          </cell>
          <cell r="D580" t="str">
            <v/>
          </cell>
          <cell r="E580" t="str">
            <v>WE</v>
          </cell>
          <cell r="F580" t="str">
            <v>81</v>
          </cell>
          <cell r="G580" t="str">
            <v/>
          </cell>
          <cell r="H580" t="str">
            <v/>
          </cell>
          <cell r="I580" t="str">
            <v>9.3 PIZARRA ACRILICA DE 1.20X 1.50</v>
          </cell>
          <cell r="J580">
            <v>38518</v>
          </cell>
          <cell r="K580">
            <v>66.75</v>
          </cell>
        </row>
        <row r="581">
          <cell r="A581" t="str">
            <v>@01@</v>
          </cell>
          <cell r="B581" t="str">
            <v>9.3</v>
          </cell>
          <cell r="C581" t="str">
            <v>5000000703</v>
          </cell>
          <cell r="D581" t="str">
            <v/>
          </cell>
          <cell r="E581" t="str">
            <v>WE</v>
          </cell>
          <cell r="F581" t="str">
            <v>81</v>
          </cell>
          <cell r="G581" t="str">
            <v/>
          </cell>
          <cell r="H581" t="str">
            <v/>
          </cell>
          <cell r="I581" t="str">
            <v>9.3 PAPELERIAS VARIAS USO DE OFICINA MES</v>
          </cell>
          <cell r="J581">
            <v>38523</v>
          </cell>
          <cell r="K581">
            <v>52.86</v>
          </cell>
        </row>
        <row r="582">
          <cell r="A582" t="str">
            <v>@01@</v>
          </cell>
          <cell r="B582" t="str">
            <v>9.3</v>
          </cell>
          <cell r="C582" t="str">
            <v>5000000704</v>
          </cell>
          <cell r="D582" t="str">
            <v/>
          </cell>
          <cell r="E582" t="str">
            <v>WE</v>
          </cell>
          <cell r="F582" t="str">
            <v>81</v>
          </cell>
          <cell r="G582" t="str">
            <v/>
          </cell>
          <cell r="H582" t="str">
            <v/>
          </cell>
          <cell r="I582" t="str">
            <v>9.3 PAPELERIAS VARIAS USO DE OFICINA MES</v>
          </cell>
          <cell r="J582">
            <v>38523</v>
          </cell>
          <cell r="K582">
            <v>5.4</v>
          </cell>
        </row>
        <row r="583">
          <cell r="A583" t="str">
            <v>@01@</v>
          </cell>
          <cell r="B583" t="str">
            <v>9.3</v>
          </cell>
          <cell r="C583" t="str">
            <v>5000000705</v>
          </cell>
          <cell r="D583" t="str">
            <v/>
          </cell>
          <cell r="E583" t="str">
            <v>WE</v>
          </cell>
          <cell r="F583" t="str">
            <v>81</v>
          </cell>
          <cell r="G583" t="str">
            <v/>
          </cell>
          <cell r="H583" t="str">
            <v/>
          </cell>
          <cell r="I583" t="str">
            <v>9.3 PAPELERIAS VARIAS USO DE OFICINA MES</v>
          </cell>
          <cell r="J583">
            <v>38523</v>
          </cell>
          <cell r="K583">
            <v>46.7</v>
          </cell>
        </row>
        <row r="584">
          <cell r="B584" t="str">
            <v>Total 9.3</v>
          </cell>
          <cell r="K584">
            <v>627.41000000000008</v>
          </cell>
        </row>
        <row r="585">
          <cell r="A585" t="str">
            <v>@01@</v>
          </cell>
          <cell r="B585" t="str">
            <v>9.4</v>
          </cell>
          <cell r="C585" t="str">
            <v>3400000458</v>
          </cell>
          <cell r="D585" t="str">
            <v/>
          </cell>
          <cell r="E585" t="str">
            <v>ZÑ</v>
          </cell>
          <cell r="F585" t="str">
            <v>40</v>
          </cell>
          <cell r="G585" t="str">
            <v>C2</v>
          </cell>
          <cell r="H585" t="str">
            <v/>
          </cell>
          <cell r="I585" t="str">
            <v>SERVICIO DE ENERGIA DEL 05-05 AL 04-06-05 ADINCE</v>
          </cell>
          <cell r="J585">
            <v>38518</v>
          </cell>
          <cell r="K585">
            <v>1389.11</v>
          </cell>
        </row>
        <row r="586">
          <cell r="B586" t="str">
            <v>Total 9.4</v>
          </cell>
          <cell r="K586">
            <v>1389.11</v>
          </cell>
        </row>
        <row r="587">
          <cell r="A587" t="str">
            <v>@01@</v>
          </cell>
          <cell r="B587" t="str">
            <v>9.6</v>
          </cell>
          <cell r="C587" t="str">
            <v>0100001087</v>
          </cell>
          <cell r="D587" t="str">
            <v/>
          </cell>
          <cell r="E587" t="str">
            <v>AB</v>
          </cell>
          <cell r="F587" t="str">
            <v>40</v>
          </cell>
          <cell r="G587" t="str">
            <v>R0</v>
          </cell>
          <cell r="H587" t="str">
            <v/>
          </cell>
          <cell r="I587" t="str">
            <v>ENVIO DE CORRESPONDENCIA POR CORREO</v>
          </cell>
          <cell r="J587">
            <v>38517</v>
          </cell>
          <cell r="K587">
            <v>0.46</v>
          </cell>
        </row>
        <row r="588">
          <cell r="A588" t="str">
            <v>@01@</v>
          </cell>
          <cell r="B588" t="str">
            <v>9.6</v>
          </cell>
          <cell r="C588" t="str">
            <v>3400000553</v>
          </cell>
          <cell r="D588" t="str">
            <v/>
          </cell>
          <cell r="E588" t="str">
            <v>ZÑ</v>
          </cell>
          <cell r="F588" t="str">
            <v>40</v>
          </cell>
          <cell r="G588" t="str">
            <v>C2</v>
          </cell>
          <cell r="H588" t="str">
            <v/>
          </cell>
          <cell r="I588" t="str">
            <v>SR DEL 16.04-05 AL 15-05-05 #8202644</v>
          </cell>
          <cell r="J588">
            <v>38530</v>
          </cell>
          <cell r="K588">
            <v>96.77</v>
          </cell>
        </row>
        <row r="589">
          <cell r="A589" t="str">
            <v>@01@</v>
          </cell>
          <cell r="B589" t="str">
            <v>9.6</v>
          </cell>
          <cell r="C589" t="str">
            <v>3400000555</v>
          </cell>
          <cell r="D589" t="str">
            <v/>
          </cell>
          <cell r="E589" t="str">
            <v>ZÑ</v>
          </cell>
          <cell r="F589" t="str">
            <v>40</v>
          </cell>
          <cell r="G589" t="str">
            <v>C2</v>
          </cell>
          <cell r="H589" t="str">
            <v/>
          </cell>
          <cell r="I589" t="str">
            <v>SERV. FACT 05/2005 TEL 275-0578 CONSUMO OFICINA</v>
          </cell>
          <cell r="J589">
            <v>38504</v>
          </cell>
          <cell r="K589">
            <v>18.95</v>
          </cell>
        </row>
        <row r="590">
          <cell r="A590" t="str">
            <v>@01@</v>
          </cell>
          <cell r="B590" t="str">
            <v>9.6</v>
          </cell>
          <cell r="C590" t="str">
            <v>3400000555</v>
          </cell>
          <cell r="D590" t="str">
            <v/>
          </cell>
          <cell r="E590" t="str">
            <v>ZÑ</v>
          </cell>
          <cell r="F590" t="str">
            <v>40</v>
          </cell>
          <cell r="G590" t="str">
            <v>C2</v>
          </cell>
          <cell r="H590" t="str">
            <v/>
          </cell>
          <cell r="I590" t="str">
            <v>SERV. FACT 05/2005 TEL 275-0579 CONSUMO OFICINA</v>
          </cell>
          <cell r="J590">
            <v>38504</v>
          </cell>
          <cell r="K590">
            <v>15.75</v>
          </cell>
        </row>
        <row r="591">
          <cell r="A591" t="str">
            <v>@01@</v>
          </cell>
          <cell r="B591" t="str">
            <v>9.6</v>
          </cell>
          <cell r="C591" t="str">
            <v>3400000555</v>
          </cell>
          <cell r="D591" t="str">
            <v/>
          </cell>
          <cell r="E591" t="str">
            <v>ZÑ</v>
          </cell>
          <cell r="F591" t="str">
            <v>40</v>
          </cell>
          <cell r="G591" t="str">
            <v>C2</v>
          </cell>
          <cell r="H591" t="str">
            <v/>
          </cell>
          <cell r="I591" t="str">
            <v>SERV. FACT 05/2005 TEL 275-0580 CONSUMO OFICINA</v>
          </cell>
          <cell r="J591">
            <v>38504</v>
          </cell>
          <cell r="K591">
            <v>11.72</v>
          </cell>
        </row>
        <row r="592">
          <cell r="A592" t="str">
            <v>@01@</v>
          </cell>
          <cell r="B592" t="str">
            <v>9.6</v>
          </cell>
          <cell r="C592" t="str">
            <v>3400000555</v>
          </cell>
          <cell r="D592" t="str">
            <v/>
          </cell>
          <cell r="E592" t="str">
            <v>ZÑ</v>
          </cell>
          <cell r="F592" t="str">
            <v>40</v>
          </cell>
          <cell r="G592" t="str">
            <v>C2</v>
          </cell>
          <cell r="H592" t="str">
            <v/>
          </cell>
          <cell r="I592" t="str">
            <v>SERV. FACT 05/2005 TEL 257-0039 CONSUMO WIN FAX</v>
          </cell>
          <cell r="J592">
            <v>38504</v>
          </cell>
          <cell r="K592">
            <v>11.72</v>
          </cell>
        </row>
        <row r="593">
          <cell r="A593" t="str">
            <v>@01@</v>
          </cell>
          <cell r="B593" t="str">
            <v>9.6</v>
          </cell>
          <cell r="C593" t="str">
            <v>3400000555</v>
          </cell>
          <cell r="D593" t="str">
            <v/>
          </cell>
          <cell r="E593" t="str">
            <v>ZÑ</v>
          </cell>
          <cell r="F593" t="str">
            <v>40</v>
          </cell>
          <cell r="G593" t="str">
            <v>C2</v>
          </cell>
          <cell r="H593" t="str">
            <v/>
          </cell>
          <cell r="I593" t="str">
            <v>SERV. FACT 05/2005 TEL 275-0581 CUARTO DE CONTROL</v>
          </cell>
          <cell r="J593">
            <v>38504</v>
          </cell>
          <cell r="K593">
            <v>39.58</v>
          </cell>
        </row>
        <row r="594">
          <cell r="A594" t="str">
            <v>@01@</v>
          </cell>
          <cell r="B594" t="str">
            <v>9.6</v>
          </cell>
          <cell r="C594" t="str">
            <v>3400000555</v>
          </cell>
          <cell r="D594" t="str">
            <v/>
          </cell>
          <cell r="E594" t="str">
            <v>ZÑ</v>
          </cell>
          <cell r="F594" t="str">
            <v>40</v>
          </cell>
          <cell r="G594" t="str">
            <v>C2</v>
          </cell>
          <cell r="H594" t="str">
            <v/>
          </cell>
          <cell r="I594" t="str">
            <v>SERV. FACT 05/2005 TEL 275-0582 KIOSCO ATENCION</v>
          </cell>
          <cell r="J594">
            <v>38504</v>
          </cell>
          <cell r="K594">
            <v>65.58</v>
          </cell>
        </row>
        <row r="595">
          <cell r="A595" t="str">
            <v>@01@</v>
          </cell>
          <cell r="B595" t="str">
            <v>9.6</v>
          </cell>
          <cell r="C595" t="str">
            <v>3400000555</v>
          </cell>
          <cell r="D595" t="str">
            <v/>
          </cell>
          <cell r="E595" t="str">
            <v>ZÑ</v>
          </cell>
          <cell r="F595" t="str">
            <v>40</v>
          </cell>
          <cell r="G595" t="str">
            <v>C2</v>
          </cell>
          <cell r="H595" t="str">
            <v/>
          </cell>
          <cell r="I595" t="str">
            <v>SERV. FACT 05/2005  CONSUMO FIJO DE LINEAS</v>
          </cell>
          <cell r="J595">
            <v>38504</v>
          </cell>
          <cell r="K595">
            <v>13.46</v>
          </cell>
        </row>
        <row r="596">
          <cell r="B596" t="str">
            <v>Total 9.6</v>
          </cell>
          <cell r="K596">
            <v>273.98999999999995</v>
          </cell>
        </row>
        <row r="597">
          <cell r="A597" t="str">
            <v>@01@</v>
          </cell>
          <cell r="B597" t="str">
            <v>9.8</v>
          </cell>
          <cell r="C597" t="str">
            <v>5000000708</v>
          </cell>
          <cell r="D597" t="str">
            <v/>
          </cell>
          <cell r="E597" t="str">
            <v>WE</v>
          </cell>
          <cell r="F597" t="str">
            <v>81</v>
          </cell>
          <cell r="G597" t="str">
            <v/>
          </cell>
          <cell r="H597" t="str">
            <v/>
          </cell>
          <cell r="I597" t="str">
            <v>9.8 MANTTO MAY.05 FOTOCOPIADORA</v>
          </cell>
          <cell r="J597">
            <v>38523</v>
          </cell>
          <cell r="K597">
            <v>155.41999999999999</v>
          </cell>
        </row>
        <row r="598">
          <cell r="A598" t="str">
            <v>@01@</v>
          </cell>
          <cell r="B598" t="str">
            <v>9.8</v>
          </cell>
          <cell r="C598" t="str">
            <v>5000000709</v>
          </cell>
          <cell r="D598" t="str">
            <v/>
          </cell>
          <cell r="E598" t="str">
            <v>WE</v>
          </cell>
          <cell r="F598" t="str">
            <v>81</v>
          </cell>
          <cell r="G598" t="str">
            <v/>
          </cell>
          <cell r="H598" t="str">
            <v/>
          </cell>
          <cell r="I598" t="str">
            <v>9.8 MANTTO MAY.05 IMPRESOR DE CHEQUES</v>
          </cell>
          <cell r="J598">
            <v>38523</v>
          </cell>
          <cell r="K598">
            <v>6.83</v>
          </cell>
        </row>
        <row r="599">
          <cell r="A599" t="str">
            <v>@01@</v>
          </cell>
          <cell r="B599" t="str">
            <v>9.8</v>
          </cell>
          <cell r="C599" t="str">
            <v>5000000710</v>
          </cell>
          <cell r="D599" t="str">
            <v/>
          </cell>
          <cell r="E599" t="str">
            <v>WE</v>
          </cell>
          <cell r="F599" t="str">
            <v>81</v>
          </cell>
          <cell r="G599" t="str">
            <v/>
          </cell>
          <cell r="H599" t="str">
            <v/>
          </cell>
          <cell r="I599" t="str">
            <v>9.8 MANTTO MAY.05 IMPRESOR AREA FINANC.</v>
          </cell>
          <cell r="J599">
            <v>38523</v>
          </cell>
          <cell r="K599">
            <v>160.9</v>
          </cell>
        </row>
        <row r="600">
          <cell r="A600" t="str">
            <v>@01@</v>
          </cell>
          <cell r="B600" t="str">
            <v>9.8</v>
          </cell>
          <cell r="C600" t="str">
            <v>5000000711</v>
          </cell>
          <cell r="D600" t="str">
            <v/>
          </cell>
          <cell r="E600" t="str">
            <v>WE</v>
          </cell>
          <cell r="F600" t="str">
            <v>81</v>
          </cell>
          <cell r="G600" t="str">
            <v/>
          </cell>
          <cell r="H600" t="str">
            <v/>
          </cell>
          <cell r="I600" t="str">
            <v>9.8 MANTTO.IMPREOSR AREA CONT.</v>
          </cell>
          <cell r="J600">
            <v>38523</v>
          </cell>
          <cell r="K600">
            <v>137.5</v>
          </cell>
        </row>
        <row r="601">
          <cell r="A601" t="str">
            <v>@01@</v>
          </cell>
          <cell r="B601" t="str">
            <v>9.8</v>
          </cell>
          <cell r="C601" t="str">
            <v>5000000765</v>
          </cell>
          <cell r="D601" t="str">
            <v/>
          </cell>
          <cell r="E601" t="str">
            <v>WE</v>
          </cell>
          <cell r="F601" t="str">
            <v>81</v>
          </cell>
          <cell r="G601" t="str">
            <v/>
          </cell>
          <cell r="H601" t="str">
            <v/>
          </cell>
          <cell r="I601" t="str">
            <v>9.8 MANTTO.IMPRESOR DE CHEQUES JUNIO 05</v>
          </cell>
          <cell r="J601">
            <v>38527</v>
          </cell>
          <cell r="K601">
            <v>8.69</v>
          </cell>
        </row>
        <row r="602">
          <cell r="A602" t="str">
            <v>@01@</v>
          </cell>
          <cell r="B602" t="str">
            <v>9.8</v>
          </cell>
          <cell r="C602" t="str">
            <v>5000000766</v>
          </cell>
          <cell r="D602" t="str">
            <v/>
          </cell>
          <cell r="E602" t="str">
            <v>WE</v>
          </cell>
          <cell r="F602" t="str">
            <v>81</v>
          </cell>
          <cell r="G602" t="str">
            <v/>
          </cell>
          <cell r="H602" t="str">
            <v/>
          </cell>
          <cell r="I602" t="str">
            <v>9.8 MANTTO IMPRESOR AREA CONTA.JUNIO 05</v>
          </cell>
          <cell r="J602">
            <v>38527</v>
          </cell>
          <cell r="K602">
            <v>137.5</v>
          </cell>
        </row>
        <row r="603">
          <cell r="A603" t="str">
            <v>@01@</v>
          </cell>
          <cell r="B603" t="str">
            <v>9.8</v>
          </cell>
          <cell r="C603" t="str">
            <v>5000000767</v>
          </cell>
          <cell r="D603" t="str">
            <v/>
          </cell>
          <cell r="E603" t="str">
            <v>WE</v>
          </cell>
          <cell r="F603" t="str">
            <v>81</v>
          </cell>
          <cell r="G603" t="str">
            <v/>
          </cell>
          <cell r="H603" t="str">
            <v/>
          </cell>
          <cell r="I603" t="str">
            <v>9.8 MANTTO IMPRESOR AREA FINANC.JUNIO 05</v>
          </cell>
          <cell r="J603">
            <v>38527</v>
          </cell>
          <cell r="K603">
            <v>137.5</v>
          </cell>
        </row>
        <row r="604">
          <cell r="A604" t="str">
            <v>@01@</v>
          </cell>
          <cell r="B604" t="str">
            <v>9.8</v>
          </cell>
          <cell r="C604" t="str">
            <v>5000000768</v>
          </cell>
          <cell r="D604" t="str">
            <v/>
          </cell>
          <cell r="E604" t="str">
            <v>WE</v>
          </cell>
          <cell r="F604" t="str">
            <v>81</v>
          </cell>
          <cell r="G604" t="str">
            <v/>
          </cell>
          <cell r="H604" t="str">
            <v/>
          </cell>
          <cell r="I604" t="str">
            <v>9.8 MANTTO FOTOCOPIADORA JUNIO 05</v>
          </cell>
          <cell r="J604">
            <v>38527</v>
          </cell>
          <cell r="K604">
            <v>77.64</v>
          </cell>
        </row>
        <row r="605">
          <cell r="B605" t="str">
            <v>Total 9.8</v>
          </cell>
          <cell r="K605">
            <v>821.9799999999999</v>
          </cell>
        </row>
        <row r="606">
          <cell r="A606" t="str">
            <v>@01@</v>
          </cell>
          <cell r="B606" t="str">
            <v>9.9</v>
          </cell>
          <cell r="C606" t="str">
            <v>0100001103</v>
          </cell>
          <cell r="D606" t="str">
            <v/>
          </cell>
          <cell r="E606" t="str">
            <v>AB</v>
          </cell>
          <cell r="F606" t="str">
            <v>40</v>
          </cell>
          <cell r="G606" t="str">
            <v>R0</v>
          </cell>
          <cell r="H606" t="str">
            <v/>
          </cell>
          <cell r="I606" t="str">
            <v>IMP. COMERCIO DEL 01-06-2005 AL 30.06.2005 SOYAPAN</v>
          </cell>
          <cell r="J606">
            <v>38523</v>
          </cell>
          <cell r="K606">
            <v>228</v>
          </cell>
        </row>
        <row r="607">
          <cell r="B607" t="str">
            <v>Total 9.9</v>
          </cell>
          <cell r="K607">
            <v>228</v>
          </cell>
        </row>
        <row r="608">
          <cell r="B608" t="str">
            <v>Total general</v>
          </cell>
          <cell r="K608">
            <v>118977.44999999997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4- EFECTIVO"/>
      <sheetName val="Flujo Efvo"/>
      <sheetName val="Anexo Flujo Efvo-Dic04"/>
      <sheetName val="5-DOC Y CXC"/>
      <sheetName val="6-CXC-cias AFIL"/>
      <sheetName val="7-INVENTARIOS"/>
      <sheetName val="8- PROPIEDADES DE INVERSION"/>
      <sheetName val="9-TERRENOS"/>
      <sheetName val="10- ACTIVO FIJO"/>
      <sheetName val="10A - VEH EN ARREND"/>
      <sheetName val="11-PRESTAMOS"/>
      <sheetName val="12- CXP cias AFIL"/>
      <sheetName val="13-COSTOS Y GASTOS"/>
      <sheetName val="14-TR AFIL-INGRESOS"/>
      <sheetName val="15-TR AFIL-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CALCULO ISR"/>
      <sheetName val="23- CONCILIACION ISR"/>
      <sheetName val="anexo-CALC VALOR RAZON CXC LP"/>
      <sheetName val="Balance Dic"/>
      <sheetName val="Resultados Dic06"/>
      <sheetName val="Balcomprob_dic06-c"/>
      <sheetName val="POMA ACUM"/>
      <sheetName val="BALANCONSO"/>
      <sheetName val="cemosa"/>
      <sheetName val="SVC"/>
      <sheetName val="Dicorp"/>
      <sheetName val="SVT"/>
      <sheetName val="ECOSA"/>
      <sheetName val="ReptosDidea"/>
      <sheetName val="Chiricana"/>
      <sheetName val="TallerDidea"/>
      <sheetName val="Autoexcel"/>
      <sheetName val="Automax"/>
      <sheetName val="Conciliaciones AFIL X PAGAR"/>
      <sheetName val="Conciliaciones AFIL X COB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"/>
      <sheetName val="Informat2"/>
      <sheetName val="SisReal98"/>
      <sheetName val="SisReal97"/>
      <sheetName val="Módulo1"/>
      <sheetName val="Aviso"/>
      <sheetName val="ACUMULADO MENSUAL"/>
      <sheetName val="Const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A2" t="str">
            <v xml:space="preserve"> Telefónica del Perú</v>
          </cell>
        </row>
        <row r="4">
          <cell r="A4" t="str">
            <v>SISTEMAS DE INFORMACIÓN</v>
          </cell>
        </row>
        <row r="6">
          <cell r="A6" t="str">
            <v>Real  97</v>
          </cell>
        </row>
        <row r="8">
          <cell r="A8" t="str">
            <v>OMEGA Y GESTION DE ABONADOS</v>
          </cell>
          <cell r="B8" t="str">
            <v>Ene</v>
          </cell>
          <cell r="C8" t="str">
            <v>Feb</v>
          </cell>
          <cell r="D8" t="str">
            <v>Mar</v>
          </cell>
          <cell r="E8" t="str">
            <v>Abr</v>
          </cell>
          <cell r="F8" t="str">
            <v>May</v>
          </cell>
          <cell r="G8" t="str">
            <v>Jun</v>
          </cell>
          <cell r="H8" t="str">
            <v>Jul</v>
          </cell>
          <cell r="I8" t="str">
            <v>Ago</v>
          </cell>
          <cell r="J8" t="str">
            <v>Sep</v>
          </cell>
          <cell r="K8" t="str">
            <v>Oct</v>
          </cell>
          <cell r="L8" t="str">
            <v>Nov</v>
          </cell>
          <cell r="M8" t="str">
            <v>Dic</v>
          </cell>
        </row>
        <row r="9">
          <cell r="A9" t="str">
            <v>(Expedientes, Cobranzas, Pares, Números, Inst.)</v>
          </cell>
        </row>
        <row r="10">
          <cell r="A10" t="str">
            <v>CAPACIDAD INSTALADA</v>
          </cell>
        </row>
        <row r="11">
          <cell r="A11" t="str">
            <v>CPU  (TPS)</v>
          </cell>
          <cell r="B11">
            <v>10500</v>
          </cell>
          <cell r="C11">
            <v>10500</v>
          </cell>
          <cell r="D11">
            <v>10500</v>
          </cell>
          <cell r="E11">
            <v>10500</v>
          </cell>
          <cell r="F11">
            <v>10500</v>
          </cell>
          <cell r="G11">
            <v>10500</v>
          </cell>
          <cell r="H11">
            <v>10500</v>
          </cell>
          <cell r="I11">
            <v>10500</v>
          </cell>
          <cell r="J11">
            <v>10500</v>
          </cell>
          <cell r="K11">
            <v>10500</v>
          </cell>
          <cell r="L11">
            <v>10500</v>
          </cell>
          <cell r="M11">
            <v>10500</v>
          </cell>
        </row>
        <row r="12">
          <cell r="A12" t="str">
            <v>Memoria (MB)</v>
          </cell>
          <cell r="B12">
            <v>18</v>
          </cell>
          <cell r="C12">
            <v>18</v>
          </cell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18</v>
          </cell>
          <cell r="M12">
            <v>18</v>
          </cell>
        </row>
        <row r="13">
          <cell r="A13" t="str">
            <v>Disco (GB)</v>
          </cell>
          <cell r="B13">
            <v>155</v>
          </cell>
          <cell r="C13">
            <v>155</v>
          </cell>
          <cell r="D13">
            <v>155</v>
          </cell>
          <cell r="E13">
            <v>155</v>
          </cell>
          <cell r="F13">
            <v>160</v>
          </cell>
          <cell r="G13">
            <v>172</v>
          </cell>
          <cell r="H13">
            <v>172</v>
          </cell>
          <cell r="I13">
            <v>180</v>
          </cell>
          <cell r="J13">
            <v>180</v>
          </cell>
          <cell r="K13">
            <v>172</v>
          </cell>
          <cell r="L13">
            <v>172</v>
          </cell>
          <cell r="M13">
            <v>172</v>
          </cell>
        </row>
        <row r="14">
          <cell r="A14" t="str">
            <v>Terminales</v>
          </cell>
          <cell r="B14">
            <v>936</v>
          </cell>
          <cell r="C14">
            <v>936</v>
          </cell>
          <cell r="D14">
            <v>936</v>
          </cell>
          <cell r="E14">
            <v>936</v>
          </cell>
          <cell r="F14">
            <v>400</v>
          </cell>
          <cell r="G14">
            <v>400</v>
          </cell>
          <cell r="H14">
            <v>400</v>
          </cell>
          <cell r="I14">
            <v>600</v>
          </cell>
          <cell r="J14">
            <v>600</v>
          </cell>
          <cell r="K14">
            <v>600</v>
          </cell>
          <cell r="L14">
            <v>600</v>
          </cell>
          <cell r="M14">
            <v>350</v>
          </cell>
        </row>
        <row r="15">
          <cell r="A15" t="str">
            <v>PC</v>
          </cell>
          <cell r="B15">
            <v>80</v>
          </cell>
          <cell r="C15">
            <v>80</v>
          </cell>
          <cell r="D15">
            <v>80</v>
          </cell>
          <cell r="E15">
            <v>80</v>
          </cell>
          <cell r="F15">
            <v>750</v>
          </cell>
          <cell r="G15">
            <v>750</v>
          </cell>
          <cell r="H15">
            <v>750</v>
          </cell>
          <cell r="I15">
            <v>500</v>
          </cell>
          <cell r="J15">
            <v>500</v>
          </cell>
          <cell r="K15">
            <v>500</v>
          </cell>
          <cell r="L15">
            <v>500</v>
          </cell>
          <cell r="M15">
            <v>821</v>
          </cell>
        </row>
        <row r="16">
          <cell r="A16" t="str">
            <v>Impresoras matriciales</v>
          </cell>
          <cell r="B16">
            <v>364</v>
          </cell>
          <cell r="C16">
            <v>364</v>
          </cell>
          <cell r="D16">
            <v>364</v>
          </cell>
          <cell r="E16">
            <v>364</v>
          </cell>
          <cell r="F16">
            <v>400</v>
          </cell>
          <cell r="G16">
            <v>400</v>
          </cell>
          <cell r="H16">
            <v>400</v>
          </cell>
          <cell r="I16">
            <v>310</v>
          </cell>
          <cell r="J16">
            <v>310</v>
          </cell>
          <cell r="K16">
            <v>400</v>
          </cell>
          <cell r="L16">
            <v>400</v>
          </cell>
          <cell r="M16">
            <v>400</v>
          </cell>
        </row>
        <row r="17">
          <cell r="A17" t="str">
            <v>Impresoras Laser</v>
          </cell>
          <cell r="B17">
            <v>20</v>
          </cell>
          <cell r="C17">
            <v>20</v>
          </cell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80</v>
          </cell>
          <cell r="J17">
            <v>80</v>
          </cell>
          <cell r="K17">
            <v>80</v>
          </cell>
          <cell r="L17">
            <v>80</v>
          </cell>
          <cell r="M17">
            <v>35</v>
          </cell>
        </row>
        <row r="18">
          <cell r="A18" t="str">
            <v>% USO PROMEDIO EN EL MES</v>
          </cell>
        </row>
        <row r="19">
          <cell r="A19" t="str">
            <v>CPU  (TPS)</v>
          </cell>
          <cell r="B19">
            <v>40</v>
          </cell>
          <cell r="C19">
            <v>40</v>
          </cell>
          <cell r="D19">
            <v>40</v>
          </cell>
          <cell r="E19">
            <v>45</v>
          </cell>
          <cell r="F19">
            <v>25.52</v>
          </cell>
          <cell r="G19">
            <v>50</v>
          </cell>
          <cell r="H19">
            <v>50</v>
          </cell>
          <cell r="I19">
            <v>60</v>
          </cell>
          <cell r="J19">
            <v>60</v>
          </cell>
          <cell r="K19">
            <v>58</v>
          </cell>
          <cell r="L19">
            <v>60</v>
          </cell>
          <cell r="M19">
            <v>30</v>
          </cell>
        </row>
        <row r="20">
          <cell r="A20" t="str">
            <v>Memoria (MB)</v>
          </cell>
          <cell r="B20">
            <v>60</v>
          </cell>
          <cell r="C20">
            <v>60</v>
          </cell>
          <cell r="D20">
            <v>65</v>
          </cell>
          <cell r="E20">
            <v>60</v>
          </cell>
          <cell r="F20">
            <v>37.380000000000003</v>
          </cell>
          <cell r="G20">
            <v>70</v>
          </cell>
          <cell r="H20">
            <v>70</v>
          </cell>
          <cell r="I20">
            <v>70</v>
          </cell>
          <cell r="J20">
            <v>70</v>
          </cell>
          <cell r="K20">
            <v>40</v>
          </cell>
          <cell r="L20">
            <v>51</v>
          </cell>
          <cell r="M20">
            <v>41</v>
          </cell>
        </row>
        <row r="21">
          <cell r="A21" t="str">
            <v>Disco (GB)</v>
          </cell>
          <cell r="B21">
            <v>77</v>
          </cell>
          <cell r="C21">
            <v>77</v>
          </cell>
          <cell r="D21">
            <v>78</v>
          </cell>
          <cell r="E21">
            <v>80</v>
          </cell>
          <cell r="F21">
            <v>70</v>
          </cell>
          <cell r="G21">
            <v>85</v>
          </cell>
          <cell r="H21">
            <v>85</v>
          </cell>
          <cell r="I21">
            <v>85</v>
          </cell>
          <cell r="J21">
            <v>85</v>
          </cell>
          <cell r="K21">
            <v>45</v>
          </cell>
          <cell r="L21">
            <v>48</v>
          </cell>
          <cell r="M21">
            <v>48</v>
          </cell>
        </row>
        <row r="22">
          <cell r="A22" t="str">
            <v>% USO MAXIMO EN EL MES</v>
          </cell>
        </row>
        <row r="23">
          <cell r="A23" t="str">
            <v>CPU  (TPS)</v>
          </cell>
          <cell r="B23">
            <v>53</v>
          </cell>
          <cell r="C23">
            <v>53</v>
          </cell>
          <cell r="D23">
            <v>55</v>
          </cell>
          <cell r="E23">
            <v>55</v>
          </cell>
          <cell r="F23">
            <v>55</v>
          </cell>
          <cell r="G23">
            <v>60</v>
          </cell>
          <cell r="H23">
            <v>60</v>
          </cell>
          <cell r="I23">
            <v>65</v>
          </cell>
          <cell r="J23">
            <v>65</v>
          </cell>
          <cell r="K23">
            <v>61</v>
          </cell>
          <cell r="L23">
            <v>70</v>
          </cell>
          <cell r="M23">
            <v>36</v>
          </cell>
        </row>
        <row r="24">
          <cell r="A24" t="str">
            <v>Memoria (MB)</v>
          </cell>
          <cell r="B24">
            <v>70</v>
          </cell>
          <cell r="C24">
            <v>70</v>
          </cell>
          <cell r="D24">
            <v>75</v>
          </cell>
          <cell r="E24">
            <v>75</v>
          </cell>
          <cell r="F24">
            <v>75</v>
          </cell>
          <cell r="G24">
            <v>80</v>
          </cell>
          <cell r="H24">
            <v>80</v>
          </cell>
          <cell r="I24">
            <v>75</v>
          </cell>
          <cell r="J24">
            <v>75</v>
          </cell>
          <cell r="K24">
            <v>80</v>
          </cell>
          <cell r="L24">
            <v>82</v>
          </cell>
          <cell r="M24">
            <v>43</v>
          </cell>
        </row>
        <row r="25">
          <cell r="A25" t="str">
            <v>Disco (GB)</v>
          </cell>
          <cell r="B25">
            <v>82</v>
          </cell>
          <cell r="C25">
            <v>82</v>
          </cell>
          <cell r="D25">
            <v>85</v>
          </cell>
          <cell r="E25">
            <v>85</v>
          </cell>
          <cell r="F25">
            <v>85</v>
          </cell>
          <cell r="G25">
            <v>88</v>
          </cell>
          <cell r="H25">
            <v>88</v>
          </cell>
          <cell r="I25">
            <v>86</v>
          </cell>
          <cell r="J25">
            <v>86</v>
          </cell>
          <cell r="K25">
            <v>64</v>
          </cell>
          <cell r="L25">
            <v>66</v>
          </cell>
          <cell r="M25">
            <v>66</v>
          </cell>
        </row>
        <row r="26">
          <cell r="A26" t="str">
            <v>APLICATIVOS</v>
          </cell>
        </row>
        <row r="27">
          <cell r="A27" t="str">
            <v>Expedientes</v>
          </cell>
          <cell r="B27">
            <v>5</v>
          </cell>
          <cell r="C27">
            <v>5.16</v>
          </cell>
          <cell r="D27">
            <v>5.8</v>
          </cell>
          <cell r="E27">
            <v>6.04</v>
          </cell>
          <cell r="F27">
            <v>5.91</v>
          </cell>
          <cell r="G27">
            <v>5.4</v>
          </cell>
          <cell r="H27">
            <v>5.61</v>
          </cell>
          <cell r="I27">
            <v>5.89</v>
          </cell>
          <cell r="J27">
            <v>7.8</v>
          </cell>
          <cell r="K27">
            <v>9.1999999999999993</v>
          </cell>
          <cell r="L27">
            <v>7.1</v>
          </cell>
          <cell r="M27">
            <v>6.7</v>
          </cell>
        </row>
        <row r="28">
          <cell r="A28" t="str">
            <v>Cobranzas</v>
          </cell>
          <cell r="B28">
            <v>4</v>
          </cell>
          <cell r="C28">
            <v>4.5999999999999996</v>
          </cell>
          <cell r="D28">
            <v>4.9000000000000004</v>
          </cell>
          <cell r="E28">
            <v>5.98</v>
          </cell>
          <cell r="F28">
            <v>5.84</v>
          </cell>
          <cell r="G28">
            <v>5.4</v>
          </cell>
          <cell r="H28">
            <v>6.28</v>
          </cell>
          <cell r="I28">
            <v>6.78</v>
          </cell>
          <cell r="J28">
            <v>8.4</v>
          </cell>
          <cell r="K28">
            <v>8.3000000000000007</v>
          </cell>
          <cell r="L28">
            <v>6.7</v>
          </cell>
          <cell r="M28">
            <v>5.7</v>
          </cell>
        </row>
        <row r="29">
          <cell r="A29" t="str">
            <v>Pares</v>
          </cell>
          <cell r="B29">
            <v>9</v>
          </cell>
          <cell r="C29">
            <v>11.14</v>
          </cell>
          <cell r="D29">
            <v>11.4</v>
          </cell>
          <cell r="E29">
            <v>12.59</v>
          </cell>
          <cell r="F29">
            <v>11.31</v>
          </cell>
          <cell r="G29">
            <v>10.5</v>
          </cell>
          <cell r="H29">
            <v>11.28</v>
          </cell>
          <cell r="I29">
            <v>10.67</v>
          </cell>
          <cell r="J29">
            <v>9.4</v>
          </cell>
          <cell r="K29">
            <v>9.3000000000000007</v>
          </cell>
          <cell r="L29">
            <v>8.3000000000000007</v>
          </cell>
          <cell r="M29">
            <v>7.2</v>
          </cell>
        </row>
        <row r="30">
          <cell r="A30" t="str">
            <v>Números</v>
          </cell>
          <cell r="B30">
            <v>11</v>
          </cell>
          <cell r="C30">
            <v>11.35</v>
          </cell>
          <cell r="D30">
            <v>11.5</v>
          </cell>
          <cell r="E30">
            <v>4</v>
          </cell>
          <cell r="F30">
            <v>4</v>
          </cell>
          <cell r="G30">
            <v>12.4</v>
          </cell>
          <cell r="H30">
            <v>12</v>
          </cell>
          <cell r="I30">
            <v>11</v>
          </cell>
          <cell r="J30">
            <v>10</v>
          </cell>
          <cell r="K30">
            <v>10.8</v>
          </cell>
          <cell r="L30">
            <v>9.8000000000000007</v>
          </cell>
          <cell r="M30">
            <v>7.2</v>
          </cell>
        </row>
        <row r="31">
          <cell r="A31" t="str">
            <v>Instalaciones</v>
          </cell>
          <cell r="B31">
            <v>13</v>
          </cell>
          <cell r="C31">
            <v>12</v>
          </cell>
          <cell r="D31">
            <v>12.4</v>
          </cell>
          <cell r="E31">
            <v>13.5</v>
          </cell>
          <cell r="F31">
            <v>11.65</v>
          </cell>
          <cell r="G31">
            <v>13.2</v>
          </cell>
          <cell r="H31">
            <v>12.81</v>
          </cell>
          <cell r="I31">
            <v>11.5</v>
          </cell>
          <cell r="J31">
            <v>10.7</v>
          </cell>
          <cell r="K31">
            <v>10.199999999999999</v>
          </cell>
          <cell r="L31">
            <v>9.3000000000000007</v>
          </cell>
          <cell r="M31">
            <v>6</v>
          </cell>
        </row>
        <row r="32">
          <cell r="A32" t="str">
            <v>Reclamos (102)</v>
          </cell>
          <cell r="B32">
            <v>2</v>
          </cell>
          <cell r="C32">
            <v>2.36</v>
          </cell>
          <cell r="D32">
            <v>2.5</v>
          </cell>
          <cell r="E32">
            <v>3</v>
          </cell>
          <cell r="F32">
            <v>2.35</v>
          </cell>
          <cell r="G32">
            <v>4.5</v>
          </cell>
          <cell r="H32">
            <v>3.89</v>
          </cell>
          <cell r="I32">
            <v>3.11</v>
          </cell>
          <cell r="J32">
            <v>2.8</v>
          </cell>
          <cell r="K32">
            <v>2.2999999999999998</v>
          </cell>
          <cell r="L32">
            <v>2.2000000000000002</v>
          </cell>
          <cell r="M32">
            <v>1.8</v>
          </cell>
        </row>
        <row r="33">
          <cell r="A33" t="str">
            <v>Mesa de Pruebas (101)</v>
          </cell>
          <cell r="B33">
            <v>3</v>
          </cell>
          <cell r="C33">
            <v>3.49</v>
          </cell>
          <cell r="D33">
            <v>3.8</v>
          </cell>
          <cell r="E33">
            <v>4.58</v>
          </cell>
          <cell r="F33">
            <v>4.29</v>
          </cell>
          <cell r="G33">
            <v>3.8</v>
          </cell>
          <cell r="H33">
            <v>3.33</v>
          </cell>
          <cell r="I33">
            <v>3.67</v>
          </cell>
          <cell r="J33">
            <v>2.9</v>
          </cell>
          <cell r="K33">
            <v>4.8</v>
          </cell>
          <cell r="L33">
            <v>3.1</v>
          </cell>
          <cell r="M33">
            <v>2</v>
          </cell>
        </row>
        <row r="34">
          <cell r="A34" t="str">
            <v>Tiempo Promedio de Respuesta (seg)</v>
          </cell>
          <cell r="B34">
            <v>6.7142857142857144</v>
          </cell>
          <cell r="C34">
            <v>7.1571428571428575</v>
          </cell>
          <cell r="D34">
            <v>7.4714285714285706</v>
          </cell>
          <cell r="E34">
            <v>7.0985714285714279</v>
          </cell>
          <cell r="F34">
            <v>6.4785714285714286</v>
          </cell>
          <cell r="G34">
            <v>7.8857142857142861</v>
          </cell>
          <cell r="H34">
            <v>7.8857142857142861</v>
          </cell>
          <cell r="I34">
            <v>7.5171428571428578</v>
          </cell>
          <cell r="J34">
            <v>7.4285714285714279</v>
          </cell>
          <cell r="K34">
            <v>7.8428571428571416</v>
          </cell>
          <cell r="L34">
            <v>0</v>
          </cell>
          <cell r="M34">
            <v>0</v>
          </cell>
        </row>
        <row r="36">
          <cell r="A36" t="str">
            <v>OMEGA Y GESTION DE ABONADOS</v>
          </cell>
          <cell r="B36" t="str">
            <v>Ene</v>
          </cell>
          <cell r="C36" t="str">
            <v>Feb</v>
          </cell>
          <cell r="D36" t="str">
            <v>Mar</v>
          </cell>
          <cell r="E36" t="str">
            <v>Abr</v>
          </cell>
          <cell r="F36" t="str">
            <v>May</v>
          </cell>
          <cell r="G36" t="str">
            <v>Jun</v>
          </cell>
          <cell r="H36" t="str">
            <v>Jul</v>
          </cell>
          <cell r="I36" t="str">
            <v>Ago</v>
          </cell>
          <cell r="J36" t="str">
            <v>Sep</v>
          </cell>
          <cell r="K36" t="str">
            <v>Oct</v>
          </cell>
          <cell r="L36" t="str">
            <v>Nov</v>
          </cell>
          <cell r="M36" t="str">
            <v>Dic</v>
          </cell>
        </row>
        <row r="37">
          <cell r="A37" t="str">
            <v>Informes (103)</v>
          </cell>
        </row>
        <row r="38">
          <cell r="A38" t="str">
            <v>CAPACIDAD INSTALADA</v>
          </cell>
        </row>
        <row r="39">
          <cell r="A39" t="str">
            <v>CPU  (TPS)</v>
          </cell>
          <cell r="B39">
            <v>253</v>
          </cell>
          <cell r="C39">
            <v>253</v>
          </cell>
          <cell r="D39">
            <v>253</v>
          </cell>
          <cell r="E39">
            <v>253</v>
          </cell>
          <cell r="F39">
            <v>253</v>
          </cell>
          <cell r="G39">
            <v>253</v>
          </cell>
          <cell r="H39">
            <v>253</v>
          </cell>
          <cell r="I39">
            <v>253</v>
          </cell>
          <cell r="J39">
            <v>253</v>
          </cell>
          <cell r="K39">
            <v>253</v>
          </cell>
          <cell r="L39">
            <v>253</v>
          </cell>
          <cell r="M39">
            <v>253</v>
          </cell>
        </row>
        <row r="40">
          <cell r="A40" t="str">
            <v>Memoria (MB)</v>
          </cell>
          <cell r="B40">
            <v>512</v>
          </cell>
          <cell r="C40">
            <v>512</v>
          </cell>
          <cell r="D40">
            <v>512</v>
          </cell>
          <cell r="E40">
            <v>512</v>
          </cell>
          <cell r="F40">
            <v>512</v>
          </cell>
          <cell r="G40">
            <v>512</v>
          </cell>
          <cell r="H40">
            <v>512</v>
          </cell>
          <cell r="I40">
            <v>512</v>
          </cell>
          <cell r="J40">
            <v>512</v>
          </cell>
          <cell r="K40">
            <v>512</v>
          </cell>
          <cell r="L40">
            <v>512</v>
          </cell>
          <cell r="M40">
            <v>512</v>
          </cell>
        </row>
        <row r="41">
          <cell r="A41" t="str">
            <v>Disco (GB)</v>
          </cell>
          <cell r="B41">
            <v>10</v>
          </cell>
          <cell r="C41">
            <v>10</v>
          </cell>
          <cell r="D41">
            <v>10</v>
          </cell>
          <cell r="E41">
            <v>10</v>
          </cell>
          <cell r="F41">
            <v>10</v>
          </cell>
          <cell r="G41">
            <v>10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10</v>
          </cell>
          <cell r="M41">
            <v>10</v>
          </cell>
        </row>
        <row r="42">
          <cell r="A42" t="str">
            <v>Terminales</v>
          </cell>
          <cell r="B42">
            <v>83</v>
          </cell>
          <cell r="C42">
            <v>83</v>
          </cell>
          <cell r="D42">
            <v>83</v>
          </cell>
          <cell r="E42">
            <v>83</v>
          </cell>
          <cell r="F42">
            <v>82</v>
          </cell>
          <cell r="G42">
            <v>82</v>
          </cell>
          <cell r="H42">
            <v>82</v>
          </cell>
          <cell r="I42">
            <v>90</v>
          </cell>
          <cell r="J42">
            <v>90</v>
          </cell>
          <cell r="K42">
            <v>105</v>
          </cell>
          <cell r="L42">
            <v>105</v>
          </cell>
          <cell r="M42">
            <v>105</v>
          </cell>
        </row>
        <row r="43">
          <cell r="A43" t="str">
            <v>PC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3</v>
          </cell>
          <cell r="K43">
            <v>6</v>
          </cell>
          <cell r="L43">
            <v>6</v>
          </cell>
          <cell r="M43">
            <v>6</v>
          </cell>
        </row>
        <row r="44">
          <cell r="A44" t="str">
            <v>Impresoras matriciales</v>
          </cell>
          <cell r="B44">
            <v>2</v>
          </cell>
          <cell r="C44">
            <v>2</v>
          </cell>
          <cell r="D44">
            <v>2</v>
          </cell>
          <cell r="E44">
            <v>2</v>
          </cell>
          <cell r="F44">
            <v>1</v>
          </cell>
          <cell r="G44">
            <v>1</v>
          </cell>
          <cell r="H44">
            <v>1</v>
          </cell>
          <cell r="I44">
            <v>2</v>
          </cell>
          <cell r="J44">
            <v>2</v>
          </cell>
          <cell r="K44">
            <v>5</v>
          </cell>
          <cell r="L44">
            <v>5</v>
          </cell>
          <cell r="M44">
            <v>5</v>
          </cell>
        </row>
        <row r="45">
          <cell r="A45" t="str">
            <v>Impresoras Laser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</v>
          </cell>
          <cell r="L45">
            <v>3</v>
          </cell>
          <cell r="M45">
            <v>3</v>
          </cell>
        </row>
        <row r="46">
          <cell r="A46" t="str">
            <v>% USO PROMEDIO EN EL MES</v>
          </cell>
        </row>
        <row r="47">
          <cell r="A47" t="str">
            <v>CPU  (TPS)</v>
          </cell>
          <cell r="B47">
            <v>60</v>
          </cell>
          <cell r="C47">
            <v>60</v>
          </cell>
          <cell r="D47">
            <v>46</v>
          </cell>
          <cell r="E47">
            <v>45</v>
          </cell>
          <cell r="F47">
            <v>42</v>
          </cell>
          <cell r="G47">
            <v>40</v>
          </cell>
          <cell r="H47">
            <v>40</v>
          </cell>
          <cell r="I47">
            <v>40</v>
          </cell>
          <cell r="J47">
            <v>40</v>
          </cell>
          <cell r="K47">
            <v>50</v>
          </cell>
          <cell r="L47">
            <v>55</v>
          </cell>
          <cell r="M47">
            <v>63</v>
          </cell>
        </row>
        <row r="48">
          <cell r="A48" t="str">
            <v>Memoria (MB)</v>
          </cell>
          <cell r="B48">
            <v>55</v>
          </cell>
          <cell r="C48">
            <v>55</v>
          </cell>
          <cell r="D48">
            <v>80</v>
          </cell>
          <cell r="E48">
            <v>60</v>
          </cell>
          <cell r="F48">
            <v>65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60</v>
          </cell>
          <cell r="L48">
            <v>65</v>
          </cell>
          <cell r="M48">
            <v>97</v>
          </cell>
        </row>
        <row r="49">
          <cell r="A49" t="str">
            <v>Disco (GB)</v>
          </cell>
          <cell r="B49">
            <v>85</v>
          </cell>
          <cell r="C49">
            <v>85</v>
          </cell>
          <cell r="D49">
            <v>80</v>
          </cell>
          <cell r="E49">
            <v>80</v>
          </cell>
          <cell r="F49">
            <v>70</v>
          </cell>
          <cell r="G49">
            <v>70</v>
          </cell>
          <cell r="H49">
            <v>70</v>
          </cell>
          <cell r="I49">
            <v>70</v>
          </cell>
          <cell r="J49">
            <v>70</v>
          </cell>
          <cell r="K49">
            <v>65</v>
          </cell>
          <cell r="L49">
            <v>68</v>
          </cell>
          <cell r="M49">
            <v>48</v>
          </cell>
        </row>
        <row r="50">
          <cell r="A50" t="str">
            <v>% USO MAXIMO EN EL MES</v>
          </cell>
        </row>
        <row r="51">
          <cell r="A51" t="str">
            <v>CPU  (TPS)</v>
          </cell>
          <cell r="B51">
            <v>98</v>
          </cell>
          <cell r="C51">
            <v>98</v>
          </cell>
          <cell r="D51">
            <v>60</v>
          </cell>
          <cell r="E51">
            <v>95</v>
          </cell>
          <cell r="F51">
            <v>100</v>
          </cell>
          <cell r="G51">
            <v>90</v>
          </cell>
          <cell r="H51">
            <v>90</v>
          </cell>
          <cell r="I51">
            <v>90</v>
          </cell>
          <cell r="J51">
            <v>90</v>
          </cell>
          <cell r="K51">
            <v>85</v>
          </cell>
          <cell r="L51">
            <v>88</v>
          </cell>
          <cell r="M51">
            <v>100</v>
          </cell>
        </row>
        <row r="52">
          <cell r="A52" t="str">
            <v>Memoria (MB)</v>
          </cell>
          <cell r="B52">
            <v>75</v>
          </cell>
          <cell r="C52">
            <v>75</v>
          </cell>
          <cell r="D52">
            <v>85</v>
          </cell>
          <cell r="E52">
            <v>75</v>
          </cell>
          <cell r="F52">
            <v>95</v>
          </cell>
          <cell r="G52">
            <v>70</v>
          </cell>
          <cell r="H52">
            <v>70</v>
          </cell>
          <cell r="I52">
            <v>70</v>
          </cell>
          <cell r="J52">
            <v>70</v>
          </cell>
          <cell r="K52">
            <v>70</v>
          </cell>
          <cell r="L52">
            <v>75</v>
          </cell>
          <cell r="M52">
            <v>99</v>
          </cell>
        </row>
        <row r="53">
          <cell r="A53" t="str">
            <v>Disco (GB)</v>
          </cell>
          <cell r="B53">
            <v>98</v>
          </cell>
          <cell r="C53">
            <v>98</v>
          </cell>
          <cell r="D53">
            <v>90</v>
          </cell>
          <cell r="E53">
            <v>90</v>
          </cell>
          <cell r="F53">
            <v>85</v>
          </cell>
          <cell r="G53">
            <v>85</v>
          </cell>
          <cell r="H53">
            <v>85</v>
          </cell>
          <cell r="I53">
            <v>85</v>
          </cell>
          <cell r="J53">
            <v>85</v>
          </cell>
          <cell r="K53">
            <v>80</v>
          </cell>
          <cell r="L53">
            <v>82</v>
          </cell>
          <cell r="M53">
            <v>96</v>
          </cell>
        </row>
        <row r="54">
          <cell r="A54" t="str">
            <v>APLICATIVOS</v>
          </cell>
        </row>
        <row r="55">
          <cell r="A55" t="str">
            <v>Consultas (103)</v>
          </cell>
          <cell r="B55">
            <v>2</v>
          </cell>
          <cell r="C55">
            <v>3</v>
          </cell>
          <cell r="D55">
            <v>3</v>
          </cell>
          <cell r="E55">
            <v>3.5</v>
          </cell>
          <cell r="F55">
            <v>3.5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4</v>
          </cell>
          <cell r="L55">
            <v>3</v>
          </cell>
          <cell r="M55">
            <v>2.5</v>
          </cell>
        </row>
        <row r="57">
          <cell r="A57" t="str">
            <v>Tiempo Promedio de Respuesta (seg)</v>
          </cell>
          <cell r="B57">
            <v>2</v>
          </cell>
          <cell r="C57">
            <v>3</v>
          </cell>
          <cell r="D57">
            <v>3</v>
          </cell>
          <cell r="E57">
            <v>3.5</v>
          </cell>
          <cell r="F57">
            <v>3.5</v>
          </cell>
          <cell r="G57">
            <v>3</v>
          </cell>
          <cell r="H57">
            <v>3</v>
          </cell>
          <cell r="I57">
            <v>3</v>
          </cell>
          <cell r="J57">
            <v>3</v>
          </cell>
          <cell r="K57">
            <v>4</v>
          </cell>
          <cell r="L57">
            <v>0</v>
          </cell>
          <cell r="M57">
            <v>0</v>
          </cell>
        </row>
        <row r="59">
          <cell r="A59" t="str">
            <v>OMEGA Y GESTION DE ABONADOS</v>
          </cell>
          <cell r="B59" t="str">
            <v>Ene</v>
          </cell>
          <cell r="C59" t="str">
            <v>Feb</v>
          </cell>
          <cell r="D59" t="str">
            <v>Mar</v>
          </cell>
          <cell r="E59" t="str">
            <v>Abr</v>
          </cell>
          <cell r="F59" t="str">
            <v>May</v>
          </cell>
          <cell r="G59" t="str">
            <v>Jun</v>
          </cell>
          <cell r="H59" t="str">
            <v>Jul</v>
          </cell>
          <cell r="I59" t="str">
            <v>Ago</v>
          </cell>
          <cell r="J59" t="str">
            <v>Sep</v>
          </cell>
          <cell r="K59" t="str">
            <v>Oct</v>
          </cell>
          <cell r="L59" t="str">
            <v>Nov</v>
          </cell>
          <cell r="M59" t="str">
            <v>Dic</v>
          </cell>
        </row>
        <row r="60">
          <cell r="A60" t="str">
            <v>Facturación Lima</v>
          </cell>
        </row>
        <row r="61">
          <cell r="A61" t="str">
            <v>CAPACIDAD INSTALADA</v>
          </cell>
        </row>
        <row r="62">
          <cell r="A62" t="str">
            <v>CPU  (TPS)</v>
          </cell>
          <cell r="B62">
            <v>506</v>
          </cell>
          <cell r="C62">
            <v>506</v>
          </cell>
          <cell r="D62">
            <v>506</v>
          </cell>
          <cell r="E62">
            <v>506</v>
          </cell>
          <cell r="F62">
            <v>506</v>
          </cell>
          <cell r="G62">
            <v>506</v>
          </cell>
          <cell r="H62">
            <v>7000</v>
          </cell>
          <cell r="I62">
            <v>7000</v>
          </cell>
          <cell r="J62">
            <v>7000</v>
          </cell>
          <cell r="K62">
            <v>7000</v>
          </cell>
          <cell r="L62">
            <v>7000</v>
          </cell>
          <cell r="M62">
            <v>7000</v>
          </cell>
        </row>
        <row r="63">
          <cell r="A63" t="str">
            <v>Memoria (MB)</v>
          </cell>
          <cell r="B63">
            <v>1024</v>
          </cell>
          <cell r="C63">
            <v>1024</v>
          </cell>
          <cell r="D63">
            <v>1024</v>
          </cell>
          <cell r="E63">
            <v>1024</v>
          </cell>
          <cell r="F63">
            <v>1024</v>
          </cell>
          <cell r="G63">
            <v>1024</v>
          </cell>
          <cell r="H63">
            <v>4096</v>
          </cell>
          <cell r="I63">
            <v>4096</v>
          </cell>
          <cell r="J63">
            <v>8192</v>
          </cell>
          <cell r="K63">
            <v>8192</v>
          </cell>
          <cell r="L63">
            <v>8192</v>
          </cell>
          <cell r="M63">
            <v>8192</v>
          </cell>
        </row>
        <row r="64">
          <cell r="A64" t="str">
            <v>Disco (GB)</v>
          </cell>
          <cell r="B64">
            <v>71</v>
          </cell>
          <cell r="C64">
            <v>71</v>
          </cell>
          <cell r="D64">
            <v>71</v>
          </cell>
          <cell r="E64">
            <v>71</v>
          </cell>
          <cell r="F64">
            <v>71</v>
          </cell>
          <cell r="G64">
            <v>71</v>
          </cell>
          <cell r="H64">
            <v>176</v>
          </cell>
          <cell r="I64">
            <v>176</v>
          </cell>
          <cell r="J64">
            <v>256</v>
          </cell>
          <cell r="K64">
            <v>412</v>
          </cell>
          <cell r="L64">
            <v>442</v>
          </cell>
          <cell r="M64">
            <v>412</v>
          </cell>
        </row>
        <row r="65">
          <cell r="A65" t="str">
            <v>Terminales</v>
          </cell>
          <cell r="B65">
            <v>30</v>
          </cell>
          <cell r="C65">
            <v>30</v>
          </cell>
          <cell r="D65">
            <v>30</v>
          </cell>
          <cell r="E65">
            <v>30</v>
          </cell>
          <cell r="F65">
            <v>30</v>
          </cell>
          <cell r="G65">
            <v>30</v>
          </cell>
          <cell r="H65">
            <v>30</v>
          </cell>
          <cell r="I65">
            <v>30</v>
          </cell>
          <cell r="J65">
            <v>30</v>
          </cell>
          <cell r="K65">
            <v>30</v>
          </cell>
          <cell r="L65">
            <v>30</v>
          </cell>
          <cell r="M65">
            <v>30</v>
          </cell>
        </row>
        <row r="66">
          <cell r="A66" t="str">
            <v>PC</v>
          </cell>
          <cell r="B66">
            <v>7</v>
          </cell>
          <cell r="C66">
            <v>7</v>
          </cell>
          <cell r="D66">
            <v>7</v>
          </cell>
          <cell r="E66">
            <v>7</v>
          </cell>
          <cell r="F66">
            <v>7</v>
          </cell>
          <cell r="G66">
            <v>7</v>
          </cell>
          <cell r="H66">
            <v>24</v>
          </cell>
          <cell r="I66">
            <v>24</v>
          </cell>
          <cell r="J66">
            <v>24</v>
          </cell>
          <cell r="K66">
            <v>24</v>
          </cell>
          <cell r="L66">
            <v>24</v>
          </cell>
          <cell r="M66">
            <v>24</v>
          </cell>
        </row>
        <row r="67">
          <cell r="A67" t="str">
            <v>Impresoras matriciales</v>
          </cell>
          <cell r="B67">
            <v>10</v>
          </cell>
          <cell r="C67">
            <v>10</v>
          </cell>
          <cell r="D67">
            <v>10</v>
          </cell>
          <cell r="E67">
            <v>10</v>
          </cell>
          <cell r="F67">
            <v>10</v>
          </cell>
          <cell r="G67">
            <v>10</v>
          </cell>
          <cell r="H67">
            <v>13</v>
          </cell>
          <cell r="I67">
            <v>13</v>
          </cell>
          <cell r="J67">
            <v>13</v>
          </cell>
          <cell r="K67">
            <v>13</v>
          </cell>
          <cell r="L67">
            <v>13</v>
          </cell>
          <cell r="M67">
            <v>13</v>
          </cell>
        </row>
        <row r="68">
          <cell r="A68" t="str">
            <v>Impresoras Laser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2</v>
          </cell>
          <cell r="M68">
            <v>2</v>
          </cell>
        </row>
        <row r="69">
          <cell r="A69" t="str">
            <v>% USO PROMEDIO EN EL MES</v>
          </cell>
        </row>
        <row r="70">
          <cell r="A70" t="str">
            <v>CPU  (TPS)</v>
          </cell>
          <cell r="B70">
            <v>25</v>
          </cell>
          <cell r="C70">
            <v>25</v>
          </cell>
          <cell r="D70">
            <v>38</v>
          </cell>
          <cell r="E70">
            <v>30</v>
          </cell>
          <cell r="F70">
            <v>60</v>
          </cell>
          <cell r="G70">
            <v>40</v>
          </cell>
          <cell r="H70">
            <v>35</v>
          </cell>
          <cell r="I70">
            <v>35</v>
          </cell>
          <cell r="J70">
            <v>35</v>
          </cell>
          <cell r="K70">
            <v>40</v>
          </cell>
          <cell r="L70">
            <v>45</v>
          </cell>
          <cell r="M70">
            <v>53</v>
          </cell>
        </row>
        <row r="71">
          <cell r="A71" t="str">
            <v>Memoria (MB)</v>
          </cell>
          <cell r="B71">
            <v>26</v>
          </cell>
          <cell r="C71">
            <v>26</v>
          </cell>
          <cell r="D71">
            <v>36</v>
          </cell>
          <cell r="E71">
            <v>30</v>
          </cell>
          <cell r="F71">
            <v>30</v>
          </cell>
          <cell r="G71">
            <v>40</v>
          </cell>
          <cell r="H71">
            <v>25</v>
          </cell>
          <cell r="I71">
            <v>25</v>
          </cell>
          <cell r="J71">
            <v>20</v>
          </cell>
          <cell r="K71">
            <v>50</v>
          </cell>
          <cell r="L71">
            <v>55</v>
          </cell>
          <cell r="M71">
            <v>48</v>
          </cell>
        </row>
        <row r="72">
          <cell r="A72" t="str">
            <v>Disco (GB)</v>
          </cell>
          <cell r="B72">
            <v>88</v>
          </cell>
          <cell r="C72">
            <v>88</v>
          </cell>
          <cell r="D72">
            <v>80</v>
          </cell>
          <cell r="E72">
            <v>90</v>
          </cell>
          <cell r="F72">
            <v>90</v>
          </cell>
          <cell r="G72">
            <v>95</v>
          </cell>
          <cell r="H72">
            <v>60</v>
          </cell>
          <cell r="I72">
            <v>60</v>
          </cell>
          <cell r="J72">
            <v>80</v>
          </cell>
          <cell r="K72">
            <v>80</v>
          </cell>
          <cell r="L72">
            <v>83</v>
          </cell>
          <cell r="M72">
            <v>85</v>
          </cell>
        </row>
        <row r="73">
          <cell r="A73" t="str">
            <v>% USO MAXIMO EN EL MES</v>
          </cell>
        </row>
        <row r="74">
          <cell r="A74" t="str">
            <v>CPU  (TPS)</v>
          </cell>
          <cell r="B74">
            <v>90</v>
          </cell>
          <cell r="C74">
            <v>90</v>
          </cell>
          <cell r="D74">
            <v>50</v>
          </cell>
          <cell r="E74">
            <v>95</v>
          </cell>
          <cell r="F74">
            <v>95</v>
          </cell>
          <cell r="G74">
            <v>98</v>
          </cell>
          <cell r="H74">
            <v>40</v>
          </cell>
          <cell r="I74">
            <v>40</v>
          </cell>
          <cell r="J74">
            <v>40</v>
          </cell>
          <cell r="K74">
            <v>98</v>
          </cell>
          <cell r="L74">
            <v>98</v>
          </cell>
          <cell r="M74">
            <v>95</v>
          </cell>
        </row>
        <row r="75">
          <cell r="A75" t="str">
            <v>Memoria (MB)</v>
          </cell>
          <cell r="B75">
            <v>48</v>
          </cell>
          <cell r="C75">
            <v>48</v>
          </cell>
          <cell r="D75">
            <v>55</v>
          </cell>
          <cell r="E75">
            <v>50</v>
          </cell>
          <cell r="F75">
            <v>50</v>
          </cell>
          <cell r="G75">
            <v>60</v>
          </cell>
          <cell r="H75">
            <v>32</v>
          </cell>
          <cell r="I75">
            <v>32</v>
          </cell>
          <cell r="J75">
            <v>25</v>
          </cell>
          <cell r="K75">
            <v>70</v>
          </cell>
          <cell r="L75">
            <v>75</v>
          </cell>
          <cell r="M75">
            <v>75</v>
          </cell>
        </row>
        <row r="76">
          <cell r="A76" t="str">
            <v>Disco (GB)</v>
          </cell>
          <cell r="B76">
            <v>97</v>
          </cell>
          <cell r="C76">
            <v>97</v>
          </cell>
          <cell r="D76">
            <v>85</v>
          </cell>
          <cell r="E76">
            <v>98</v>
          </cell>
          <cell r="F76">
            <v>98</v>
          </cell>
          <cell r="G76">
            <v>99</v>
          </cell>
          <cell r="H76">
            <v>70</v>
          </cell>
          <cell r="I76">
            <v>70</v>
          </cell>
          <cell r="J76">
            <v>90</v>
          </cell>
          <cell r="K76">
            <v>95</v>
          </cell>
          <cell r="L76">
            <v>96</v>
          </cell>
          <cell r="M76">
            <v>92</v>
          </cell>
        </row>
        <row r="78">
          <cell r="A78" t="str">
            <v>FACTURACION ZONALES</v>
          </cell>
          <cell r="B78" t="str">
            <v>Ene</v>
          </cell>
          <cell r="C78" t="str">
            <v>Feb</v>
          </cell>
          <cell r="D78" t="str">
            <v>Mar</v>
          </cell>
          <cell r="E78" t="str">
            <v>Abr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Ago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Dic</v>
          </cell>
        </row>
        <row r="80">
          <cell r="A80" t="str">
            <v>CAPACIDAD INSTALADA</v>
          </cell>
        </row>
        <row r="81">
          <cell r="A81" t="str">
            <v>CPU  (TPM)</v>
          </cell>
          <cell r="B81">
            <v>1010</v>
          </cell>
          <cell r="C81">
            <v>1010</v>
          </cell>
          <cell r="D81">
            <v>1010</v>
          </cell>
          <cell r="E81">
            <v>1010</v>
          </cell>
          <cell r="F81">
            <v>1010</v>
          </cell>
          <cell r="G81">
            <v>1000</v>
          </cell>
        </row>
        <row r="82">
          <cell r="A82" t="str">
            <v>Memoria (MB)</v>
          </cell>
          <cell r="B82">
            <v>640</v>
          </cell>
          <cell r="C82">
            <v>640</v>
          </cell>
          <cell r="D82">
            <v>640</v>
          </cell>
          <cell r="E82">
            <v>640</v>
          </cell>
          <cell r="F82">
            <v>640</v>
          </cell>
          <cell r="G82">
            <v>640</v>
          </cell>
        </row>
        <row r="83">
          <cell r="A83" t="str">
            <v>Disco (GB)</v>
          </cell>
          <cell r="B83">
            <v>41</v>
          </cell>
          <cell r="C83">
            <v>40</v>
          </cell>
          <cell r="D83">
            <v>40</v>
          </cell>
          <cell r="E83">
            <v>40</v>
          </cell>
          <cell r="F83">
            <v>40</v>
          </cell>
          <cell r="G83">
            <v>40</v>
          </cell>
        </row>
        <row r="84">
          <cell r="A84" t="str">
            <v>Terminales</v>
          </cell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PC</v>
          </cell>
          <cell r="B85">
            <v>17</v>
          </cell>
          <cell r="D85">
            <v>17</v>
          </cell>
          <cell r="E85">
            <v>17</v>
          </cell>
          <cell r="F85">
            <v>17</v>
          </cell>
          <cell r="G85">
            <v>17</v>
          </cell>
        </row>
        <row r="86">
          <cell r="A86" t="str">
            <v>Impresoras matriciales</v>
          </cell>
          <cell r="B86">
            <v>3</v>
          </cell>
          <cell r="D86">
            <v>3</v>
          </cell>
          <cell r="E86">
            <v>3</v>
          </cell>
          <cell r="F86">
            <v>3</v>
          </cell>
          <cell r="G86">
            <v>3</v>
          </cell>
        </row>
        <row r="87">
          <cell r="A87" t="str">
            <v>Impresoras Laser</v>
          </cell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% USO PROMEDIO EN EL MES</v>
          </cell>
        </row>
        <row r="89">
          <cell r="A89" t="str">
            <v>CPU  (TPM)</v>
          </cell>
          <cell r="B89">
            <v>32</v>
          </cell>
          <cell r="C89">
            <v>29.79</v>
          </cell>
          <cell r="D89">
            <v>41.51</v>
          </cell>
          <cell r="E89">
            <v>53.33</v>
          </cell>
          <cell r="F89">
            <v>55</v>
          </cell>
          <cell r="G89">
            <v>75</v>
          </cell>
        </row>
        <row r="90">
          <cell r="A90" t="str">
            <v>Memoria (MB)</v>
          </cell>
          <cell r="B90">
            <v>13.6</v>
          </cell>
          <cell r="C90">
            <v>58.86</v>
          </cell>
          <cell r="D90">
            <v>64.069999999999993</v>
          </cell>
          <cell r="E90">
            <v>62</v>
          </cell>
          <cell r="F90">
            <v>64</v>
          </cell>
          <cell r="G90">
            <v>30</v>
          </cell>
        </row>
        <row r="91">
          <cell r="A91" t="str">
            <v>Disco (GB)</v>
          </cell>
          <cell r="B91">
            <v>87.5</v>
          </cell>
          <cell r="C91">
            <v>63.69</v>
          </cell>
          <cell r="D91">
            <v>56.32</v>
          </cell>
          <cell r="E91">
            <v>89</v>
          </cell>
          <cell r="F91">
            <v>80</v>
          </cell>
          <cell r="G91">
            <v>84</v>
          </cell>
        </row>
        <row r="92">
          <cell r="A92" t="str">
            <v>% USO MAXIMO EN EL MES</v>
          </cell>
        </row>
        <row r="93">
          <cell r="A93" t="str">
            <v>CPU  (TPM)</v>
          </cell>
          <cell r="B93">
            <v>87.6</v>
          </cell>
          <cell r="C93">
            <v>72.17</v>
          </cell>
          <cell r="D93">
            <v>88.39</v>
          </cell>
          <cell r="E93">
            <v>87.33</v>
          </cell>
          <cell r="F93">
            <v>88</v>
          </cell>
          <cell r="G93">
            <v>95</v>
          </cell>
        </row>
        <row r="94">
          <cell r="A94" t="str">
            <v>Memoria (MB)</v>
          </cell>
          <cell r="B94">
            <v>99.3</v>
          </cell>
          <cell r="C94">
            <v>73.53</v>
          </cell>
          <cell r="D94">
            <v>75.08</v>
          </cell>
          <cell r="E94">
            <v>74</v>
          </cell>
          <cell r="F94">
            <v>74</v>
          </cell>
          <cell r="G94">
            <v>76</v>
          </cell>
        </row>
        <row r="95">
          <cell r="A95" t="str">
            <v>Disco (GB)</v>
          </cell>
          <cell r="B95">
            <v>95.6</v>
          </cell>
          <cell r="C95">
            <v>99</v>
          </cell>
          <cell r="D95">
            <v>99</v>
          </cell>
          <cell r="E95">
            <v>95</v>
          </cell>
          <cell r="F95">
            <v>97</v>
          </cell>
          <cell r="G95">
            <v>98</v>
          </cell>
        </row>
        <row r="97">
          <cell r="A97" t="str">
            <v>GESTEL</v>
          </cell>
          <cell r="B97" t="str">
            <v>Ene</v>
          </cell>
          <cell r="C97" t="str">
            <v>Feb</v>
          </cell>
          <cell r="D97" t="str">
            <v>Mar</v>
          </cell>
          <cell r="E97" t="str">
            <v>Abr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Ago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Dic</v>
          </cell>
        </row>
        <row r="98">
          <cell r="A98" t="str">
            <v>Zonales</v>
          </cell>
        </row>
        <row r="99">
          <cell r="A99" t="str">
            <v>CAPACIDAD INSTALADA</v>
          </cell>
        </row>
        <row r="100">
          <cell r="A100" t="str">
            <v>CPU  (TPM)</v>
          </cell>
          <cell r="B100">
            <v>3410</v>
          </cell>
          <cell r="C100">
            <v>3410</v>
          </cell>
          <cell r="D100">
            <v>3410</v>
          </cell>
          <cell r="E100">
            <v>3410</v>
          </cell>
          <cell r="F100">
            <v>3410</v>
          </cell>
          <cell r="G100">
            <v>3050</v>
          </cell>
          <cell r="H100">
            <v>4350</v>
          </cell>
          <cell r="I100">
            <v>4350</v>
          </cell>
          <cell r="J100">
            <v>6800</v>
          </cell>
          <cell r="K100">
            <v>5770</v>
          </cell>
          <cell r="L100">
            <v>5770</v>
          </cell>
          <cell r="M100">
            <v>5770</v>
          </cell>
        </row>
        <row r="101">
          <cell r="A101" t="str">
            <v>Memoria (MB)</v>
          </cell>
          <cell r="B101">
            <v>972</v>
          </cell>
          <cell r="C101">
            <v>972.25</v>
          </cell>
          <cell r="D101">
            <v>972.25</v>
          </cell>
          <cell r="E101">
            <v>972.25</v>
          </cell>
          <cell r="F101">
            <v>972.25</v>
          </cell>
          <cell r="G101">
            <v>1024</v>
          </cell>
          <cell r="H101">
            <v>1536</v>
          </cell>
          <cell r="I101">
            <v>1536</v>
          </cell>
          <cell r="J101">
            <v>2048</v>
          </cell>
          <cell r="K101">
            <v>2048</v>
          </cell>
          <cell r="L101">
            <v>2048</v>
          </cell>
          <cell r="M101">
            <v>2048</v>
          </cell>
        </row>
        <row r="102">
          <cell r="A102" t="str">
            <v>Disco (GB)</v>
          </cell>
          <cell r="B102">
            <v>32</v>
          </cell>
          <cell r="C102">
            <v>32</v>
          </cell>
          <cell r="D102">
            <v>32</v>
          </cell>
          <cell r="E102">
            <v>32</v>
          </cell>
          <cell r="F102">
            <v>104</v>
          </cell>
          <cell r="G102">
            <v>84</v>
          </cell>
          <cell r="H102">
            <v>76</v>
          </cell>
          <cell r="I102">
            <v>76</v>
          </cell>
          <cell r="J102">
            <v>76</v>
          </cell>
          <cell r="K102">
            <v>67.5</v>
          </cell>
          <cell r="L102">
            <v>40</v>
          </cell>
          <cell r="M102">
            <v>40</v>
          </cell>
        </row>
        <row r="103">
          <cell r="A103" t="str">
            <v>Terminales</v>
          </cell>
          <cell r="B103">
            <v>90</v>
          </cell>
          <cell r="D103">
            <v>90</v>
          </cell>
          <cell r="E103">
            <v>90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PC</v>
          </cell>
          <cell r="B104">
            <v>161</v>
          </cell>
          <cell r="D104">
            <v>161</v>
          </cell>
          <cell r="E104">
            <v>161</v>
          </cell>
          <cell r="F104">
            <v>650</v>
          </cell>
          <cell r="G104">
            <v>650</v>
          </cell>
          <cell r="H104">
            <v>650</v>
          </cell>
          <cell r="I104">
            <v>650</v>
          </cell>
          <cell r="J104">
            <v>650</v>
          </cell>
          <cell r="K104">
            <v>650</v>
          </cell>
          <cell r="L104">
            <v>650</v>
          </cell>
          <cell r="M104">
            <v>780</v>
          </cell>
        </row>
        <row r="105">
          <cell r="A105" t="str">
            <v>Impresoras matriciales</v>
          </cell>
          <cell r="B105">
            <v>195</v>
          </cell>
          <cell r="D105">
            <v>195</v>
          </cell>
          <cell r="E105">
            <v>195</v>
          </cell>
          <cell r="F105">
            <v>195</v>
          </cell>
          <cell r="G105">
            <v>195</v>
          </cell>
          <cell r="H105">
            <v>195</v>
          </cell>
          <cell r="I105">
            <v>195</v>
          </cell>
          <cell r="J105">
            <v>195</v>
          </cell>
          <cell r="K105">
            <v>195</v>
          </cell>
          <cell r="L105">
            <v>195</v>
          </cell>
          <cell r="M105">
            <v>195</v>
          </cell>
        </row>
        <row r="106">
          <cell r="A106" t="str">
            <v>Impresoras Laser</v>
          </cell>
          <cell r="B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% USO PROMEDIO EN EL MES</v>
          </cell>
        </row>
        <row r="108">
          <cell r="A108" t="str">
            <v>CPU  (TPM)</v>
          </cell>
          <cell r="B108">
            <v>63</v>
          </cell>
          <cell r="C108">
            <v>64.72</v>
          </cell>
          <cell r="D108">
            <v>76.86</v>
          </cell>
          <cell r="E108">
            <v>73</v>
          </cell>
          <cell r="F108">
            <v>73</v>
          </cell>
          <cell r="G108">
            <v>80</v>
          </cell>
          <cell r="H108">
            <v>80</v>
          </cell>
          <cell r="I108">
            <v>92</v>
          </cell>
          <cell r="J108">
            <v>94</v>
          </cell>
          <cell r="K108">
            <v>98</v>
          </cell>
          <cell r="L108">
            <v>89</v>
          </cell>
          <cell r="M108">
            <v>90</v>
          </cell>
        </row>
        <row r="109">
          <cell r="A109" t="str">
            <v>Memoria (MB)</v>
          </cell>
          <cell r="B109">
            <v>28.6</v>
          </cell>
          <cell r="C109">
            <v>24.11</v>
          </cell>
          <cell r="D109">
            <v>25.58</v>
          </cell>
          <cell r="E109">
            <v>31</v>
          </cell>
          <cell r="F109">
            <v>31</v>
          </cell>
          <cell r="G109">
            <v>50</v>
          </cell>
          <cell r="H109">
            <v>50</v>
          </cell>
          <cell r="I109">
            <v>70</v>
          </cell>
          <cell r="J109">
            <v>72</v>
          </cell>
          <cell r="K109">
            <v>85</v>
          </cell>
          <cell r="L109">
            <v>84</v>
          </cell>
          <cell r="M109">
            <v>84</v>
          </cell>
        </row>
        <row r="110">
          <cell r="A110" t="str">
            <v>Disco (GB)</v>
          </cell>
          <cell r="B110">
            <v>90.1</v>
          </cell>
          <cell r="C110">
            <v>95.32</v>
          </cell>
          <cell r="D110">
            <v>96.56</v>
          </cell>
          <cell r="E110">
            <v>83</v>
          </cell>
          <cell r="F110">
            <v>85</v>
          </cell>
          <cell r="G110">
            <v>85</v>
          </cell>
          <cell r="H110">
            <v>85</v>
          </cell>
          <cell r="I110">
            <v>85</v>
          </cell>
          <cell r="J110">
            <v>85</v>
          </cell>
          <cell r="K110">
            <v>88</v>
          </cell>
          <cell r="L110">
            <v>87</v>
          </cell>
          <cell r="M110">
            <v>80</v>
          </cell>
        </row>
        <row r="111">
          <cell r="A111" t="str">
            <v>% USO MAXIMO EN EL MES</v>
          </cell>
        </row>
        <row r="112">
          <cell r="A112" t="str">
            <v>CPU  (TPM)</v>
          </cell>
          <cell r="B112">
            <v>96</v>
          </cell>
          <cell r="C112">
            <v>96.71</v>
          </cell>
          <cell r="D112">
            <v>94.07</v>
          </cell>
          <cell r="E112">
            <v>97</v>
          </cell>
          <cell r="F112">
            <v>97</v>
          </cell>
          <cell r="G112">
            <v>98</v>
          </cell>
          <cell r="H112">
            <v>100</v>
          </cell>
          <cell r="I112">
            <v>100</v>
          </cell>
          <cell r="J112">
            <v>100</v>
          </cell>
          <cell r="K112">
            <v>100</v>
          </cell>
          <cell r="L112">
            <v>98</v>
          </cell>
          <cell r="M112">
            <v>99</v>
          </cell>
        </row>
        <row r="113">
          <cell r="A113" t="str">
            <v>Memoria (MB)</v>
          </cell>
          <cell r="B113">
            <v>65.8</v>
          </cell>
          <cell r="C113">
            <v>63.02</v>
          </cell>
          <cell r="D113">
            <v>65</v>
          </cell>
          <cell r="E113">
            <v>75</v>
          </cell>
          <cell r="F113">
            <v>75</v>
          </cell>
          <cell r="G113">
            <v>98</v>
          </cell>
          <cell r="H113">
            <v>92</v>
          </cell>
          <cell r="I113">
            <v>98</v>
          </cell>
          <cell r="J113">
            <v>99</v>
          </cell>
          <cell r="K113">
            <v>98</v>
          </cell>
          <cell r="L113">
            <v>98</v>
          </cell>
          <cell r="M113">
            <v>98</v>
          </cell>
        </row>
        <row r="114">
          <cell r="A114" t="str">
            <v>Disco (GB)</v>
          </cell>
          <cell r="B114">
            <v>99</v>
          </cell>
          <cell r="C114">
            <v>99</v>
          </cell>
          <cell r="D114">
            <v>100</v>
          </cell>
          <cell r="E114">
            <v>99</v>
          </cell>
          <cell r="F114">
            <v>97</v>
          </cell>
          <cell r="G114">
            <v>97</v>
          </cell>
          <cell r="H114">
            <v>97</v>
          </cell>
          <cell r="I114">
            <v>97</v>
          </cell>
          <cell r="J114">
            <v>98</v>
          </cell>
          <cell r="K114">
            <v>97</v>
          </cell>
          <cell r="L114">
            <v>97</v>
          </cell>
          <cell r="M114">
            <v>81</v>
          </cell>
        </row>
        <row r="116">
          <cell r="A116" t="str">
            <v>TIEMPO PROMEDIO DE RESPUESTA (seg.)</v>
          </cell>
          <cell r="B116" t="str">
            <v>Ene</v>
          </cell>
          <cell r="C116" t="str">
            <v>Feb</v>
          </cell>
          <cell r="D116" t="str">
            <v>Mar</v>
          </cell>
          <cell r="E116" t="str">
            <v>Abr</v>
          </cell>
          <cell r="F116" t="str">
            <v>May</v>
          </cell>
          <cell r="G116" t="str">
            <v>Jun</v>
          </cell>
          <cell r="H116" t="str">
            <v>Jul</v>
          </cell>
          <cell r="I116" t="str">
            <v>Ago</v>
          </cell>
          <cell r="J116" t="str">
            <v>Sep</v>
          </cell>
          <cell r="K116" t="str">
            <v>Oct</v>
          </cell>
          <cell r="L116" t="str">
            <v>Nov</v>
          </cell>
          <cell r="M116" t="str">
            <v>Dic</v>
          </cell>
        </row>
        <row r="117">
          <cell r="A117" t="str">
            <v>ZONALES</v>
          </cell>
        </row>
        <row r="118">
          <cell r="A118" t="str">
            <v>ATENCIÓN CLIENTES</v>
          </cell>
        </row>
        <row r="119">
          <cell r="A119" t="str">
            <v>Trujillo</v>
          </cell>
          <cell r="B119">
            <v>3</v>
          </cell>
          <cell r="C119">
            <v>4</v>
          </cell>
          <cell r="D119">
            <v>3.53</v>
          </cell>
          <cell r="E119">
            <v>4.4666666666666668</v>
          </cell>
          <cell r="F119">
            <v>3</v>
          </cell>
          <cell r="G119">
            <v>1.64</v>
          </cell>
          <cell r="H119">
            <v>4.87</v>
          </cell>
          <cell r="I119">
            <v>4.42</v>
          </cell>
          <cell r="J119">
            <v>8</v>
          </cell>
          <cell r="K119">
            <v>19</v>
          </cell>
          <cell r="L119">
            <v>4.9000000000000004</v>
          </cell>
          <cell r="M119">
            <v>47.43</v>
          </cell>
        </row>
        <row r="120">
          <cell r="A120" t="str">
            <v>Arequipa</v>
          </cell>
          <cell r="B120">
            <v>8</v>
          </cell>
          <cell r="C120">
            <v>3</v>
          </cell>
          <cell r="D120">
            <v>2.95</v>
          </cell>
          <cell r="E120">
            <v>10</v>
          </cell>
          <cell r="F120">
            <v>10</v>
          </cell>
          <cell r="G120">
            <v>10.51</v>
          </cell>
          <cell r="H120">
            <v>8.6199999999999992</v>
          </cell>
          <cell r="I120">
            <v>16.149999999999999</v>
          </cell>
          <cell r="J120">
            <v>7</v>
          </cell>
          <cell r="K120">
            <v>40</v>
          </cell>
          <cell r="L120">
            <v>5.73</v>
          </cell>
          <cell r="M120">
            <v>4.4800000000000004</v>
          </cell>
        </row>
        <row r="121">
          <cell r="A121" t="str">
            <v>Huancayo</v>
          </cell>
          <cell r="B121">
            <v>6</v>
          </cell>
          <cell r="C121">
            <v>3</v>
          </cell>
          <cell r="D121">
            <v>3.26</v>
          </cell>
          <cell r="E121">
            <v>5</v>
          </cell>
          <cell r="F121">
            <v>6</v>
          </cell>
          <cell r="G121">
            <v>4.9800000000000004</v>
          </cell>
          <cell r="H121">
            <v>5.22</v>
          </cell>
          <cell r="I121">
            <v>5.67</v>
          </cell>
          <cell r="J121">
            <v>4</v>
          </cell>
          <cell r="K121">
            <v>61</v>
          </cell>
          <cell r="L121">
            <v>6.68</v>
          </cell>
          <cell r="M121">
            <v>6.21</v>
          </cell>
        </row>
        <row r="122">
          <cell r="A122" t="str">
            <v>Iquitos</v>
          </cell>
          <cell r="B122">
            <v>4</v>
          </cell>
          <cell r="C122">
            <v>4</v>
          </cell>
          <cell r="D122">
            <v>5.16</v>
          </cell>
          <cell r="E122">
            <v>6.086666666666666</v>
          </cell>
          <cell r="F122">
            <v>6</v>
          </cell>
          <cell r="G122">
            <v>6.66</v>
          </cell>
          <cell r="H122">
            <v>5.37</v>
          </cell>
          <cell r="I122">
            <v>3.23</v>
          </cell>
          <cell r="J122">
            <v>4</v>
          </cell>
          <cell r="K122">
            <v>5</v>
          </cell>
          <cell r="L122">
            <v>4.5999999999999996</v>
          </cell>
          <cell r="M122">
            <v>7.28</v>
          </cell>
        </row>
        <row r="123">
          <cell r="A123" t="str">
            <v>Chiclayo</v>
          </cell>
          <cell r="B123">
            <v>2</v>
          </cell>
          <cell r="C123">
            <v>3</v>
          </cell>
          <cell r="D123">
            <v>4.21</v>
          </cell>
          <cell r="E123">
            <v>5.59</v>
          </cell>
          <cell r="F123">
            <v>4</v>
          </cell>
          <cell r="G123">
            <v>71.45</v>
          </cell>
          <cell r="H123">
            <v>5.93</v>
          </cell>
          <cell r="I123">
            <v>5.92</v>
          </cell>
          <cell r="J123">
            <v>7</v>
          </cell>
          <cell r="K123">
            <v>7</v>
          </cell>
          <cell r="L123">
            <v>5.9</v>
          </cell>
          <cell r="M123">
            <v>8.1</v>
          </cell>
        </row>
        <row r="124">
          <cell r="A124" t="str">
            <v>Chimbote</v>
          </cell>
          <cell r="B124">
            <v>46</v>
          </cell>
          <cell r="C124">
            <v>23</v>
          </cell>
          <cell r="D124">
            <v>6.47</v>
          </cell>
          <cell r="E124">
            <v>5.65</v>
          </cell>
          <cell r="F124">
            <v>4</v>
          </cell>
          <cell r="G124">
            <v>4.7</v>
          </cell>
          <cell r="H124">
            <v>5.58</v>
          </cell>
          <cell r="I124">
            <v>4.82</v>
          </cell>
          <cell r="J124">
            <v>5</v>
          </cell>
          <cell r="K124">
            <v>33</v>
          </cell>
          <cell r="L124">
            <v>4.82</v>
          </cell>
          <cell r="M124">
            <v>6.67</v>
          </cell>
        </row>
        <row r="125">
          <cell r="A125" t="str">
            <v>Tacna</v>
          </cell>
          <cell r="B125">
            <v>2</v>
          </cell>
          <cell r="C125">
            <v>2</v>
          </cell>
          <cell r="D125">
            <v>3.11</v>
          </cell>
          <cell r="E125">
            <v>12</v>
          </cell>
          <cell r="F125">
            <v>12</v>
          </cell>
          <cell r="G125">
            <v>9.8000000000000007</v>
          </cell>
          <cell r="H125">
            <v>8.6</v>
          </cell>
          <cell r="I125">
            <v>7.27</v>
          </cell>
          <cell r="J125">
            <v>4</v>
          </cell>
          <cell r="K125">
            <v>28</v>
          </cell>
          <cell r="L125">
            <v>4.72</v>
          </cell>
          <cell r="M125">
            <v>3.06</v>
          </cell>
        </row>
        <row r="126">
          <cell r="A126" t="str">
            <v>Cusco</v>
          </cell>
          <cell r="B126">
            <v>12</v>
          </cell>
          <cell r="C126">
            <v>5</v>
          </cell>
          <cell r="D126">
            <v>4.42</v>
          </cell>
          <cell r="E126">
            <v>11</v>
          </cell>
          <cell r="F126">
            <v>13</v>
          </cell>
          <cell r="G126">
            <v>11.05</v>
          </cell>
          <cell r="H126">
            <v>17.079999999999998</v>
          </cell>
          <cell r="I126">
            <v>16.32</v>
          </cell>
          <cell r="J126">
            <v>10</v>
          </cell>
          <cell r="K126">
            <v>54</v>
          </cell>
          <cell r="L126">
            <v>5.25</v>
          </cell>
          <cell r="M126">
            <v>4.6500000000000004</v>
          </cell>
        </row>
        <row r="127">
          <cell r="A127" t="str">
            <v>Ica</v>
          </cell>
          <cell r="B127">
            <v>8</v>
          </cell>
          <cell r="C127">
            <v>6</v>
          </cell>
          <cell r="D127">
            <v>4</v>
          </cell>
          <cell r="E127">
            <v>4.8833333333333346</v>
          </cell>
          <cell r="F127">
            <v>4</v>
          </cell>
          <cell r="G127">
            <v>5.91</v>
          </cell>
          <cell r="H127">
            <v>6.38</v>
          </cell>
          <cell r="I127">
            <v>10.83</v>
          </cell>
          <cell r="J127">
            <v>7</v>
          </cell>
          <cell r="K127">
            <v>7</v>
          </cell>
          <cell r="L127">
            <v>6.47</v>
          </cell>
          <cell r="M127">
            <v>10.17</v>
          </cell>
        </row>
        <row r="128">
          <cell r="A128" t="str">
            <v>Piura</v>
          </cell>
          <cell r="B128">
            <v>7</v>
          </cell>
          <cell r="C128">
            <v>5</v>
          </cell>
          <cell r="D128">
            <v>3.95</v>
          </cell>
          <cell r="E128">
            <v>9</v>
          </cell>
          <cell r="F128">
            <v>7</v>
          </cell>
          <cell r="G128">
            <v>25.08</v>
          </cell>
          <cell r="H128">
            <v>5.93</v>
          </cell>
          <cell r="I128">
            <v>20.92</v>
          </cell>
          <cell r="J128">
            <v>9</v>
          </cell>
          <cell r="K128">
            <v>9</v>
          </cell>
          <cell r="L128">
            <v>7.67</v>
          </cell>
          <cell r="M128">
            <v>8.99</v>
          </cell>
        </row>
        <row r="129">
          <cell r="A129" t="str">
            <v>PROMEDIO TOTAL</v>
          </cell>
          <cell r="B129">
            <v>9.8000000000000007</v>
          </cell>
          <cell r="C129">
            <v>5.8</v>
          </cell>
          <cell r="D129">
            <v>4.1059999999999999</v>
          </cell>
          <cell r="E129">
            <v>7.3676666666666675</v>
          </cell>
          <cell r="F129">
            <v>6.9</v>
          </cell>
          <cell r="G129">
            <v>15.178000000000001</v>
          </cell>
          <cell r="H129">
            <v>7.3579999999999988</v>
          </cell>
          <cell r="I129">
            <v>9.5550000000000015</v>
          </cell>
          <cell r="J129">
            <v>7</v>
          </cell>
          <cell r="K129">
            <v>26.3</v>
          </cell>
          <cell r="L129">
            <v>0</v>
          </cell>
          <cell r="M129">
            <v>0</v>
          </cell>
        </row>
        <row r="130">
          <cell r="A130" t="str">
            <v>COBRANZAS</v>
          </cell>
        </row>
        <row r="131">
          <cell r="A131" t="str">
            <v>Trujillo</v>
          </cell>
          <cell r="B131">
            <v>5</v>
          </cell>
          <cell r="C131">
            <v>4</v>
          </cell>
          <cell r="D131">
            <v>8.2100000000000009</v>
          </cell>
          <cell r="E131">
            <v>7</v>
          </cell>
          <cell r="F131">
            <v>5</v>
          </cell>
          <cell r="G131">
            <v>3.09</v>
          </cell>
          <cell r="H131">
            <v>2.68</v>
          </cell>
          <cell r="I131">
            <v>3.52</v>
          </cell>
          <cell r="J131">
            <v>7</v>
          </cell>
          <cell r="K131">
            <v>24</v>
          </cell>
          <cell r="L131">
            <v>4.67</v>
          </cell>
          <cell r="M131">
            <v>7.29</v>
          </cell>
        </row>
        <row r="132">
          <cell r="A132" t="str">
            <v>Arequipa</v>
          </cell>
          <cell r="B132">
            <v>5</v>
          </cell>
          <cell r="C132">
            <v>4</v>
          </cell>
          <cell r="D132">
            <v>3</v>
          </cell>
          <cell r="E132">
            <v>4</v>
          </cell>
          <cell r="F132">
            <v>3</v>
          </cell>
          <cell r="G132">
            <v>3.9</v>
          </cell>
          <cell r="H132">
            <v>3.78</v>
          </cell>
          <cell r="I132">
            <v>20.85</v>
          </cell>
          <cell r="J132">
            <v>11</v>
          </cell>
          <cell r="K132">
            <v>39</v>
          </cell>
          <cell r="L132">
            <v>5.78</v>
          </cell>
          <cell r="M132">
            <v>4.29</v>
          </cell>
        </row>
        <row r="133">
          <cell r="A133" t="str">
            <v>Huancayo</v>
          </cell>
          <cell r="B133">
            <v>7</v>
          </cell>
          <cell r="C133">
            <v>3</v>
          </cell>
          <cell r="D133">
            <v>3.26</v>
          </cell>
          <cell r="E133">
            <v>3.7333333333333334</v>
          </cell>
          <cell r="F133">
            <v>3</v>
          </cell>
          <cell r="G133">
            <v>3.05</v>
          </cell>
          <cell r="H133">
            <v>3.15</v>
          </cell>
          <cell r="I133">
            <v>3.18</v>
          </cell>
          <cell r="J133">
            <v>3</v>
          </cell>
          <cell r="K133">
            <v>109</v>
          </cell>
          <cell r="L133">
            <v>5.05</v>
          </cell>
          <cell r="M133">
            <v>4.4000000000000004</v>
          </cell>
        </row>
        <row r="134">
          <cell r="A134" t="str">
            <v>Iquitos</v>
          </cell>
          <cell r="B134">
            <v>4</v>
          </cell>
          <cell r="C134">
            <v>4</v>
          </cell>
          <cell r="D134">
            <v>5.58</v>
          </cell>
          <cell r="E134">
            <v>7</v>
          </cell>
          <cell r="F134">
            <v>6</v>
          </cell>
          <cell r="G134">
            <v>6.28</v>
          </cell>
          <cell r="H134">
            <v>5.25</v>
          </cell>
          <cell r="I134">
            <v>3.47</v>
          </cell>
          <cell r="J134">
            <v>4</v>
          </cell>
          <cell r="K134">
            <v>8</v>
          </cell>
          <cell r="L134">
            <v>4.43</v>
          </cell>
          <cell r="M134">
            <v>5.36</v>
          </cell>
        </row>
        <row r="135">
          <cell r="A135" t="str">
            <v>Chiclayo</v>
          </cell>
          <cell r="B135">
            <v>3</v>
          </cell>
          <cell r="C135">
            <v>4</v>
          </cell>
          <cell r="D135">
            <v>4.95</v>
          </cell>
          <cell r="E135">
            <v>5</v>
          </cell>
          <cell r="F135">
            <v>4</v>
          </cell>
          <cell r="G135">
            <v>12.07</v>
          </cell>
          <cell r="H135">
            <v>3.82</v>
          </cell>
          <cell r="I135">
            <v>5.25</v>
          </cell>
          <cell r="J135">
            <v>7</v>
          </cell>
          <cell r="K135">
            <v>8</v>
          </cell>
          <cell r="L135">
            <v>5.42</v>
          </cell>
          <cell r="M135">
            <v>15.1</v>
          </cell>
        </row>
        <row r="136">
          <cell r="A136" t="str">
            <v>Chimbote</v>
          </cell>
          <cell r="B136">
            <v>11</v>
          </cell>
          <cell r="C136">
            <v>16</v>
          </cell>
          <cell r="D136">
            <v>8.2100000000000009</v>
          </cell>
          <cell r="E136">
            <v>7</v>
          </cell>
          <cell r="F136">
            <v>4</v>
          </cell>
          <cell r="G136">
            <v>4.3099999999999996</v>
          </cell>
          <cell r="H136">
            <v>3.1</v>
          </cell>
          <cell r="I136">
            <v>3.83</v>
          </cell>
          <cell r="J136">
            <v>5</v>
          </cell>
          <cell r="K136">
            <v>37</v>
          </cell>
          <cell r="L136">
            <v>4.3499999999999996</v>
          </cell>
          <cell r="M136">
            <v>7.67</v>
          </cell>
        </row>
        <row r="137">
          <cell r="A137" t="str">
            <v>Tacna</v>
          </cell>
          <cell r="B137">
            <v>2</v>
          </cell>
          <cell r="C137">
            <v>2</v>
          </cell>
          <cell r="D137">
            <v>2</v>
          </cell>
          <cell r="E137">
            <v>3</v>
          </cell>
          <cell r="F137">
            <v>2</v>
          </cell>
          <cell r="G137">
            <v>2.23</v>
          </cell>
          <cell r="H137">
            <v>2.4</v>
          </cell>
          <cell r="I137">
            <v>2.65</v>
          </cell>
          <cell r="J137">
            <v>3</v>
          </cell>
          <cell r="K137">
            <v>5</v>
          </cell>
          <cell r="L137">
            <v>4.12</v>
          </cell>
          <cell r="M137">
            <v>2.5499999999999998</v>
          </cell>
        </row>
        <row r="138">
          <cell r="A138" t="str">
            <v>Cusco</v>
          </cell>
          <cell r="B138">
            <v>102</v>
          </cell>
          <cell r="C138">
            <v>12</v>
          </cell>
          <cell r="D138">
            <v>8.4700000000000006</v>
          </cell>
          <cell r="E138">
            <v>20</v>
          </cell>
          <cell r="F138">
            <v>13</v>
          </cell>
          <cell r="G138">
            <v>6.51</v>
          </cell>
          <cell r="H138">
            <v>10.02</v>
          </cell>
          <cell r="I138">
            <v>39.4</v>
          </cell>
          <cell r="J138">
            <v>8</v>
          </cell>
          <cell r="K138">
            <v>106</v>
          </cell>
          <cell r="L138">
            <v>6.13</v>
          </cell>
          <cell r="M138">
            <v>8.15</v>
          </cell>
        </row>
        <row r="139">
          <cell r="A139" t="str">
            <v>Ica</v>
          </cell>
          <cell r="B139">
            <v>23</v>
          </cell>
          <cell r="C139">
            <v>12</v>
          </cell>
          <cell r="D139">
            <v>3.74</v>
          </cell>
          <cell r="E139">
            <v>6</v>
          </cell>
          <cell r="F139">
            <v>3</v>
          </cell>
          <cell r="G139">
            <v>4.84</v>
          </cell>
          <cell r="H139">
            <v>3.83</v>
          </cell>
          <cell r="I139">
            <v>8.32</v>
          </cell>
          <cell r="J139">
            <v>6</v>
          </cell>
          <cell r="K139">
            <v>12</v>
          </cell>
          <cell r="L139">
            <v>5.2</v>
          </cell>
          <cell r="M139">
            <v>7.33</v>
          </cell>
        </row>
        <row r="140">
          <cell r="A140" t="str">
            <v>Piura</v>
          </cell>
          <cell r="B140">
            <v>5</v>
          </cell>
          <cell r="C140">
            <v>6</v>
          </cell>
          <cell r="D140">
            <v>4.8899999999999997</v>
          </cell>
          <cell r="E140">
            <v>6.04</v>
          </cell>
          <cell r="F140">
            <v>5</v>
          </cell>
          <cell r="G140">
            <v>4.83</v>
          </cell>
          <cell r="H140">
            <v>3.6</v>
          </cell>
          <cell r="I140">
            <v>10.1</v>
          </cell>
          <cell r="J140">
            <v>6</v>
          </cell>
          <cell r="K140">
            <v>8</v>
          </cell>
          <cell r="L140">
            <v>4.22</v>
          </cell>
          <cell r="M140">
            <v>4.8499999999999996</v>
          </cell>
        </row>
        <row r="141">
          <cell r="A141" t="str">
            <v>PROMEDIO TOTAL</v>
          </cell>
          <cell r="B141">
            <v>16.7</v>
          </cell>
          <cell r="C141">
            <v>6.7</v>
          </cell>
          <cell r="D141">
            <v>5.2309999999999999</v>
          </cell>
          <cell r="E141">
            <v>6.8773333333333344</v>
          </cell>
          <cell r="F141">
            <v>4.8</v>
          </cell>
          <cell r="G141">
            <v>5.1109999999999998</v>
          </cell>
          <cell r="H141">
            <v>4.1630000000000003</v>
          </cell>
          <cell r="I141">
            <v>10.056999999999999</v>
          </cell>
          <cell r="J141">
            <v>6</v>
          </cell>
          <cell r="K141">
            <v>35.6</v>
          </cell>
          <cell r="L141">
            <v>0</v>
          </cell>
          <cell r="M141">
            <v>0</v>
          </cell>
        </row>
        <row r="142">
          <cell r="A142" t="str">
            <v>ASIGNACIONES</v>
          </cell>
        </row>
        <row r="143">
          <cell r="A143" t="str">
            <v>Trujillo</v>
          </cell>
          <cell r="B143">
            <v>19</v>
          </cell>
          <cell r="C143">
            <v>10</v>
          </cell>
          <cell r="D143">
            <v>10.74</v>
          </cell>
          <cell r="E143">
            <v>10</v>
          </cell>
          <cell r="F143">
            <v>9</v>
          </cell>
          <cell r="G143">
            <v>6.2</v>
          </cell>
          <cell r="H143">
            <v>3.95</v>
          </cell>
          <cell r="I143">
            <v>3.25</v>
          </cell>
          <cell r="J143">
            <v>9</v>
          </cell>
          <cell r="K143">
            <v>13</v>
          </cell>
          <cell r="L143">
            <v>3.3</v>
          </cell>
          <cell r="M143">
            <v>3.92</v>
          </cell>
        </row>
        <row r="144">
          <cell r="A144" t="str">
            <v>Arequipa</v>
          </cell>
          <cell r="B144">
            <v>70</v>
          </cell>
          <cell r="C144">
            <v>6</v>
          </cell>
          <cell r="D144">
            <v>9.58</v>
          </cell>
          <cell r="E144">
            <v>12</v>
          </cell>
          <cell r="F144">
            <v>7</v>
          </cell>
          <cell r="G144">
            <v>7.4</v>
          </cell>
          <cell r="H144">
            <v>5.95</v>
          </cell>
          <cell r="I144">
            <v>8.75</v>
          </cell>
          <cell r="J144">
            <v>7</v>
          </cell>
          <cell r="K144">
            <v>48</v>
          </cell>
          <cell r="L144">
            <v>7.8</v>
          </cell>
          <cell r="M144">
            <v>2.94</v>
          </cell>
        </row>
        <row r="145">
          <cell r="A145" t="str">
            <v>Huancayo</v>
          </cell>
          <cell r="B145">
            <v>57</v>
          </cell>
          <cell r="C145">
            <v>36</v>
          </cell>
          <cell r="D145">
            <v>20.84</v>
          </cell>
          <cell r="E145">
            <v>22.68</v>
          </cell>
          <cell r="F145">
            <v>15</v>
          </cell>
          <cell r="G145">
            <v>9.85</v>
          </cell>
          <cell r="H145">
            <v>10.15</v>
          </cell>
          <cell r="I145">
            <v>8.9499999999999993</v>
          </cell>
          <cell r="J145">
            <v>5</v>
          </cell>
          <cell r="K145">
            <v>50</v>
          </cell>
          <cell r="L145">
            <v>2.4</v>
          </cell>
          <cell r="M145">
            <v>15.48</v>
          </cell>
        </row>
        <row r="146">
          <cell r="A146" t="str">
            <v>Iquitos</v>
          </cell>
          <cell r="B146">
            <v>15</v>
          </cell>
          <cell r="C146">
            <v>4</v>
          </cell>
          <cell r="D146">
            <v>5.05</v>
          </cell>
          <cell r="E146">
            <v>6.1</v>
          </cell>
          <cell r="F146">
            <v>9</v>
          </cell>
          <cell r="G146">
            <v>6.03</v>
          </cell>
          <cell r="H146">
            <v>4.9000000000000004</v>
          </cell>
          <cell r="I146">
            <v>5.3</v>
          </cell>
          <cell r="J146">
            <v>4</v>
          </cell>
          <cell r="K146">
            <v>8</v>
          </cell>
          <cell r="L146">
            <v>4.5</v>
          </cell>
          <cell r="M146">
            <v>4.55</v>
          </cell>
        </row>
        <row r="147">
          <cell r="A147" t="str">
            <v>Chiclayo</v>
          </cell>
          <cell r="B147">
            <v>15</v>
          </cell>
          <cell r="C147">
            <v>8</v>
          </cell>
          <cell r="D147">
            <v>19.53</v>
          </cell>
          <cell r="E147">
            <v>18</v>
          </cell>
          <cell r="F147">
            <v>8</v>
          </cell>
          <cell r="G147">
            <v>22.49</v>
          </cell>
          <cell r="H147">
            <v>4.8499999999999996</v>
          </cell>
          <cell r="I147">
            <v>4.7</v>
          </cell>
          <cell r="J147">
            <v>5</v>
          </cell>
          <cell r="K147">
            <v>6</v>
          </cell>
          <cell r="L147">
            <v>5.65</v>
          </cell>
          <cell r="M147">
            <v>3.89</v>
          </cell>
        </row>
        <row r="148">
          <cell r="A148" t="str">
            <v>Chimbote</v>
          </cell>
          <cell r="B148">
            <v>103</v>
          </cell>
          <cell r="C148">
            <v>59</v>
          </cell>
          <cell r="D148">
            <v>30.63</v>
          </cell>
          <cell r="E148">
            <v>26</v>
          </cell>
          <cell r="F148">
            <v>12</v>
          </cell>
          <cell r="G148">
            <v>9.51</v>
          </cell>
          <cell r="H148">
            <v>4.25</v>
          </cell>
          <cell r="I148">
            <v>3.9</v>
          </cell>
          <cell r="J148">
            <v>5</v>
          </cell>
          <cell r="K148">
            <v>23</v>
          </cell>
          <cell r="L148">
            <v>3.45</v>
          </cell>
          <cell r="M148">
            <v>3.92</v>
          </cell>
        </row>
        <row r="149">
          <cell r="A149" t="str">
            <v>Tacna</v>
          </cell>
          <cell r="B149">
            <v>8</v>
          </cell>
          <cell r="C149">
            <v>7</v>
          </cell>
          <cell r="D149">
            <v>5.37</v>
          </cell>
          <cell r="E149">
            <v>5</v>
          </cell>
          <cell r="F149">
            <v>6</v>
          </cell>
          <cell r="G149">
            <v>6.16</v>
          </cell>
          <cell r="H149">
            <v>5.9</v>
          </cell>
          <cell r="I149">
            <v>5.55</v>
          </cell>
          <cell r="J149">
            <v>6</v>
          </cell>
          <cell r="K149">
            <v>6</v>
          </cell>
          <cell r="L149">
            <v>5.55</v>
          </cell>
          <cell r="M149">
            <v>4.88</v>
          </cell>
        </row>
        <row r="150">
          <cell r="A150" t="str">
            <v>Cusco</v>
          </cell>
          <cell r="B150">
            <v>67</v>
          </cell>
          <cell r="C150">
            <v>26</v>
          </cell>
          <cell r="D150">
            <v>22.63</v>
          </cell>
          <cell r="E150">
            <v>30</v>
          </cell>
          <cell r="F150">
            <v>21</v>
          </cell>
          <cell r="G150">
            <v>11.43</v>
          </cell>
          <cell r="H150">
            <v>21.35</v>
          </cell>
          <cell r="I150">
            <v>9.1999999999999993</v>
          </cell>
          <cell r="J150">
            <v>13</v>
          </cell>
          <cell r="K150">
            <v>81</v>
          </cell>
          <cell r="L150">
            <v>4.8</v>
          </cell>
          <cell r="M150">
            <v>3.52</v>
          </cell>
        </row>
        <row r="151">
          <cell r="A151" t="str">
            <v>Ica</v>
          </cell>
          <cell r="B151">
            <v>40</v>
          </cell>
          <cell r="C151">
            <v>19</v>
          </cell>
          <cell r="D151">
            <v>9.42</v>
          </cell>
          <cell r="E151">
            <v>9</v>
          </cell>
          <cell r="F151">
            <v>8</v>
          </cell>
          <cell r="G151">
            <v>8.69</v>
          </cell>
          <cell r="H151">
            <v>7.5</v>
          </cell>
          <cell r="I151">
            <v>9.65</v>
          </cell>
          <cell r="J151">
            <v>7</v>
          </cell>
          <cell r="K151">
            <v>12</v>
          </cell>
          <cell r="L151">
            <v>6</v>
          </cell>
          <cell r="M151">
            <v>7</v>
          </cell>
        </row>
        <row r="152">
          <cell r="A152" t="str">
            <v>Piura</v>
          </cell>
          <cell r="B152">
            <v>54</v>
          </cell>
          <cell r="C152">
            <v>20</v>
          </cell>
          <cell r="D152">
            <v>4.63</v>
          </cell>
          <cell r="E152">
            <v>6.11</v>
          </cell>
          <cell r="F152">
            <v>11</v>
          </cell>
          <cell r="G152">
            <v>6.89</v>
          </cell>
          <cell r="H152">
            <v>3.8</v>
          </cell>
          <cell r="I152">
            <v>6.48</v>
          </cell>
          <cell r="J152">
            <v>5</v>
          </cell>
          <cell r="K152">
            <v>6</v>
          </cell>
          <cell r="L152">
            <v>4.75</v>
          </cell>
          <cell r="M152">
            <v>4.24</v>
          </cell>
        </row>
        <row r="153">
          <cell r="A153" t="str">
            <v>PROMEDIO TOTAL</v>
          </cell>
          <cell r="B153">
            <v>44.8</v>
          </cell>
          <cell r="C153">
            <v>19.5</v>
          </cell>
          <cell r="D153">
            <v>13.841999999999999</v>
          </cell>
          <cell r="E153">
            <v>14.489000000000001</v>
          </cell>
          <cell r="F153">
            <v>10.6</v>
          </cell>
          <cell r="G153">
            <v>9.4649999999999999</v>
          </cell>
          <cell r="H153">
            <v>7.2600000000000007</v>
          </cell>
          <cell r="I153">
            <v>6.5729999999999986</v>
          </cell>
          <cell r="J153">
            <v>7</v>
          </cell>
          <cell r="K153">
            <v>25.3</v>
          </cell>
          <cell r="L153">
            <v>0</v>
          </cell>
          <cell r="M153">
            <v>0</v>
          </cell>
        </row>
        <row r="154">
          <cell r="A154" t="str">
            <v>ORDENES DE SERVICIOS</v>
          </cell>
        </row>
        <row r="155">
          <cell r="A155" t="str">
            <v>Trujillo</v>
          </cell>
          <cell r="B155">
            <v>5</v>
          </cell>
          <cell r="C155">
            <v>3</v>
          </cell>
          <cell r="D155">
            <v>5</v>
          </cell>
          <cell r="E155">
            <v>5</v>
          </cell>
          <cell r="F155">
            <v>5</v>
          </cell>
          <cell r="G155">
            <v>4.71</v>
          </cell>
          <cell r="H155">
            <v>4.1500000000000004</v>
          </cell>
          <cell r="I155">
            <v>3.25</v>
          </cell>
          <cell r="J155">
            <v>9</v>
          </cell>
          <cell r="K155">
            <v>13</v>
          </cell>
          <cell r="L155">
            <v>3.7</v>
          </cell>
          <cell r="M155">
            <v>3.56</v>
          </cell>
        </row>
        <row r="156">
          <cell r="A156" t="str">
            <v>Arequipa</v>
          </cell>
          <cell r="B156">
            <v>155</v>
          </cell>
          <cell r="C156">
            <v>61</v>
          </cell>
          <cell r="D156">
            <v>21.53</v>
          </cell>
          <cell r="E156">
            <v>18</v>
          </cell>
          <cell r="F156">
            <v>7</v>
          </cell>
          <cell r="G156">
            <v>2.9</v>
          </cell>
          <cell r="H156">
            <v>1.85</v>
          </cell>
          <cell r="I156">
            <v>1.9</v>
          </cell>
          <cell r="J156">
            <v>2</v>
          </cell>
          <cell r="K156">
            <v>4</v>
          </cell>
          <cell r="L156">
            <v>2.95</v>
          </cell>
          <cell r="M156">
            <v>2.2000000000000002</v>
          </cell>
        </row>
        <row r="157">
          <cell r="A157" t="str">
            <v>Huancayo</v>
          </cell>
          <cell r="B157">
            <v>11</v>
          </cell>
          <cell r="C157">
            <v>15</v>
          </cell>
          <cell r="D157">
            <v>19.21</v>
          </cell>
          <cell r="E157">
            <v>21</v>
          </cell>
          <cell r="F157">
            <v>13</v>
          </cell>
          <cell r="G157">
            <v>6.2</v>
          </cell>
          <cell r="H157">
            <v>8.15</v>
          </cell>
          <cell r="I157">
            <v>7.2</v>
          </cell>
          <cell r="J157">
            <v>4</v>
          </cell>
          <cell r="K157">
            <v>8</v>
          </cell>
          <cell r="L157">
            <v>5.2</v>
          </cell>
          <cell r="M157">
            <v>5.54</v>
          </cell>
        </row>
        <row r="158">
          <cell r="A158" t="str">
            <v>Iquitos</v>
          </cell>
          <cell r="B158">
            <v>3</v>
          </cell>
          <cell r="C158">
            <v>3</v>
          </cell>
          <cell r="D158">
            <v>4.7</v>
          </cell>
          <cell r="E158">
            <v>6.24</v>
          </cell>
          <cell r="F158">
            <v>6</v>
          </cell>
          <cell r="G158">
            <v>6.29</v>
          </cell>
          <cell r="H158">
            <v>5.55</v>
          </cell>
          <cell r="I158">
            <v>3.8</v>
          </cell>
          <cell r="J158">
            <v>4</v>
          </cell>
          <cell r="K158">
            <v>5</v>
          </cell>
          <cell r="L158">
            <v>4.8499999999999996</v>
          </cell>
          <cell r="M158">
            <v>4.79</v>
          </cell>
        </row>
        <row r="159">
          <cell r="A159" t="str">
            <v>Chiclayo</v>
          </cell>
          <cell r="B159">
            <v>6</v>
          </cell>
          <cell r="C159">
            <v>6</v>
          </cell>
          <cell r="D159">
            <v>9.0500000000000007</v>
          </cell>
          <cell r="E159">
            <v>9</v>
          </cell>
          <cell r="F159">
            <v>8</v>
          </cell>
          <cell r="G159">
            <v>236.98</v>
          </cell>
          <cell r="H159">
            <v>5.25</v>
          </cell>
          <cell r="I159">
            <v>7.2</v>
          </cell>
          <cell r="J159">
            <v>7</v>
          </cell>
          <cell r="K159">
            <v>8</v>
          </cell>
          <cell r="L159">
            <v>6.3</v>
          </cell>
          <cell r="M159">
            <v>7.49</v>
          </cell>
        </row>
        <row r="160">
          <cell r="A160" t="str">
            <v>Chimbote</v>
          </cell>
          <cell r="B160">
            <v>28</v>
          </cell>
          <cell r="C160">
            <v>10</v>
          </cell>
          <cell r="D160">
            <v>10</v>
          </cell>
          <cell r="E160">
            <v>10</v>
          </cell>
          <cell r="F160">
            <v>9</v>
          </cell>
          <cell r="G160">
            <v>5.78</v>
          </cell>
          <cell r="H160">
            <v>4.8</v>
          </cell>
          <cell r="I160">
            <v>3.75</v>
          </cell>
          <cell r="J160">
            <v>5</v>
          </cell>
          <cell r="K160">
            <v>22</v>
          </cell>
          <cell r="L160">
            <v>3.7</v>
          </cell>
          <cell r="M160">
            <v>3.78</v>
          </cell>
        </row>
        <row r="161">
          <cell r="A161" t="str">
            <v>Tacna</v>
          </cell>
          <cell r="B161">
            <v>5</v>
          </cell>
          <cell r="C161">
            <v>6</v>
          </cell>
          <cell r="D161">
            <v>6.16</v>
          </cell>
          <cell r="E161">
            <v>5</v>
          </cell>
          <cell r="F161">
            <v>6</v>
          </cell>
          <cell r="G161">
            <v>6.38</v>
          </cell>
          <cell r="H161">
            <v>6.35</v>
          </cell>
          <cell r="I161">
            <v>5.35</v>
          </cell>
          <cell r="J161">
            <v>6</v>
          </cell>
          <cell r="K161">
            <v>6</v>
          </cell>
          <cell r="L161">
            <v>5.3</v>
          </cell>
          <cell r="M161">
            <v>4.41</v>
          </cell>
        </row>
        <row r="162">
          <cell r="A162" t="str">
            <v>Cusco</v>
          </cell>
          <cell r="B162">
            <v>5</v>
          </cell>
          <cell r="C162">
            <v>1</v>
          </cell>
          <cell r="D162">
            <v>1</v>
          </cell>
          <cell r="E162">
            <v>1.41</v>
          </cell>
          <cell r="F162">
            <v>3</v>
          </cell>
          <cell r="G162">
            <v>2.2400000000000002</v>
          </cell>
          <cell r="H162">
            <v>2.75</v>
          </cell>
          <cell r="I162">
            <v>2</v>
          </cell>
          <cell r="J162">
            <v>2</v>
          </cell>
          <cell r="K162">
            <v>17</v>
          </cell>
          <cell r="L162">
            <v>4.5</v>
          </cell>
          <cell r="M162">
            <v>2.78</v>
          </cell>
        </row>
        <row r="163">
          <cell r="A163" t="str">
            <v>Ica</v>
          </cell>
          <cell r="B163">
            <v>28</v>
          </cell>
          <cell r="C163">
            <v>24</v>
          </cell>
          <cell r="D163">
            <v>10.58</v>
          </cell>
          <cell r="E163">
            <v>10</v>
          </cell>
          <cell r="F163">
            <v>7</v>
          </cell>
          <cell r="G163">
            <v>6.2</v>
          </cell>
          <cell r="H163">
            <v>6.8</v>
          </cell>
          <cell r="I163">
            <v>8</v>
          </cell>
          <cell r="J163">
            <v>5</v>
          </cell>
          <cell r="K163">
            <v>9</v>
          </cell>
          <cell r="L163">
            <v>4.75</v>
          </cell>
          <cell r="M163">
            <v>5.08</v>
          </cell>
        </row>
        <row r="164">
          <cell r="A164" t="str">
            <v>Piura</v>
          </cell>
          <cell r="B164">
            <v>51</v>
          </cell>
          <cell r="C164">
            <v>7</v>
          </cell>
          <cell r="D164">
            <v>6.16</v>
          </cell>
          <cell r="E164">
            <v>8</v>
          </cell>
          <cell r="F164">
            <v>5</v>
          </cell>
          <cell r="G164">
            <v>4.51</v>
          </cell>
          <cell r="H164">
            <v>4.75</v>
          </cell>
          <cell r="I164">
            <v>11.2</v>
          </cell>
          <cell r="J164">
            <v>8</v>
          </cell>
          <cell r="K164">
            <v>10</v>
          </cell>
          <cell r="L164">
            <v>9.1999999999999993</v>
          </cell>
          <cell r="M164">
            <v>10.94</v>
          </cell>
        </row>
        <row r="165">
          <cell r="A165" t="str">
            <v>PROMEDIO TOTAL</v>
          </cell>
          <cell r="B165">
            <v>29.7</v>
          </cell>
          <cell r="C165">
            <v>13.6</v>
          </cell>
          <cell r="D165">
            <v>9.3390000000000004</v>
          </cell>
          <cell r="E165">
            <v>9.3650000000000002</v>
          </cell>
          <cell r="F165">
            <v>6.9</v>
          </cell>
          <cell r="G165">
            <v>28.218999999999994</v>
          </cell>
          <cell r="H165">
            <v>5.04</v>
          </cell>
          <cell r="I165">
            <v>5.3650000000000002</v>
          </cell>
          <cell r="J165">
            <v>5.2</v>
          </cell>
          <cell r="K165">
            <v>10.199999999999999</v>
          </cell>
          <cell r="L165">
            <v>0</v>
          </cell>
          <cell r="M165">
            <v>0</v>
          </cell>
        </row>
        <row r="166">
          <cell r="A166" t="str">
            <v>101 / 102 Y 103</v>
          </cell>
        </row>
        <row r="167">
          <cell r="A167" t="str">
            <v>Trujillo</v>
          </cell>
          <cell r="B167">
            <v>3</v>
          </cell>
          <cell r="C167">
            <v>3</v>
          </cell>
          <cell r="D167">
            <v>2.89</v>
          </cell>
          <cell r="E167">
            <v>2.9266666666666699</v>
          </cell>
          <cell r="F167">
            <v>3</v>
          </cell>
          <cell r="G167">
            <v>3</v>
          </cell>
          <cell r="H167">
            <v>3.07</v>
          </cell>
          <cell r="I167">
            <v>2.58</v>
          </cell>
          <cell r="J167">
            <v>8</v>
          </cell>
          <cell r="K167">
            <v>9</v>
          </cell>
          <cell r="L167">
            <v>3.65</v>
          </cell>
          <cell r="M167">
            <v>3.09</v>
          </cell>
        </row>
        <row r="168">
          <cell r="A168" t="str">
            <v>Arequipa</v>
          </cell>
          <cell r="B168">
            <v>5</v>
          </cell>
          <cell r="C168">
            <v>5</v>
          </cell>
          <cell r="D168">
            <v>13.58</v>
          </cell>
          <cell r="E168">
            <v>12</v>
          </cell>
          <cell r="F168">
            <v>6</v>
          </cell>
          <cell r="G168">
            <v>6</v>
          </cell>
          <cell r="H168">
            <v>4.4800000000000004</v>
          </cell>
          <cell r="I168">
            <v>10.63</v>
          </cell>
          <cell r="J168">
            <v>5</v>
          </cell>
          <cell r="K168">
            <v>9</v>
          </cell>
          <cell r="L168">
            <v>4.38</v>
          </cell>
          <cell r="M168">
            <v>4.01</v>
          </cell>
        </row>
        <row r="169">
          <cell r="A169" t="str">
            <v>Huancayo</v>
          </cell>
          <cell r="B169">
            <v>11</v>
          </cell>
          <cell r="C169">
            <v>10</v>
          </cell>
          <cell r="D169">
            <v>10.58</v>
          </cell>
          <cell r="E169">
            <v>16</v>
          </cell>
          <cell r="F169">
            <v>13</v>
          </cell>
          <cell r="G169">
            <v>14</v>
          </cell>
          <cell r="H169">
            <v>10.08</v>
          </cell>
          <cell r="I169">
            <v>8.1999999999999993</v>
          </cell>
          <cell r="J169">
            <v>4</v>
          </cell>
          <cell r="K169">
            <v>13</v>
          </cell>
          <cell r="L169">
            <v>4.1500000000000004</v>
          </cell>
          <cell r="M169">
            <v>5.14</v>
          </cell>
        </row>
        <row r="170">
          <cell r="A170" t="str">
            <v>Iquitos</v>
          </cell>
          <cell r="B170">
            <v>3</v>
          </cell>
          <cell r="C170">
            <v>4</v>
          </cell>
          <cell r="D170">
            <v>4.74</v>
          </cell>
          <cell r="E170">
            <v>7</v>
          </cell>
          <cell r="F170">
            <v>6</v>
          </cell>
          <cell r="G170">
            <v>7</v>
          </cell>
          <cell r="H170">
            <v>5.0199999999999996</v>
          </cell>
          <cell r="I170">
            <v>3.37</v>
          </cell>
          <cell r="J170">
            <v>4</v>
          </cell>
          <cell r="K170">
            <v>6</v>
          </cell>
          <cell r="L170">
            <v>4.43</v>
          </cell>
          <cell r="M170">
            <v>4.33</v>
          </cell>
        </row>
        <row r="171">
          <cell r="A171" t="str">
            <v>Chiclayo</v>
          </cell>
          <cell r="B171">
            <v>3</v>
          </cell>
          <cell r="C171">
            <v>3</v>
          </cell>
          <cell r="D171">
            <v>4</v>
          </cell>
          <cell r="E171">
            <v>3.6</v>
          </cell>
          <cell r="F171">
            <v>3</v>
          </cell>
          <cell r="G171">
            <v>3</v>
          </cell>
          <cell r="H171">
            <v>3.1</v>
          </cell>
          <cell r="I171">
            <v>2.33</v>
          </cell>
          <cell r="J171">
            <v>8</v>
          </cell>
          <cell r="K171">
            <v>8</v>
          </cell>
          <cell r="L171">
            <v>3.65</v>
          </cell>
          <cell r="M171">
            <v>3.06</v>
          </cell>
        </row>
        <row r="172">
          <cell r="A172" t="str">
            <v>Chimbote</v>
          </cell>
          <cell r="B172">
            <v>5</v>
          </cell>
          <cell r="C172">
            <v>3</v>
          </cell>
          <cell r="D172">
            <v>4.26</v>
          </cell>
          <cell r="E172">
            <v>2.9766666666666661</v>
          </cell>
          <cell r="F172">
            <v>3</v>
          </cell>
          <cell r="G172">
            <v>3</v>
          </cell>
          <cell r="H172">
            <v>3.1</v>
          </cell>
          <cell r="I172">
            <v>2.38</v>
          </cell>
          <cell r="J172">
            <v>8</v>
          </cell>
          <cell r="K172">
            <v>10</v>
          </cell>
          <cell r="L172">
            <v>3.65</v>
          </cell>
          <cell r="M172">
            <v>3.06</v>
          </cell>
        </row>
        <row r="173">
          <cell r="A173" t="str">
            <v>Tacna</v>
          </cell>
          <cell r="B173">
            <v>3</v>
          </cell>
          <cell r="C173">
            <v>4</v>
          </cell>
          <cell r="D173">
            <v>6.68</v>
          </cell>
          <cell r="E173">
            <v>4.3566666666666674</v>
          </cell>
          <cell r="F173">
            <v>5</v>
          </cell>
          <cell r="G173">
            <v>6</v>
          </cell>
          <cell r="H173">
            <v>4.58</v>
          </cell>
          <cell r="I173">
            <v>10.63</v>
          </cell>
          <cell r="J173">
            <v>5</v>
          </cell>
          <cell r="K173">
            <v>9</v>
          </cell>
          <cell r="L173">
            <v>4.57</v>
          </cell>
          <cell r="M173">
            <v>3.95</v>
          </cell>
        </row>
        <row r="174">
          <cell r="A174" t="str">
            <v>Cusco</v>
          </cell>
          <cell r="B174">
            <v>8</v>
          </cell>
          <cell r="C174">
            <v>7</v>
          </cell>
          <cell r="D174">
            <v>5.68</v>
          </cell>
          <cell r="E174">
            <v>7.496666666666667</v>
          </cell>
          <cell r="F174">
            <v>7</v>
          </cell>
          <cell r="G174">
            <v>5</v>
          </cell>
          <cell r="H174">
            <v>5.68</v>
          </cell>
          <cell r="I174">
            <v>10.63</v>
          </cell>
          <cell r="J174">
            <v>5</v>
          </cell>
          <cell r="K174">
            <v>9</v>
          </cell>
          <cell r="L174">
            <v>4.38</v>
          </cell>
          <cell r="M174">
            <v>4.01</v>
          </cell>
        </row>
        <row r="175">
          <cell r="A175" t="str">
            <v>Ica</v>
          </cell>
          <cell r="B175">
            <v>20</v>
          </cell>
          <cell r="C175">
            <v>19</v>
          </cell>
          <cell r="D175">
            <v>4.84</v>
          </cell>
          <cell r="E175">
            <v>2.9033333333333333</v>
          </cell>
          <cell r="F175">
            <v>3</v>
          </cell>
          <cell r="G175">
            <v>3</v>
          </cell>
          <cell r="H175">
            <v>4.63</v>
          </cell>
          <cell r="I175">
            <v>8.75</v>
          </cell>
          <cell r="J175">
            <v>5</v>
          </cell>
          <cell r="K175">
            <v>10</v>
          </cell>
          <cell r="L175">
            <v>5.0999999999999996</v>
          </cell>
          <cell r="M175">
            <v>6.21</v>
          </cell>
        </row>
        <row r="176">
          <cell r="A176" t="str">
            <v>Piura</v>
          </cell>
          <cell r="B176">
            <v>2</v>
          </cell>
          <cell r="C176">
            <v>3</v>
          </cell>
          <cell r="D176">
            <v>4.8899999999999997</v>
          </cell>
          <cell r="E176">
            <v>5.7566666666666668</v>
          </cell>
          <cell r="F176">
            <v>4</v>
          </cell>
          <cell r="G176">
            <v>4</v>
          </cell>
          <cell r="H176">
            <v>3.1</v>
          </cell>
          <cell r="I176">
            <v>2.33</v>
          </cell>
          <cell r="J176">
            <v>8</v>
          </cell>
          <cell r="K176">
            <v>8</v>
          </cell>
          <cell r="L176">
            <v>3.65</v>
          </cell>
          <cell r="M176">
            <v>3.06</v>
          </cell>
        </row>
        <row r="177">
          <cell r="A177" t="str">
            <v>PROMEDIO TOTAL</v>
          </cell>
          <cell r="B177">
            <v>6.3</v>
          </cell>
          <cell r="C177">
            <v>6.1</v>
          </cell>
          <cell r="D177">
            <v>6.2140000000000004</v>
          </cell>
          <cell r="E177">
            <v>6.5016666666666678</v>
          </cell>
          <cell r="F177">
            <v>5.3</v>
          </cell>
          <cell r="G177">
            <v>5.4</v>
          </cell>
          <cell r="H177">
            <v>4.6840000000000011</v>
          </cell>
          <cell r="I177">
            <v>6.1829999999999998</v>
          </cell>
          <cell r="J177">
            <v>6</v>
          </cell>
          <cell r="K177">
            <v>9.1</v>
          </cell>
          <cell r="L177">
            <v>0</v>
          </cell>
          <cell r="M177">
            <v>0</v>
          </cell>
        </row>
        <row r="179">
          <cell r="A179" t="str">
            <v>SAP (FINANCIERO Y LOGISTICO)</v>
          </cell>
          <cell r="B179" t="str">
            <v>Ene</v>
          </cell>
          <cell r="C179" t="str">
            <v>Feb</v>
          </cell>
          <cell r="D179" t="str">
            <v>Mar</v>
          </cell>
          <cell r="E179" t="str">
            <v>Abr</v>
          </cell>
          <cell r="F179" t="str">
            <v>May</v>
          </cell>
          <cell r="G179" t="str">
            <v>Jun</v>
          </cell>
          <cell r="H179" t="str">
            <v>Jul</v>
          </cell>
          <cell r="I179" t="str">
            <v>Ago</v>
          </cell>
          <cell r="J179" t="str">
            <v>Sep</v>
          </cell>
          <cell r="K179" t="str">
            <v>Oct</v>
          </cell>
          <cell r="L179" t="str">
            <v>Nov</v>
          </cell>
          <cell r="M179" t="str">
            <v>Dic</v>
          </cell>
        </row>
        <row r="181">
          <cell r="A181" t="str">
            <v>CAPACIDAD INSTALADA</v>
          </cell>
        </row>
        <row r="182">
          <cell r="A182" t="str">
            <v>CPU  (TPS)</v>
          </cell>
          <cell r="B182">
            <v>1006</v>
          </cell>
          <cell r="C182">
            <v>1006</v>
          </cell>
          <cell r="D182">
            <v>1006</v>
          </cell>
          <cell r="E182">
            <v>1006</v>
          </cell>
          <cell r="F182">
            <v>1006</v>
          </cell>
          <cell r="G182">
            <v>1006</v>
          </cell>
          <cell r="H182">
            <v>1006</v>
          </cell>
          <cell r="I182">
            <v>1006</v>
          </cell>
          <cell r="J182">
            <v>1006</v>
          </cell>
          <cell r="K182">
            <v>1006</v>
          </cell>
          <cell r="L182">
            <v>1006</v>
          </cell>
          <cell r="M182">
            <v>1006</v>
          </cell>
        </row>
        <row r="183">
          <cell r="A183" t="str">
            <v>Memoria (MB)</v>
          </cell>
          <cell r="B183">
            <v>4096</v>
          </cell>
          <cell r="C183">
            <v>4096</v>
          </cell>
          <cell r="D183">
            <v>4096</v>
          </cell>
          <cell r="E183">
            <v>4096</v>
          </cell>
          <cell r="F183">
            <v>4096</v>
          </cell>
          <cell r="G183">
            <v>4096</v>
          </cell>
          <cell r="H183">
            <v>4096</v>
          </cell>
          <cell r="I183">
            <v>4096</v>
          </cell>
          <cell r="J183">
            <v>4096</v>
          </cell>
          <cell r="K183">
            <v>4096</v>
          </cell>
          <cell r="L183">
            <v>4096</v>
          </cell>
          <cell r="M183">
            <v>4096</v>
          </cell>
        </row>
        <row r="184">
          <cell r="A184" t="str">
            <v>Disco (GB)</v>
          </cell>
          <cell r="B184">
            <v>102</v>
          </cell>
          <cell r="C184">
            <v>102</v>
          </cell>
          <cell r="D184">
            <v>102</v>
          </cell>
          <cell r="E184">
            <v>102</v>
          </cell>
          <cell r="F184">
            <v>106</v>
          </cell>
          <cell r="G184">
            <v>106</v>
          </cell>
          <cell r="H184">
            <v>106</v>
          </cell>
          <cell r="I184">
            <v>106</v>
          </cell>
          <cell r="J184">
            <v>106</v>
          </cell>
          <cell r="K184">
            <v>144</v>
          </cell>
          <cell r="L184">
            <v>144</v>
          </cell>
          <cell r="M184">
            <v>144</v>
          </cell>
        </row>
        <row r="185">
          <cell r="A185" t="str">
            <v>Usuarios</v>
          </cell>
          <cell r="B185">
            <v>750</v>
          </cell>
          <cell r="C185">
            <v>771</v>
          </cell>
          <cell r="D185">
            <v>826</v>
          </cell>
          <cell r="E185">
            <v>812</v>
          </cell>
          <cell r="F185">
            <v>837</v>
          </cell>
          <cell r="G185">
            <v>948</v>
          </cell>
          <cell r="H185">
            <v>948</v>
          </cell>
          <cell r="I185">
            <v>948</v>
          </cell>
          <cell r="J185">
            <v>1002</v>
          </cell>
          <cell r="K185">
            <v>903</v>
          </cell>
          <cell r="L185">
            <v>990</v>
          </cell>
          <cell r="M185">
            <v>990</v>
          </cell>
        </row>
        <row r="186">
          <cell r="A186" t="str">
            <v>Impresoras matriciales</v>
          </cell>
          <cell r="B186">
            <v>60</v>
          </cell>
          <cell r="C186">
            <v>60</v>
          </cell>
          <cell r="D186">
            <v>70</v>
          </cell>
          <cell r="E186">
            <v>59</v>
          </cell>
          <cell r="F186">
            <v>59</v>
          </cell>
          <cell r="G186">
            <v>59</v>
          </cell>
          <cell r="H186">
            <v>59</v>
          </cell>
          <cell r="I186">
            <v>69</v>
          </cell>
          <cell r="J186">
            <v>69</v>
          </cell>
          <cell r="K186">
            <v>59</v>
          </cell>
          <cell r="L186">
            <v>58</v>
          </cell>
          <cell r="M186">
            <v>58</v>
          </cell>
        </row>
        <row r="187">
          <cell r="A187" t="str">
            <v>Impresoras Láser</v>
          </cell>
          <cell r="B187">
            <v>205</v>
          </cell>
          <cell r="C187">
            <v>205</v>
          </cell>
          <cell r="D187">
            <v>231</v>
          </cell>
          <cell r="E187">
            <v>253</v>
          </cell>
          <cell r="F187">
            <v>260</v>
          </cell>
          <cell r="G187">
            <v>265</v>
          </cell>
          <cell r="H187">
            <v>275</v>
          </cell>
          <cell r="I187">
            <v>284</v>
          </cell>
          <cell r="J187">
            <v>284</v>
          </cell>
          <cell r="K187">
            <v>281</v>
          </cell>
          <cell r="L187">
            <v>282</v>
          </cell>
          <cell r="M187">
            <v>282</v>
          </cell>
        </row>
        <row r="188">
          <cell r="A188" t="str">
            <v>Impresoras de Tinta</v>
          </cell>
          <cell r="B188">
            <v>17</v>
          </cell>
          <cell r="C188">
            <v>17</v>
          </cell>
          <cell r="D188">
            <v>18</v>
          </cell>
          <cell r="E188">
            <v>18</v>
          </cell>
          <cell r="F188">
            <v>18</v>
          </cell>
          <cell r="G188">
            <v>18</v>
          </cell>
          <cell r="H188">
            <v>18</v>
          </cell>
          <cell r="I188">
            <v>19</v>
          </cell>
          <cell r="J188">
            <v>19</v>
          </cell>
          <cell r="K188">
            <v>21</v>
          </cell>
          <cell r="L188">
            <v>21</v>
          </cell>
          <cell r="M188">
            <v>21</v>
          </cell>
        </row>
        <row r="189">
          <cell r="A189" t="str">
            <v>% USO PROMEDIO EN EL MES</v>
          </cell>
        </row>
        <row r="190">
          <cell r="A190" t="str">
            <v>CPU  (TPS)</v>
          </cell>
          <cell r="B190">
            <v>40</v>
          </cell>
          <cell r="C190">
            <v>30</v>
          </cell>
          <cell r="D190">
            <v>34</v>
          </cell>
          <cell r="E190">
            <v>35</v>
          </cell>
          <cell r="F190">
            <v>36</v>
          </cell>
          <cell r="G190">
            <v>36</v>
          </cell>
          <cell r="H190">
            <v>36</v>
          </cell>
          <cell r="I190">
            <v>35</v>
          </cell>
          <cell r="J190">
            <v>37</v>
          </cell>
          <cell r="K190">
            <v>40</v>
          </cell>
          <cell r="L190">
            <v>43</v>
          </cell>
          <cell r="M190">
            <v>43</v>
          </cell>
        </row>
        <row r="191">
          <cell r="A191" t="str">
            <v>Memoria (MB)</v>
          </cell>
          <cell r="B191">
            <v>70</v>
          </cell>
          <cell r="C191">
            <v>72</v>
          </cell>
          <cell r="D191">
            <v>72</v>
          </cell>
          <cell r="E191">
            <v>75</v>
          </cell>
          <cell r="F191">
            <v>76</v>
          </cell>
          <cell r="G191">
            <v>76</v>
          </cell>
          <cell r="H191">
            <v>76</v>
          </cell>
          <cell r="I191">
            <v>77</v>
          </cell>
          <cell r="J191">
            <v>77</v>
          </cell>
          <cell r="K191">
            <v>76</v>
          </cell>
          <cell r="L191">
            <v>80</v>
          </cell>
          <cell r="M191">
            <v>81</v>
          </cell>
        </row>
        <row r="192">
          <cell r="A192" t="str">
            <v>Disco (GB)</v>
          </cell>
          <cell r="B192">
            <v>61</v>
          </cell>
          <cell r="C192">
            <v>66</v>
          </cell>
          <cell r="D192">
            <v>71</v>
          </cell>
          <cell r="E192">
            <v>77</v>
          </cell>
          <cell r="F192">
            <v>79</v>
          </cell>
          <cell r="G192">
            <v>79</v>
          </cell>
          <cell r="H192">
            <v>79</v>
          </cell>
          <cell r="I192">
            <v>78</v>
          </cell>
          <cell r="J192">
            <v>80</v>
          </cell>
          <cell r="K192">
            <v>89</v>
          </cell>
          <cell r="L192">
            <v>90</v>
          </cell>
          <cell r="M192">
            <v>93</v>
          </cell>
        </row>
        <row r="193">
          <cell r="A193" t="str">
            <v>% USO MAXIMO EN EL MES</v>
          </cell>
        </row>
        <row r="194">
          <cell r="A194" t="str">
            <v>CPU  (TPS)</v>
          </cell>
          <cell r="B194">
            <v>68</v>
          </cell>
          <cell r="C194">
            <v>50</v>
          </cell>
          <cell r="D194">
            <v>52</v>
          </cell>
          <cell r="E194">
            <v>43</v>
          </cell>
          <cell r="F194">
            <v>43</v>
          </cell>
          <cell r="G194">
            <v>43</v>
          </cell>
          <cell r="H194">
            <v>43</v>
          </cell>
          <cell r="I194">
            <v>44</v>
          </cell>
          <cell r="J194">
            <v>50</v>
          </cell>
          <cell r="K194">
            <v>45</v>
          </cell>
          <cell r="L194">
            <v>45</v>
          </cell>
          <cell r="M194">
            <v>45</v>
          </cell>
        </row>
        <row r="195">
          <cell r="A195" t="str">
            <v>Memoria (MB)</v>
          </cell>
          <cell r="B195">
            <v>80</v>
          </cell>
          <cell r="C195">
            <v>80</v>
          </cell>
          <cell r="D195">
            <v>80</v>
          </cell>
          <cell r="E195">
            <v>80</v>
          </cell>
          <cell r="F195">
            <v>79</v>
          </cell>
          <cell r="G195">
            <v>79</v>
          </cell>
          <cell r="H195">
            <v>79</v>
          </cell>
          <cell r="I195">
            <v>80</v>
          </cell>
          <cell r="J195">
            <v>81</v>
          </cell>
          <cell r="K195">
            <v>77</v>
          </cell>
          <cell r="L195">
            <v>82</v>
          </cell>
          <cell r="M195">
            <v>82</v>
          </cell>
        </row>
        <row r="196">
          <cell r="A196" t="str">
            <v>Disco (GB)</v>
          </cell>
          <cell r="B196">
            <v>68</v>
          </cell>
          <cell r="C196">
            <v>71</v>
          </cell>
          <cell r="D196">
            <v>74</v>
          </cell>
          <cell r="E196">
            <v>81</v>
          </cell>
          <cell r="F196">
            <v>83</v>
          </cell>
          <cell r="G196">
            <v>83</v>
          </cell>
          <cell r="H196">
            <v>84</v>
          </cell>
          <cell r="I196">
            <v>88</v>
          </cell>
          <cell r="J196">
            <v>90</v>
          </cell>
          <cell r="K196">
            <v>93</v>
          </cell>
          <cell r="L196">
            <v>95</v>
          </cell>
          <cell r="M196">
            <v>98</v>
          </cell>
        </row>
        <row r="197">
          <cell r="A197" t="str">
            <v>APLICATIVOS</v>
          </cell>
        </row>
        <row r="198">
          <cell r="A198" t="str">
            <v>Finanzas</v>
          </cell>
          <cell r="B198">
            <v>4.8</v>
          </cell>
          <cell r="C198">
            <v>2.7</v>
          </cell>
          <cell r="D198">
            <v>2.68</v>
          </cell>
          <cell r="E198">
            <v>2.61</v>
          </cell>
          <cell r="F198">
            <v>2.71</v>
          </cell>
          <cell r="G198">
            <v>2.71</v>
          </cell>
          <cell r="H198">
            <v>2.8</v>
          </cell>
          <cell r="I198">
            <v>2.8</v>
          </cell>
          <cell r="J198">
            <v>2.82</v>
          </cell>
          <cell r="K198">
            <v>3.2</v>
          </cell>
          <cell r="L198">
            <v>3.4</v>
          </cell>
          <cell r="M198">
            <v>3.49</v>
          </cell>
        </row>
        <row r="199">
          <cell r="A199" t="str">
            <v>Logístico</v>
          </cell>
          <cell r="B199">
            <v>4.96</v>
          </cell>
          <cell r="C199">
            <v>2.7</v>
          </cell>
          <cell r="D199">
            <v>2.68</v>
          </cell>
          <cell r="E199">
            <v>2.61</v>
          </cell>
          <cell r="F199">
            <v>2.71</v>
          </cell>
          <cell r="G199">
            <v>2.71</v>
          </cell>
          <cell r="H199">
            <v>2.8</v>
          </cell>
          <cell r="I199">
            <v>2.8</v>
          </cell>
          <cell r="J199">
            <v>2.82</v>
          </cell>
          <cell r="K199">
            <v>3.2</v>
          </cell>
          <cell r="L199">
            <v>3.4</v>
          </cell>
          <cell r="M199">
            <v>3.49</v>
          </cell>
        </row>
        <row r="200">
          <cell r="A200" t="str">
            <v>Tiempo Promedio de Respuesta (seg)</v>
          </cell>
          <cell r="B200">
            <v>4.88</v>
          </cell>
          <cell r="C200">
            <v>2.7</v>
          </cell>
          <cell r="D200">
            <v>2.68</v>
          </cell>
          <cell r="E200">
            <v>2.61</v>
          </cell>
          <cell r="F200">
            <v>2.71</v>
          </cell>
          <cell r="G200">
            <v>2.71</v>
          </cell>
          <cell r="H200">
            <v>2.8</v>
          </cell>
          <cell r="I200">
            <v>2.8</v>
          </cell>
          <cell r="J200">
            <v>2.82</v>
          </cell>
          <cell r="K200">
            <v>3.2</v>
          </cell>
          <cell r="L200">
            <v>0</v>
          </cell>
          <cell r="M200">
            <v>0</v>
          </cell>
        </row>
        <row r="202">
          <cell r="A202" t="str">
            <v>RECURSOS HUMANOS</v>
          </cell>
          <cell r="B202" t="str">
            <v>Ene</v>
          </cell>
          <cell r="C202" t="str">
            <v>Feb</v>
          </cell>
          <cell r="D202" t="str">
            <v>Mar</v>
          </cell>
          <cell r="E202" t="str">
            <v>Abr</v>
          </cell>
          <cell r="F202" t="str">
            <v>May</v>
          </cell>
          <cell r="G202" t="str">
            <v>Jun</v>
          </cell>
          <cell r="H202" t="str">
            <v>Jul</v>
          </cell>
          <cell r="I202" t="str">
            <v>Ago</v>
          </cell>
          <cell r="J202" t="str">
            <v>Sep</v>
          </cell>
          <cell r="K202" t="str">
            <v>Oct</v>
          </cell>
          <cell r="L202" t="str">
            <v>Nov</v>
          </cell>
          <cell r="M202" t="str">
            <v>Dic</v>
          </cell>
        </row>
        <row r="204">
          <cell r="A204" t="str">
            <v>CAPACIDAD INSTALADA</v>
          </cell>
        </row>
        <row r="205">
          <cell r="A205" t="str">
            <v>CPU  (TPS)</v>
          </cell>
          <cell r="B205">
            <v>253</v>
          </cell>
          <cell r="C205">
            <v>253</v>
          </cell>
          <cell r="D205">
            <v>253</v>
          </cell>
          <cell r="E205">
            <v>253</v>
          </cell>
          <cell r="F205">
            <v>253</v>
          </cell>
          <cell r="G205">
            <v>253</v>
          </cell>
          <cell r="H205">
            <v>253</v>
          </cell>
          <cell r="I205">
            <v>253</v>
          </cell>
          <cell r="J205">
            <v>253</v>
          </cell>
          <cell r="K205">
            <v>253</v>
          </cell>
          <cell r="L205">
            <v>253</v>
          </cell>
          <cell r="M205">
            <v>253</v>
          </cell>
        </row>
        <row r="206">
          <cell r="A206" t="str">
            <v>Memoria (MB)</v>
          </cell>
          <cell r="B206">
            <v>512</v>
          </cell>
          <cell r="C206">
            <v>512</v>
          </cell>
          <cell r="D206">
            <v>512</v>
          </cell>
          <cell r="E206">
            <v>512</v>
          </cell>
          <cell r="F206">
            <v>512</v>
          </cell>
          <cell r="G206">
            <v>512</v>
          </cell>
          <cell r="H206">
            <v>512</v>
          </cell>
          <cell r="I206">
            <v>512</v>
          </cell>
          <cell r="J206">
            <v>512</v>
          </cell>
          <cell r="K206">
            <v>512</v>
          </cell>
          <cell r="L206">
            <v>512</v>
          </cell>
          <cell r="M206">
            <v>512</v>
          </cell>
        </row>
        <row r="207">
          <cell r="A207" t="str">
            <v>Disco (GB)</v>
          </cell>
          <cell r="B207">
            <v>9</v>
          </cell>
          <cell r="C207">
            <v>9</v>
          </cell>
          <cell r="D207">
            <v>9</v>
          </cell>
          <cell r="E207">
            <v>9</v>
          </cell>
          <cell r="F207">
            <v>9</v>
          </cell>
          <cell r="G207">
            <v>9</v>
          </cell>
          <cell r="H207">
            <v>9</v>
          </cell>
          <cell r="I207">
            <v>9</v>
          </cell>
          <cell r="J207">
            <v>9</v>
          </cell>
          <cell r="K207">
            <v>9</v>
          </cell>
          <cell r="L207">
            <v>9</v>
          </cell>
          <cell r="M207">
            <v>9</v>
          </cell>
        </row>
        <row r="208">
          <cell r="A208" t="str">
            <v>Terminales</v>
          </cell>
          <cell r="B208">
            <v>39</v>
          </cell>
          <cell r="C208">
            <v>39</v>
          </cell>
          <cell r="D208">
            <v>39</v>
          </cell>
          <cell r="E208">
            <v>39</v>
          </cell>
          <cell r="F208">
            <v>39</v>
          </cell>
          <cell r="G208">
            <v>39</v>
          </cell>
          <cell r="H208">
            <v>39</v>
          </cell>
          <cell r="I208">
            <v>39</v>
          </cell>
          <cell r="J208">
            <v>39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PC</v>
          </cell>
          <cell r="B209">
            <v>20</v>
          </cell>
          <cell r="C209">
            <v>20</v>
          </cell>
          <cell r="D209">
            <v>20</v>
          </cell>
          <cell r="E209">
            <v>20</v>
          </cell>
          <cell r="F209">
            <v>20</v>
          </cell>
          <cell r="G209">
            <v>20</v>
          </cell>
          <cell r="H209">
            <v>20</v>
          </cell>
          <cell r="I209">
            <v>20</v>
          </cell>
          <cell r="J209">
            <v>20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Impresoras matriciales</v>
          </cell>
          <cell r="B210">
            <v>14</v>
          </cell>
          <cell r="C210">
            <v>14</v>
          </cell>
          <cell r="D210">
            <v>14</v>
          </cell>
          <cell r="E210">
            <v>14</v>
          </cell>
          <cell r="F210">
            <v>14</v>
          </cell>
          <cell r="G210">
            <v>14</v>
          </cell>
          <cell r="H210">
            <v>14</v>
          </cell>
          <cell r="I210">
            <v>14</v>
          </cell>
          <cell r="J210">
            <v>14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Impresoras Laser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% USO PROMEDIO EN EL MES</v>
          </cell>
        </row>
        <row r="213">
          <cell r="A213" t="str">
            <v>CPU  (TPS)</v>
          </cell>
          <cell r="B213">
            <v>8</v>
          </cell>
          <cell r="C213">
            <v>8</v>
          </cell>
          <cell r="D213">
            <v>8</v>
          </cell>
          <cell r="E213">
            <v>26</v>
          </cell>
          <cell r="F213">
            <v>35</v>
          </cell>
          <cell r="G213">
            <v>20</v>
          </cell>
          <cell r="H213">
            <v>20</v>
          </cell>
          <cell r="I213">
            <v>20</v>
          </cell>
          <cell r="J213">
            <v>20</v>
          </cell>
          <cell r="K213">
            <v>33</v>
          </cell>
          <cell r="L213">
            <v>35</v>
          </cell>
          <cell r="M213">
            <v>50</v>
          </cell>
        </row>
        <row r="214">
          <cell r="A214" t="str">
            <v>Memoria (MB)</v>
          </cell>
          <cell r="B214">
            <v>45</v>
          </cell>
          <cell r="C214">
            <v>45</v>
          </cell>
          <cell r="D214">
            <v>45</v>
          </cell>
          <cell r="E214">
            <v>68</v>
          </cell>
          <cell r="F214">
            <v>50</v>
          </cell>
          <cell r="G214">
            <v>50</v>
          </cell>
          <cell r="H214">
            <v>50</v>
          </cell>
          <cell r="I214">
            <v>50</v>
          </cell>
          <cell r="J214">
            <v>50</v>
          </cell>
          <cell r="K214">
            <v>55</v>
          </cell>
          <cell r="L214">
            <v>56</v>
          </cell>
          <cell r="M214">
            <v>60</v>
          </cell>
        </row>
        <row r="215">
          <cell r="A215" t="str">
            <v>Disco (GB)</v>
          </cell>
          <cell r="B215">
            <v>38</v>
          </cell>
          <cell r="C215">
            <v>38</v>
          </cell>
          <cell r="D215">
            <v>38</v>
          </cell>
          <cell r="E215">
            <v>45</v>
          </cell>
          <cell r="F215">
            <v>50</v>
          </cell>
          <cell r="G215">
            <v>40</v>
          </cell>
          <cell r="H215">
            <v>40</v>
          </cell>
          <cell r="I215">
            <v>40</v>
          </cell>
          <cell r="J215">
            <v>40</v>
          </cell>
          <cell r="K215">
            <v>50</v>
          </cell>
          <cell r="L215">
            <v>53</v>
          </cell>
          <cell r="M215">
            <v>55</v>
          </cell>
        </row>
        <row r="216">
          <cell r="A216" t="str">
            <v>% USO MAXIMO EN EL MES</v>
          </cell>
        </row>
        <row r="217">
          <cell r="A217" t="str">
            <v>CPU  (TPS)</v>
          </cell>
          <cell r="B217">
            <v>18</v>
          </cell>
          <cell r="C217">
            <v>18</v>
          </cell>
          <cell r="D217">
            <v>18</v>
          </cell>
          <cell r="E217">
            <v>51</v>
          </cell>
          <cell r="F217">
            <v>85</v>
          </cell>
          <cell r="G217">
            <v>40</v>
          </cell>
          <cell r="H217">
            <v>40</v>
          </cell>
          <cell r="I217">
            <v>40</v>
          </cell>
          <cell r="J217">
            <v>40</v>
          </cell>
          <cell r="K217">
            <v>80</v>
          </cell>
          <cell r="L217">
            <v>85</v>
          </cell>
          <cell r="M217">
            <v>85</v>
          </cell>
        </row>
        <row r="218">
          <cell r="A218" t="str">
            <v>Memoria (MB)</v>
          </cell>
          <cell r="B218">
            <v>55</v>
          </cell>
          <cell r="C218">
            <v>55</v>
          </cell>
          <cell r="D218">
            <v>55</v>
          </cell>
          <cell r="E218">
            <v>76</v>
          </cell>
          <cell r="F218">
            <v>75</v>
          </cell>
          <cell r="G218">
            <v>60</v>
          </cell>
          <cell r="H218">
            <v>60</v>
          </cell>
          <cell r="I218">
            <v>60</v>
          </cell>
          <cell r="J218">
            <v>60</v>
          </cell>
          <cell r="K218">
            <v>65</v>
          </cell>
          <cell r="L218">
            <v>66</v>
          </cell>
          <cell r="M218">
            <v>70</v>
          </cell>
        </row>
        <row r="219">
          <cell r="A219" t="str">
            <v>Disco (GB)</v>
          </cell>
          <cell r="B219">
            <v>62</v>
          </cell>
          <cell r="C219">
            <v>62</v>
          </cell>
          <cell r="D219">
            <v>62</v>
          </cell>
          <cell r="E219">
            <v>70</v>
          </cell>
          <cell r="F219">
            <v>60</v>
          </cell>
          <cell r="G219">
            <v>50</v>
          </cell>
          <cell r="H219">
            <v>50</v>
          </cell>
          <cell r="I219">
            <v>50</v>
          </cell>
          <cell r="J219">
            <v>50</v>
          </cell>
          <cell r="K219">
            <v>70</v>
          </cell>
          <cell r="L219">
            <v>73</v>
          </cell>
          <cell r="M219">
            <v>65</v>
          </cell>
        </row>
        <row r="221">
          <cell r="A221" t="str">
            <v>NEGOCIOS</v>
          </cell>
          <cell r="B221" t="str">
            <v>Ene</v>
          </cell>
          <cell r="C221" t="str">
            <v>Feb</v>
          </cell>
          <cell r="D221" t="str">
            <v>Mar</v>
          </cell>
          <cell r="E221" t="str">
            <v>Abr</v>
          </cell>
          <cell r="F221" t="str">
            <v>May</v>
          </cell>
          <cell r="G221" t="str">
            <v>Jun</v>
          </cell>
          <cell r="H221" t="str">
            <v>Jul</v>
          </cell>
          <cell r="I221" t="str">
            <v>Ago</v>
          </cell>
          <cell r="J221" t="str">
            <v>Sep</v>
          </cell>
          <cell r="K221" t="str">
            <v>Oct</v>
          </cell>
          <cell r="L221" t="str">
            <v>Nov</v>
          </cell>
          <cell r="M221" t="str">
            <v>Dic</v>
          </cell>
        </row>
        <row r="222">
          <cell r="A222" t="str">
            <v>Celular</v>
          </cell>
        </row>
        <row r="223">
          <cell r="A223" t="str">
            <v>CAPACIDAD INSTALADA</v>
          </cell>
        </row>
        <row r="224">
          <cell r="A224" t="str">
            <v>CPU  (TPS)</v>
          </cell>
          <cell r="B224">
            <v>584</v>
          </cell>
          <cell r="C224">
            <v>666</v>
          </cell>
          <cell r="D224">
            <v>666</v>
          </cell>
          <cell r="E224">
            <v>666</v>
          </cell>
          <cell r="F224">
            <v>666</v>
          </cell>
          <cell r="G224">
            <v>666</v>
          </cell>
          <cell r="H224">
            <v>666</v>
          </cell>
          <cell r="I224">
            <v>1332</v>
          </cell>
          <cell r="J224">
            <v>1332</v>
          </cell>
          <cell r="K224">
            <v>1332</v>
          </cell>
          <cell r="L224">
            <v>1332</v>
          </cell>
          <cell r="M224">
            <v>1332</v>
          </cell>
        </row>
        <row r="225">
          <cell r="A225" t="str">
            <v>Memoria (MB)</v>
          </cell>
          <cell r="B225">
            <v>384</v>
          </cell>
          <cell r="C225">
            <v>384</v>
          </cell>
          <cell r="D225">
            <v>384</v>
          </cell>
          <cell r="E225">
            <v>384</v>
          </cell>
          <cell r="F225">
            <v>384</v>
          </cell>
          <cell r="G225">
            <v>384</v>
          </cell>
          <cell r="H225">
            <v>384</v>
          </cell>
          <cell r="I225">
            <v>1500</v>
          </cell>
          <cell r="J225">
            <v>1500</v>
          </cell>
          <cell r="K225">
            <v>1500</v>
          </cell>
          <cell r="L225">
            <v>1500</v>
          </cell>
          <cell r="M225">
            <v>1500</v>
          </cell>
        </row>
        <row r="226">
          <cell r="A226" t="str">
            <v>Disco (GB)</v>
          </cell>
          <cell r="B226">
            <v>66</v>
          </cell>
          <cell r="C226">
            <v>66</v>
          </cell>
          <cell r="D226">
            <v>66</v>
          </cell>
          <cell r="E226">
            <v>66</v>
          </cell>
          <cell r="F226">
            <v>66</v>
          </cell>
          <cell r="G226">
            <v>66</v>
          </cell>
          <cell r="H226">
            <v>78</v>
          </cell>
          <cell r="I226">
            <v>138</v>
          </cell>
          <cell r="J226">
            <v>138</v>
          </cell>
          <cell r="K226">
            <v>192.9</v>
          </cell>
          <cell r="L226">
            <v>192.9</v>
          </cell>
          <cell r="M226">
            <v>192</v>
          </cell>
        </row>
        <row r="227">
          <cell r="A227" t="str">
            <v>Terminales</v>
          </cell>
          <cell r="B227">
            <v>41</v>
          </cell>
          <cell r="C227">
            <v>41</v>
          </cell>
          <cell r="D227">
            <v>41</v>
          </cell>
          <cell r="E227">
            <v>41</v>
          </cell>
          <cell r="F227">
            <v>41</v>
          </cell>
          <cell r="G227">
            <v>41</v>
          </cell>
          <cell r="H227">
            <v>41</v>
          </cell>
          <cell r="I227">
            <v>41</v>
          </cell>
          <cell r="J227">
            <v>41</v>
          </cell>
          <cell r="K227">
            <v>38</v>
          </cell>
          <cell r="L227">
            <v>30</v>
          </cell>
          <cell r="M227">
            <v>5</v>
          </cell>
        </row>
        <row r="228">
          <cell r="A228" t="str">
            <v>PC</v>
          </cell>
          <cell r="B228">
            <v>392</v>
          </cell>
          <cell r="C228">
            <v>392</v>
          </cell>
          <cell r="D228">
            <v>403</v>
          </cell>
          <cell r="E228">
            <v>403</v>
          </cell>
          <cell r="F228">
            <v>405</v>
          </cell>
          <cell r="G228">
            <v>405</v>
          </cell>
          <cell r="H228">
            <v>465</v>
          </cell>
          <cell r="I228">
            <v>519</v>
          </cell>
          <cell r="J228">
            <v>522</v>
          </cell>
          <cell r="K228">
            <v>500</v>
          </cell>
          <cell r="L228">
            <v>546</v>
          </cell>
          <cell r="M228">
            <v>571</v>
          </cell>
        </row>
        <row r="229">
          <cell r="A229" t="str">
            <v>Impresoras matriciales</v>
          </cell>
          <cell r="B229">
            <v>40</v>
          </cell>
          <cell r="C229">
            <v>40</v>
          </cell>
          <cell r="D229">
            <v>40</v>
          </cell>
          <cell r="E229">
            <v>40</v>
          </cell>
          <cell r="F229">
            <v>40</v>
          </cell>
          <cell r="G229">
            <v>35</v>
          </cell>
          <cell r="H229">
            <v>35</v>
          </cell>
          <cell r="I229">
            <v>35</v>
          </cell>
          <cell r="J229">
            <v>35</v>
          </cell>
          <cell r="K229">
            <v>50</v>
          </cell>
          <cell r="L229">
            <v>60</v>
          </cell>
          <cell r="M229">
            <v>60</v>
          </cell>
        </row>
        <row r="230">
          <cell r="A230" t="str">
            <v>Impresoras Laser</v>
          </cell>
          <cell r="B230">
            <v>34</v>
          </cell>
          <cell r="C230">
            <v>34</v>
          </cell>
          <cell r="D230">
            <v>37</v>
          </cell>
          <cell r="E230">
            <v>37</v>
          </cell>
          <cell r="F230">
            <v>41</v>
          </cell>
          <cell r="G230">
            <v>45</v>
          </cell>
          <cell r="H230">
            <v>48</v>
          </cell>
          <cell r="I230">
            <v>56</v>
          </cell>
          <cell r="J230">
            <v>56</v>
          </cell>
          <cell r="K230">
            <v>65</v>
          </cell>
          <cell r="L230">
            <v>75</v>
          </cell>
          <cell r="M230">
            <v>75</v>
          </cell>
        </row>
        <row r="231">
          <cell r="A231" t="str">
            <v>% USO PROMEDIO EN EL MES</v>
          </cell>
        </row>
        <row r="232">
          <cell r="A232" t="str">
            <v>CPU  (TPS)</v>
          </cell>
          <cell r="B232">
            <v>71</v>
          </cell>
          <cell r="C232">
            <v>81</v>
          </cell>
          <cell r="D232">
            <v>89</v>
          </cell>
          <cell r="E232">
            <v>90</v>
          </cell>
          <cell r="F232">
            <v>94</v>
          </cell>
          <cell r="G232">
            <v>94</v>
          </cell>
          <cell r="H232">
            <v>95</v>
          </cell>
          <cell r="I232">
            <v>40</v>
          </cell>
          <cell r="J232">
            <v>40</v>
          </cell>
          <cell r="K232">
            <v>40</v>
          </cell>
          <cell r="L232">
            <v>55</v>
          </cell>
          <cell r="M232">
            <v>55</v>
          </cell>
        </row>
        <row r="233">
          <cell r="A233" t="str">
            <v>Memoria (MB)</v>
          </cell>
          <cell r="B233">
            <v>69</v>
          </cell>
          <cell r="C233">
            <v>72</v>
          </cell>
          <cell r="D233">
            <v>83</v>
          </cell>
          <cell r="E233">
            <v>85</v>
          </cell>
          <cell r="F233">
            <v>87</v>
          </cell>
          <cell r="G233">
            <v>89</v>
          </cell>
          <cell r="H233">
            <v>91</v>
          </cell>
          <cell r="I233">
            <v>40</v>
          </cell>
          <cell r="J233">
            <v>40</v>
          </cell>
          <cell r="K233">
            <v>55</v>
          </cell>
          <cell r="L233">
            <v>55</v>
          </cell>
          <cell r="M233">
            <v>55</v>
          </cell>
        </row>
        <row r="234">
          <cell r="A234" t="str">
            <v>Disco (GB)</v>
          </cell>
          <cell r="B234">
            <v>81</v>
          </cell>
          <cell r="C234">
            <v>88</v>
          </cell>
          <cell r="D234">
            <v>90</v>
          </cell>
          <cell r="E234">
            <v>91</v>
          </cell>
          <cell r="F234">
            <v>93</v>
          </cell>
          <cell r="G234">
            <v>95</v>
          </cell>
          <cell r="H234">
            <v>90</v>
          </cell>
          <cell r="I234">
            <v>66</v>
          </cell>
          <cell r="J234">
            <v>66</v>
          </cell>
          <cell r="K234">
            <v>35</v>
          </cell>
          <cell r="L234">
            <v>45</v>
          </cell>
          <cell r="M234">
            <v>55</v>
          </cell>
        </row>
        <row r="235">
          <cell r="A235" t="str">
            <v>% USO MAXIMO EN EL MES</v>
          </cell>
        </row>
        <row r="236">
          <cell r="A236" t="str">
            <v>CPU  (TPS)</v>
          </cell>
          <cell r="B236">
            <v>95</v>
          </cell>
          <cell r="C236">
            <v>100</v>
          </cell>
          <cell r="D236">
            <v>100</v>
          </cell>
          <cell r="E236">
            <v>100</v>
          </cell>
          <cell r="F236">
            <v>100</v>
          </cell>
          <cell r="G236">
            <v>100</v>
          </cell>
          <cell r="H236">
            <v>100</v>
          </cell>
          <cell r="I236">
            <v>45</v>
          </cell>
          <cell r="J236">
            <v>45</v>
          </cell>
          <cell r="K236">
            <v>65</v>
          </cell>
          <cell r="L236">
            <v>100</v>
          </cell>
          <cell r="M236">
            <v>100</v>
          </cell>
        </row>
        <row r="237">
          <cell r="A237" t="str">
            <v>Memoria (MB)</v>
          </cell>
          <cell r="B237">
            <v>90</v>
          </cell>
          <cell r="C237">
            <v>93</v>
          </cell>
          <cell r="D237">
            <v>95</v>
          </cell>
          <cell r="E237">
            <v>96</v>
          </cell>
          <cell r="F237">
            <v>98</v>
          </cell>
          <cell r="G237">
            <v>100</v>
          </cell>
          <cell r="H237">
            <v>100</v>
          </cell>
          <cell r="I237">
            <v>44</v>
          </cell>
          <cell r="J237">
            <v>44</v>
          </cell>
          <cell r="K237">
            <v>70</v>
          </cell>
          <cell r="L237">
            <v>70</v>
          </cell>
          <cell r="M237">
            <v>70</v>
          </cell>
        </row>
        <row r="238">
          <cell r="A238" t="str">
            <v>Disco (GB)</v>
          </cell>
          <cell r="B238">
            <v>91</v>
          </cell>
          <cell r="C238">
            <v>94</v>
          </cell>
          <cell r="D238">
            <v>95</v>
          </cell>
          <cell r="E238">
            <v>98</v>
          </cell>
          <cell r="F238">
            <v>98</v>
          </cell>
          <cell r="G238">
            <v>98</v>
          </cell>
          <cell r="H238">
            <v>96</v>
          </cell>
          <cell r="I238">
            <v>70</v>
          </cell>
          <cell r="J238">
            <v>70</v>
          </cell>
          <cell r="K238">
            <v>55</v>
          </cell>
          <cell r="L238">
            <v>65</v>
          </cell>
          <cell r="M238">
            <v>80</v>
          </cell>
        </row>
        <row r="239">
          <cell r="A239" t="str">
            <v>APLICATIVOS</v>
          </cell>
        </row>
        <row r="240">
          <cell r="A240" t="str">
            <v>Ventas</v>
          </cell>
          <cell r="B240">
            <v>0.85</v>
          </cell>
          <cell r="C240">
            <v>0.96</v>
          </cell>
          <cell r="D240">
            <v>0.98</v>
          </cell>
          <cell r="E240">
            <v>1.3</v>
          </cell>
          <cell r="F240">
            <v>1.82</v>
          </cell>
          <cell r="G240">
            <v>1.89</v>
          </cell>
          <cell r="H240">
            <v>1.92</v>
          </cell>
          <cell r="I240">
            <v>0.05</v>
          </cell>
          <cell r="J240">
            <v>0.05</v>
          </cell>
          <cell r="K240">
            <v>0.05</v>
          </cell>
          <cell r="L240">
            <v>0.06</v>
          </cell>
          <cell r="M240">
            <v>0.06</v>
          </cell>
        </row>
        <row r="241">
          <cell r="A241" t="str">
            <v>Alquileres</v>
          </cell>
          <cell r="B241">
            <v>0.76</v>
          </cell>
          <cell r="C241">
            <v>0.82</v>
          </cell>
          <cell r="D241">
            <v>0.83</v>
          </cell>
          <cell r="E241">
            <v>1</v>
          </cell>
          <cell r="F241">
            <v>1.25</v>
          </cell>
          <cell r="G241">
            <v>1.32</v>
          </cell>
          <cell r="H241">
            <v>1.35</v>
          </cell>
          <cell r="I241">
            <v>0.05</v>
          </cell>
          <cell r="J241">
            <v>0.05</v>
          </cell>
          <cell r="K241">
            <v>0.05</v>
          </cell>
          <cell r="L241">
            <v>0.06</v>
          </cell>
          <cell r="M241">
            <v>0.06</v>
          </cell>
        </row>
        <row r="242">
          <cell r="A242" t="str">
            <v>Atención a Clientes</v>
          </cell>
          <cell r="B242">
            <v>0.95</v>
          </cell>
          <cell r="C242">
            <v>1.05</v>
          </cell>
          <cell r="D242">
            <v>1.07</v>
          </cell>
          <cell r="E242">
            <v>1.07</v>
          </cell>
          <cell r="F242">
            <v>1.5</v>
          </cell>
          <cell r="G242">
            <v>1.62</v>
          </cell>
          <cell r="H242">
            <v>1.65</v>
          </cell>
          <cell r="I242">
            <v>0.05</v>
          </cell>
          <cell r="J242">
            <v>0.05</v>
          </cell>
          <cell r="K242">
            <v>0.05</v>
          </cell>
          <cell r="L242">
            <v>0.06</v>
          </cell>
          <cell r="M242">
            <v>0.06</v>
          </cell>
        </row>
        <row r="243">
          <cell r="A243" t="str">
            <v>Almacén e Inventarios</v>
          </cell>
          <cell r="B243">
            <v>1.1399999999999999</v>
          </cell>
          <cell r="C243">
            <v>1.1399999999999999</v>
          </cell>
          <cell r="D243">
            <v>1.1599999999999999</v>
          </cell>
          <cell r="E243">
            <v>1.5</v>
          </cell>
          <cell r="F243">
            <v>1.92</v>
          </cell>
          <cell r="G243">
            <v>1.98</v>
          </cell>
          <cell r="H243">
            <v>2.0099999999999998</v>
          </cell>
          <cell r="I243">
            <v>0.06</v>
          </cell>
          <cell r="J243">
            <v>0.06</v>
          </cell>
          <cell r="K243">
            <v>0.06</v>
          </cell>
          <cell r="L243">
            <v>7.0000000000000007E-2</v>
          </cell>
          <cell r="M243">
            <v>7.0000000000000007E-2</v>
          </cell>
        </row>
        <row r="244">
          <cell r="A244" t="str">
            <v>Cobranzas</v>
          </cell>
          <cell r="B244">
            <v>1.23</v>
          </cell>
          <cell r="C244">
            <v>1.23</v>
          </cell>
          <cell r="D244">
            <v>1.25</v>
          </cell>
          <cell r="E244">
            <v>1.6</v>
          </cell>
          <cell r="F244">
            <v>1.9</v>
          </cell>
          <cell r="G244">
            <v>2.0099999999999998</v>
          </cell>
          <cell r="H244">
            <v>2.04</v>
          </cell>
          <cell r="I244">
            <v>0.06</v>
          </cell>
          <cell r="J244">
            <v>0.06</v>
          </cell>
          <cell r="K244">
            <v>0.06</v>
          </cell>
          <cell r="L244">
            <v>7.0000000000000007E-2</v>
          </cell>
          <cell r="M244">
            <v>7.0000000000000007E-2</v>
          </cell>
        </row>
        <row r="245">
          <cell r="A245" t="str">
            <v>Administración de Números</v>
          </cell>
          <cell r="B245">
            <v>0.87</v>
          </cell>
          <cell r="C245">
            <v>0.87</v>
          </cell>
          <cell r="D245">
            <v>0.89</v>
          </cell>
          <cell r="E245">
            <v>1.1000000000000001</v>
          </cell>
          <cell r="F245">
            <v>1.45</v>
          </cell>
          <cell r="G245">
            <v>1.78</v>
          </cell>
          <cell r="H245">
            <v>1.81</v>
          </cell>
          <cell r="I245">
            <v>0.05</v>
          </cell>
          <cell r="J245">
            <v>0.05</v>
          </cell>
          <cell r="K245">
            <v>0.05</v>
          </cell>
          <cell r="L245">
            <v>0.06</v>
          </cell>
          <cell r="M245">
            <v>0.06</v>
          </cell>
        </row>
        <row r="246">
          <cell r="A246" t="str">
            <v>Tiempo Promedio de Respuesta (seg)</v>
          </cell>
          <cell r="B246">
            <v>0.96666666666666667</v>
          </cell>
          <cell r="C246">
            <v>1.0116666666666665</v>
          </cell>
          <cell r="D246">
            <v>1.03</v>
          </cell>
          <cell r="E246">
            <v>1.2616666666666667</v>
          </cell>
          <cell r="F246">
            <v>1.64</v>
          </cell>
          <cell r="G246">
            <v>1.7666666666666666</v>
          </cell>
          <cell r="H246">
            <v>1.7966666666666666</v>
          </cell>
          <cell r="I246">
            <v>5.3333333333333337E-2</v>
          </cell>
          <cell r="J246">
            <v>5.3333333333333337E-2</v>
          </cell>
          <cell r="K246">
            <v>5.3333333333333337E-2</v>
          </cell>
          <cell r="L246">
            <v>0</v>
          </cell>
          <cell r="M246">
            <v>0</v>
          </cell>
        </row>
        <row r="248">
          <cell r="A248" t="str">
            <v>NEGOCIOS</v>
          </cell>
          <cell r="B248" t="str">
            <v>Ene</v>
          </cell>
          <cell r="C248" t="str">
            <v>Feb</v>
          </cell>
          <cell r="D248" t="str">
            <v>Mar</v>
          </cell>
          <cell r="E248" t="str">
            <v>Abr</v>
          </cell>
          <cell r="F248" t="str">
            <v>May</v>
          </cell>
          <cell r="G248" t="str">
            <v>Jun</v>
          </cell>
          <cell r="H248" t="str">
            <v>Jul</v>
          </cell>
          <cell r="I248" t="str">
            <v>Ago</v>
          </cell>
          <cell r="J248" t="str">
            <v>Sep</v>
          </cell>
          <cell r="K248" t="str">
            <v>Oct</v>
          </cell>
          <cell r="L248" t="str">
            <v>Nov</v>
          </cell>
          <cell r="M248" t="str">
            <v>Dic</v>
          </cell>
        </row>
        <row r="249">
          <cell r="A249" t="str">
            <v>Guías</v>
          </cell>
        </row>
        <row r="250">
          <cell r="A250" t="str">
            <v>CAPACIDAD INSTALADA</v>
          </cell>
        </row>
        <row r="251">
          <cell r="A251" t="str">
            <v>CPU  (TPS)</v>
          </cell>
          <cell r="B251">
            <v>316</v>
          </cell>
          <cell r="C251">
            <v>316</v>
          </cell>
          <cell r="D251">
            <v>316</v>
          </cell>
          <cell r="E251">
            <v>316</v>
          </cell>
          <cell r="F251">
            <v>316</v>
          </cell>
          <cell r="G251">
            <v>316</v>
          </cell>
          <cell r="H251">
            <v>316</v>
          </cell>
          <cell r="I251">
            <v>316</v>
          </cell>
          <cell r="J251">
            <v>316</v>
          </cell>
          <cell r="K251">
            <v>316</v>
          </cell>
          <cell r="L251">
            <v>316</v>
          </cell>
          <cell r="M251">
            <v>316</v>
          </cell>
        </row>
        <row r="252">
          <cell r="A252" t="str">
            <v>Memoria (MB)</v>
          </cell>
          <cell r="B252">
            <v>1024</v>
          </cell>
          <cell r="C252">
            <v>1024</v>
          </cell>
          <cell r="D252">
            <v>1024</v>
          </cell>
          <cell r="E252">
            <v>1024</v>
          </cell>
          <cell r="F252">
            <v>1024</v>
          </cell>
          <cell r="G252">
            <v>1024</v>
          </cell>
          <cell r="H252">
            <v>1024</v>
          </cell>
          <cell r="I252">
            <v>1024</v>
          </cell>
          <cell r="J252">
            <v>1024</v>
          </cell>
          <cell r="K252">
            <v>1024</v>
          </cell>
          <cell r="L252">
            <v>1024</v>
          </cell>
          <cell r="M252">
            <v>1024</v>
          </cell>
        </row>
        <row r="253">
          <cell r="A253" t="str">
            <v>Disco (GB)</v>
          </cell>
          <cell r="B253">
            <v>36</v>
          </cell>
          <cell r="C253">
            <v>36</v>
          </cell>
          <cell r="D253">
            <v>37.5</v>
          </cell>
          <cell r="E253">
            <v>37.5</v>
          </cell>
          <cell r="F253">
            <v>37.5</v>
          </cell>
          <cell r="G253">
            <v>37.5</v>
          </cell>
          <cell r="H253">
            <v>37.5</v>
          </cell>
          <cell r="I253">
            <v>37.5</v>
          </cell>
          <cell r="J253">
            <v>38</v>
          </cell>
          <cell r="K253">
            <v>36</v>
          </cell>
          <cell r="L253">
            <v>36</v>
          </cell>
          <cell r="M253">
            <v>36</v>
          </cell>
        </row>
        <row r="254">
          <cell r="A254" t="str">
            <v>Terminales</v>
          </cell>
          <cell r="B254">
            <v>41</v>
          </cell>
          <cell r="C254">
            <v>41</v>
          </cell>
          <cell r="D254">
            <v>42</v>
          </cell>
          <cell r="E254">
            <v>42</v>
          </cell>
          <cell r="F254">
            <v>42</v>
          </cell>
          <cell r="G254">
            <v>42</v>
          </cell>
          <cell r="H254">
            <v>42</v>
          </cell>
          <cell r="I254">
            <v>40</v>
          </cell>
          <cell r="J254">
            <v>40</v>
          </cell>
          <cell r="K254">
            <v>40</v>
          </cell>
          <cell r="L254">
            <v>41</v>
          </cell>
          <cell r="M254">
            <v>41</v>
          </cell>
        </row>
        <row r="255">
          <cell r="A255" t="str">
            <v>PC</v>
          </cell>
          <cell r="B255">
            <v>58</v>
          </cell>
          <cell r="C255">
            <v>58</v>
          </cell>
          <cell r="D255">
            <v>58</v>
          </cell>
          <cell r="E255">
            <v>65</v>
          </cell>
          <cell r="F255">
            <v>65</v>
          </cell>
          <cell r="G255">
            <v>65</v>
          </cell>
          <cell r="H255">
            <v>65</v>
          </cell>
          <cell r="I255">
            <v>72</v>
          </cell>
          <cell r="J255">
            <v>72</v>
          </cell>
          <cell r="K255">
            <v>72</v>
          </cell>
          <cell r="L255">
            <v>58</v>
          </cell>
          <cell r="M255">
            <v>58</v>
          </cell>
        </row>
        <row r="256">
          <cell r="A256" t="str">
            <v>Impresoras matriciales</v>
          </cell>
          <cell r="B256">
            <v>19</v>
          </cell>
          <cell r="C256">
            <v>19</v>
          </cell>
          <cell r="D256">
            <v>19</v>
          </cell>
          <cell r="E256">
            <v>19</v>
          </cell>
          <cell r="F256">
            <v>19</v>
          </cell>
          <cell r="G256">
            <v>19</v>
          </cell>
          <cell r="H256">
            <v>19</v>
          </cell>
          <cell r="I256">
            <v>20</v>
          </cell>
          <cell r="J256">
            <v>20</v>
          </cell>
          <cell r="K256">
            <v>20</v>
          </cell>
          <cell r="L256">
            <v>19</v>
          </cell>
          <cell r="M256">
            <v>19</v>
          </cell>
        </row>
        <row r="257">
          <cell r="A257" t="str">
            <v>Impresoras Laser</v>
          </cell>
          <cell r="B257">
            <v>16</v>
          </cell>
          <cell r="C257">
            <v>16</v>
          </cell>
          <cell r="D257">
            <v>25</v>
          </cell>
          <cell r="E257">
            <v>25</v>
          </cell>
          <cell r="F257">
            <v>25</v>
          </cell>
          <cell r="G257">
            <v>26</v>
          </cell>
          <cell r="H257">
            <v>27</v>
          </cell>
          <cell r="I257">
            <v>28</v>
          </cell>
          <cell r="J257">
            <v>28</v>
          </cell>
          <cell r="K257">
            <v>28</v>
          </cell>
          <cell r="L257">
            <v>16</v>
          </cell>
          <cell r="M257">
            <v>16</v>
          </cell>
        </row>
        <row r="258">
          <cell r="A258" t="str">
            <v>% USO PROMEDIO EN EL MES</v>
          </cell>
        </row>
        <row r="259">
          <cell r="A259" t="str">
            <v>CPU  (TPS)</v>
          </cell>
          <cell r="B259">
            <v>54</v>
          </cell>
          <cell r="C259">
            <v>55</v>
          </cell>
          <cell r="D259">
            <v>59</v>
          </cell>
          <cell r="E259">
            <v>61</v>
          </cell>
          <cell r="F259">
            <v>64</v>
          </cell>
          <cell r="G259">
            <v>64</v>
          </cell>
          <cell r="H259">
            <v>64</v>
          </cell>
          <cell r="I259">
            <v>64</v>
          </cell>
          <cell r="J259">
            <v>64</v>
          </cell>
          <cell r="K259">
            <v>62</v>
          </cell>
          <cell r="L259">
            <v>60</v>
          </cell>
          <cell r="M259">
            <v>65</v>
          </cell>
        </row>
        <row r="260">
          <cell r="A260" t="str">
            <v>Memoria (MB)</v>
          </cell>
          <cell r="B260">
            <v>34</v>
          </cell>
          <cell r="C260">
            <v>37</v>
          </cell>
          <cell r="D260">
            <v>40</v>
          </cell>
          <cell r="E260">
            <v>38</v>
          </cell>
          <cell r="F260">
            <v>39</v>
          </cell>
          <cell r="G260">
            <v>39</v>
          </cell>
          <cell r="H260">
            <v>39</v>
          </cell>
          <cell r="I260">
            <v>39</v>
          </cell>
          <cell r="J260">
            <v>39</v>
          </cell>
          <cell r="K260">
            <v>40</v>
          </cell>
          <cell r="L260">
            <v>40</v>
          </cell>
          <cell r="M260">
            <v>45</v>
          </cell>
        </row>
        <row r="261">
          <cell r="A261" t="str">
            <v>Disco (GB)</v>
          </cell>
          <cell r="B261">
            <v>75</v>
          </cell>
          <cell r="C261">
            <v>77</v>
          </cell>
          <cell r="D261">
            <v>48</v>
          </cell>
          <cell r="E261">
            <v>76</v>
          </cell>
          <cell r="F261">
            <v>77</v>
          </cell>
          <cell r="G261">
            <v>77</v>
          </cell>
          <cell r="H261">
            <v>77</v>
          </cell>
          <cell r="I261">
            <v>77</v>
          </cell>
          <cell r="J261">
            <v>77</v>
          </cell>
          <cell r="K261">
            <v>75</v>
          </cell>
          <cell r="L261">
            <v>75</v>
          </cell>
          <cell r="M261">
            <v>78</v>
          </cell>
        </row>
        <row r="262">
          <cell r="A262" t="str">
            <v>% USO MAXIMO EN EL MES</v>
          </cell>
        </row>
        <row r="263">
          <cell r="A263" t="str">
            <v>CPU  (TPS)</v>
          </cell>
          <cell r="B263">
            <v>59</v>
          </cell>
          <cell r="C263">
            <v>60</v>
          </cell>
          <cell r="D263">
            <v>65</v>
          </cell>
          <cell r="E263">
            <v>67</v>
          </cell>
          <cell r="F263">
            <v>69</v>
          </cell>
          <cell r="G263">
            <v>69</v>
          </cell>
          <cell r="H263">
            <v>69</v>
          </cell>
          <cell r="I263">
            <v>69</v>
          </cell>
          <cell r="J263">
            <v>69</v>
          </cell>
          <cell r="K263">
            <v>65</v>
          </cell>
          <cell r="L263">
            <v>65</v>
          </cell>
          <cell r="M263">
            <v>68</v>
          </cell>
        </row>
        <row r="264">
          <cell r="A264" t="str">
            <v>Memoria (MB)</v>
          </cell>
          <cell r="B264">
            <v>38</v>
          </cell>
          <cell r="C264">
            <v>40</v>
          </cell>
          <cell r="D264">
            <v>43</v>
          </cell>
          <cell r="E264">
            <v>44</v>
          </cell>
          <cell r="F264">
            <v>47</v>
          </cell>
          <cell r="G264">
            <v>47</v>
          </cell>
          <cell r="H264">
            <v>47</v>
          </cell>
          <cell r="I264">
            <v>47</v>
          </cell>
          <cell r="J264">
            <v>47</v>
          </cell>
          <cell r="K264">
            <v>42</v>
          </cell>
          <cell r="L264">
            <v>45</v>
          </cell>
          <cell r="M264">
            <v>48</v>
          </cell>
        </row>
        <row r="265">
          <cell r="A265" t="str">
            <v>Disco (GB)</v>
          </cell>
          <cell r="B265">
            <v>80</v>
          </cell>
          <cell r="C265">
            <v>81</v>
          </cell>
          <cell r="D265">
            <v>83</v>
          </cell>
          <cell r="E265">
            <v>84</v>
          </cell>
          <cell r="F265">
            <v>86</v>
          </cell>
          <cell r="G265">
            <v>86</v>
          </cell>
          <cell r="H265">
            <v>86</v>
          </cell>
          <cell r="I265">
            <v>86</v>
          </cell>
          <cell r="J265">
            <v>86</v>
          </cell>
          <cell r="K265">
            <v>80</v>
          </cell>
          <cell r="L265">
            <v>81</v>
          </cell>
          <cell r="M265">
            <v>85</v>
          </cell>
        </row>
        <row r="266">
          <cell r="A266" t="str">
            <v>APLICATIVOS</v>
          </cell>
        </row>
        <row r="267">
          <cell r="A267" t="str">
            <v>Ventas</v>
          </cell>
          <cell r="B267">
            <v>2.4300000000000002</v>
          </cell>
          <cell r="C267">
            <v>2.4</v>
          </cell>
          <cell r="D267">
            <v>2.42</v>
          </cell>
          <cell r="E267">
            <v>2.41</v>
          </cell>
          <cell r="F267">
            <v>2.4</v>
          </cell>
          <cell r="G267">
            <v>2.4</v>
          </cell>
          <cell r="H267">
            <v>2.2999999999999998</v>
          </cell>
          <cell r="I267">
            <v>2.2999999999999998</v>
          </cell>
          <cell r="J267">
            <v>2.2999999999999998</v>
          </cell>
          <cell r="K267">
            <v>5</v>
          </cell>
          <cell r="L267">
            <v>5.3</v>
          </cell>
          <cell r="M267">
            <v>6</v>
          </cell>
        </row>
        <row r="268">
          <cell r="A268" t="str">
            <v>Producción</v>
          </cell>
          <cell r="B268">
            <v>2.46</v>
          </cell>
          <cell r="C268">
            <v>2.41</v>
          </cell>
          <cell r="D268">
            <v>2.4</v>
          </cell>
          <cell r="E268">
            <v>2.41</v>
          </cell>
          <cell r="F268">
            <v>2.42</v>
          </cell>
          <cell r="G268">
            <v>2.42</v>
          </cell>
          <cell r="H268">
            <v>2.35</v>
          </cell>
          <cell r="I268">
            <v>2.35</v>
          </cell>
          <cell r="J268">
            <v>2.4</v>
          </cell>
          <cell r="K268">
            <v>5</v>
          </cell>
          <cell r="L268">
            <v>5.9</v>
          </cell>
          <cell r="M268">
            <v>5</v>
          </cell>
        </row>
        <row r="269">
          <cell r="A269" t="str">
            <v>Comisiones</v>
          </cell>
          <cell r="B269">
            <v>1.47</v>
          </cell>
          <cell r="C269">
            <v>1.6</v>
          </cell>
          <cell r="D269">
            <v>1.6</v>
          </cell>
          <cell r="E269">
            <v>1.6</v>
          </cell>
          <cell r="F269">
            <v>1.6</v>
          </cell>
          <cell r="G269">
            <v>1.6</v>
          </cell>
          <cell r="H269">
            <v>1.3</v>
          </cell>
          <cell r="I269">
            <v>1.3</v>
          </cell>
          <cell r="J269">
            <v>1.3</v>
          </cell>
          <cell r="K269">
            <v>4</v>
          </cell>
          <cell r="L269">
            <v>5</v>
          </cell>
          <cell r="M269">
            <v>3.5</v>
          </cell>
        </row>
        <row r="270">
          <cell r="A270" t="str">
            <v>Tiempo Promedio de Respuesta (seg)</v>
          </cell>
          <cell r="B270">
            <v>2.12</v>
          </cell>
          <cell r="C270">
            <v>2.1366666666666667</v>
          </cell>
          <cell r="D270">
            <v>2.14</v>
          </cell>
          <cell r="E270">
            <v>2.14</v>
          </cell>
          <cell r="F270">
            <v>2.14</v>
          </cell>
          <cell r="G270">
            <v>2.14</v>
          </cell>
          <cell r="H270">
            <v>1.9833333333333334</v>
          </cell>
          <cell r="I270">
            <v>1.9833333333333334</v>
          </cell>
          <cell r="J270">
            <v>1.9999999999999998</v>
          </cell>
          <cell r="K270">
            <v>4.666666666666667</v>
          </cell>
          <cell r="L270">
            <v>0</v>
          </cell>
          <cell r="M270">
            <v>0</v>
          </cell>
        </row>
        <row r="272">
          <cell r="A272" t="str">
            <v>NEGOCIOS</v>
          </cell>
          <cell r="B272" t="str">
            <v>Ene</v>
          </cell>
          <cell r="C272" t="str">
            <v>Feb</v>
          </cell>
          <cell r="D272" t="str">
            <v>Mar</v>
          </cell>
          <cell r="E272" t="str">
            <v>Abr</v>
          </cell>
          <cell r="F272" t="str">
            <v>May</v>
          </cell>
          <cell r="G272" t="str">
            <v>Jun</v>
          </cell>
          <cell r="H272" t="str">
            <v>Jul</v>
          </cell>
          <cell r="I272" t="str">
            <v>Ago</v>
          </cell>
          <cell r="J272" t="str">
            <v>Sep</v>
          </cell>
          <cell r="K272" t="str">
            <v>Oct</v>
          </cell>
          <cell r="L272" t="str">
            <v>Nov</v>
          </cell>
          <cell r="M272" t="str">
            <v>Dic</v>
          </cell>
        </row>
        <row r="273">
          <cell r="A273" t="str">
            <v>Cable Mágico</v>
          </cell>
        </row>
        <row r="274">
          <cell r="A274" t="str">
            <v>CAPACIDAD INSTALADA</v>
          </cell>
        </row>
        <row r="275">
          <cell r="A275" t="str">
            <v>CPU  (TPH)</v>
          </cell>
          <cell r="B275">
            <v>715</v>
          </cell>
          <cell r="C275">
            <v>715</v>
          </cell>
          <cell r="D275">
            <v>715</v>
          </cell>
          <cell r="E275">
            <v>715</v>
          </cell>
          <cell r="F275">
            <v>715</v>
          </cell>
          <cell r="G275">
            <v>3050</v>
          </cell>
          <cell r="H275">
            <v>3050</v>
          </cell>
          <cell r="I275">
            <v>3050</v>
          </cell>
          <cell r="J275">
            <v>3050</v>
          </cell>
          <cell r="K275">
            <v>3050</v>
          </cell>
          <cell r="L275">
            <v>3050</v>
          </cell>
          <cell r="M275">
            <v>3000</v>
          </cell>
        </row>
        <row r="276">
          <cell r="A276" t="str">
            <v>Memoria (MB)</v>
          </cell>
          <cell r="B276">
            <v>256</v>
          </cell>
          <cell r="C276">
            <v>256</v>
          </cell>
          <cell r="D276">
            <v>256</v>
          </cell>
          <cell r="E276">
            <v>256</v>
          </cell>
          <cell r="F276">
            <v>256</v>
          </cell>
          <cell r="G276">
            <v>512</v>
          </cell>
          <cell r="H276">
            <v>512</v>
          </cell>
          <cell r="I276">
            <v>512</v>
          </cell>
          <cell r="J276">
            <v>512</v>
          </cell>
          <cell r="K276">
            <v>512</v>
          </cell>
          <cell r="L276">
            <v>512</v>
          </cell>
          <cell r="M276">
            <v>512</v>
          </cell>
        </row>
        <row r="277">
          <cell r="A277" t="str">
            <v>Disco (GB)</v>
          </cell>
          <cell r="B277">
            <v>10</v>
          </cell>
          <cell r="C277">
            <v>9.58</v>
          </cell>
          <cell r="D277">
            <v>10</v>
          </cell>
          <cell r="E277">
            <v>10</v>
          </cell>
          <cell r="F277">
            <v>10</v>
          </cell>
          <cell r="G277">
            <v>94</v>
          </cell>
          <cell r="H277">
            <v>76</v>
          </cell>
          <cell r="I277">
            <v>76</v>
          </cell>
          <cell r="J277">
            <v>76</v>
          </cell>
          <cell r="K277">
            <v>76</v>
          </cell>
          <cell r="L277">
            <v>40</v>
          </cell>
          <cell r="M277">
            <v>40</v>
          </cell>
        </row>
        <row r="278">
          <cell r="A278" t="str">
            <v>Terminales</v>
          </cell>
          <cell r="B278">
            <v>1</v>
          </cell>
          <cell r="D278">
            <v>1</v>
          </cell>
          <cell r="E278">
            <v>1</v>
          </cell>
          <cell r="F278">
            <v>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A279" t="str">
            <v>PC</v>
          </cell>
          <cell r="B279">
            <v>137</v>
          </cell>
          <cell r="D279">
            <v>137</v>
          </cell>
          <cell r="E279">
            <v>137</v>
          </cell>
          <cell r="F279">
            <v>137</v>
          </cell>
          <cell r="G279">
            <v>137</v>
          </cell>
          <cell r="H279">
            <v>137</v>
          </cell>
          <cell r="I279">
            <v>137</v>
          </cell>
          <cell r="J279">
            <v>137</v>
          </cell>
          <cell r="K279">
            <v>137</v>
          </cell>
          <cell r="L279">
            <v>137</v>
          </cell>
          <cell r="M279">
            <v>137</v>
          </cell>
        </row>
        <row r="280">
          <cell r="A280" t="str">
            <v>Impresoras matriciales</v>
          </cell>
          <cell r="B280">
            <v>38</v>
          </cell>
          <cell r="D280">
            <v>38</v>
          </cell>
          <cell r="E280">
            <v>38</v>
          </cell>
          <cell r="F280">
            <v>38</v>
          </cell>
          <cell r="G280">
            <v>38</v>
          </cell>
          <cell r="H280">
            <v>38</v>
          </cell>
          <cell r="I280">
            <v>38</v>
          </cell>
          <cell r="J280">
            <v>38</v>
          </cell>
          <cell r="K280">
            <v>38</v>
          </cell>
          <cell r="L280">
            <v>38</v>
          </cell>
          <cell r="M280">
            <v>38</v>
          </cell>
        </row>
        <row r="281">
          <cell r="A281" t="str">
            <v>Impresoras Laser</v>
          </cell>
          <cell r="B281">
            <v>22</v>
          </cell>
          <cell r="D281">
            <v>22</v>
          </cell>
          <cell r="E281">
            <v>22</v>
          </cell>
          <cell r="F281">
            <v>22</v>
          </cell>
          <cell r="G281">
            <v>22</v>
          </cell>
          <cell r="H281">
            <v>22</v>
          </cell>
          <cell r="I281">
            <v>22</v>
          </cell>
          <cell r="J281">
            <v>22</v>
          </cell>
          <cell r="K281">
            <v>22</v>
          </cell>
          <cell r="L281">
            <v>22</v>
          </cell>
          <cell r="M281">
            <v>22</v>
          </cell>
        </row>
        <row r="282">
          <cell r="A282" t="str">
            <v>% USO PROMEDIO EN EL MES</v>
          </cell>
        </row>
        <row r="283">
          <cell r="A283" t="str">
            <v>CPU  (TPH)</v>
          </cell>
          <cell r="B283">
            <v>70</v>
          </cell>
          <cell r="C283">
            <v>74.14</v>
          </cell>
          <cell r="D283">
            <v>72.66</v>
          </cell>
          <cell r="E283">
            <v>38.299999999999997</v>
          </cell>
          <cell r="F283">
            <v>38.299999999999997</v>
          </cell>
          <cell r="G283">
            <v>40</v>
          </cell>
          <cell r="H283">
            <v>40</v>
          </cell>
          <cell r="I283">
            <v>70</v>
          </cell>
          <cell r="J283">
            <v>70</v>
          </cell>
          <cell r="K283">
            <v>70</v>
          </cell>
          <cell r="L283">
            <v>81</v>
          </cell>
          <cell r="M283">
            <v>80</v>
          </cell>
        </row>
        <row r="284">
          <cell r="A284" t="str">
            <v>Memoria (MB)</v>
          </cell>
          <cell r="B284">
            <v>13.6</v>
          </cell>
          <cell r="C284">
            <v>17.3</v>
          </cell>
          <cell r="D284">
            <v>19.850000000000001</v>
          </cell>
          <cell r="E284">
            <v>35.049999999999997</v>
          </cell>
          <cell r="F284">
            <v>35.049999999999997</v>
          </cell>
          <cell r="G284">
            <v>90</v>
          </cell>
          <cell r="H284">
            <v>80</v>
          </cell>
          <cell r="I284">
            <v>65</v>
          </cell>
          <cell r="J284">
            <v>65</v>
          </cell>
          <cell r="K284">
            <v>60</v>
          </cell>
          <cell r="L284">
            <v>60</v>
          </cell>
          <cell r="M284">
            <v>58</v>
          </cell>
        </row>
        <row r="285">
          <cell r="A285" t="str">
            <v>Disco (GB)</v>
          </cell>
          <cell r="B285">
            <v>83.4</v>
          </cell>
          <cell r="C285">
            <v>69.3</v>
          </cell>
          <cell r="D285">
            <v>65.13</v>
          </cell>
          <cell r="E285">
            <v>68.3</v>
          </cell>
          <cell r="F285">
            <v>68.3</v>
          </cell>
          <cell r="G285">
            <v>59</v>
          </cell>
          <cell r="H285">
            <v>59</v>
          </cell>
          <cell r="I285">
            <v>59</v>
          </cell>
          <cell r="J285">
            <v>59</v>
          </cell>
          <cell r="K285">
            <v>59</v>
          </cell>
          <cell r="L285">
            <v>59</v>
          </cell>
          <cell r="M285">
            <v>61</v>
          </cell>
        </row>
        <row r="286">
          <cell r="A286" t="str">
            <v>% USO MAXIMO EN EL MES</v>
          </cell>
        </row>
        <row r="287">
          <cell r="A287" t="str">
            <v>CPU  (TPH)</v>
          </cell>
          <cell r="B287">
            <v>99</v>
          </cell>
          <cell r="C287">
            <v>100</v>
          </cell>
          <cell r="D287">
            <v>99.7</v>
          </cell>
          <cell r="E287">
            <v>55.35</v>
          </cell>
          <cell r="F287">
            <v>55.35</v>
          </cell>
          <cell r="G287">
            <v>60</v>
          </cell>
          <cell r="H287">
            <v>60</v>
          </cell>
          <cell r="I287">
            <v>90</v>
          </cell>
          <cell r="J287">
            <v>90</v>
          </cell>
          <cell r="K287">
            <v>88</v>
          </cell>
          <cell r="L287">
            <v>88</v>
          </cell>
          <cell r="M287">
            <v>87</v>
          </cell>
        </row>
        <row r="288">
          <cell r="A288" t="str">
            <v>Memoria (MB)</v>
          </cell>
          <cell r="B288">
            <v>36.5</v>
          </cell>
          <cell r="C288">
            <v>44.7</v>
          </cell>
          <cell r="D288">
            <v>45.22</v>
          </cell>
          <cell r="E288">
            <v>60.26</v>
          </cell>
          <cell r="F288">
            <v>60.26</v>
          </cell>
          <cell r="G288">
            <v>75</v>
          </cell>
          <cell r="H288">
            <v>90</v>
          </cell>
          <cell r="I288">
            <v>98</v>
          </cell>
          <cell r="J288">
            <v>98</v>
          </cell>
          <cell r="K288">
            <v>95</v>
          </cell>
          <cell r="L288">
            <v>95</v>
          </cell>
          <cell r="M288">
            <v>88</v>
          </cell>
        </row>
        <row r="289">
          <cell r="A289" t="str">
            <v>Disco (GB)</v>
          </cell>
          <cell r="B289">
            <v>98.9</v>
          </cell>
          <cell r="C289">
            <v>99</v>
          </cell>
          <cell r="D289">
            <v>99</v>
          </cell>
          <cell r="E289">
            <v>99</v>
          </cell>
          <cell r="F289">
            <v>99</v>
          </cell>
          <cell r="G289">
            <v>90</v>
          </cell>
          <cell r="H289">
            <v>90</v>
          </cell>
          <cell r="I289">
            <v>90</v>
          </cell>
          <cell r="J289">
            <v>90</v>
          </cell>
          <cell r="K289">
            <v>90</v>
          </cell>
          <cell r="L289">
            <v>90</v>
          </cell>
          <cell r="M289">
            <v>62</v>
          </cell>
        </row>
        <row r="290">
          <cell r="A290" t="str">
            <v>APLICATIVOS</v>
          </cell>
        </row>
        <row r="291">
          <cell r="A291" t="str">
            <v>Ventas</v>
          </cell>
          <cell r="B291">
            <v>3.5</v>
          </cell>
          <cell r="C291">
            <v>3.5</v>
          </cell>
          <cell r="D291">
            <v>3.5</v>
          </cell>
          <cell r="E291">
            <v>3.5</v>
          </cell>
          <cell r="F291">
            <v>3.5</v>
          </cell>
          <cell r="G291">
            <v>2</v>
          </cell>
          <cell r="H291">
            <v>5</v>
          </cell>
          <cell r="I291">
            <v>5</v>
          </cell>
          <cell r="J291">
            <v>5</v>
          </cell>
          <cell r="K291">
            <v>5</v>
          </cell>
          <cell r="L291">
            <v>3</v>
          </cell>
          <cell r="M291">
            <v>10</v>
          </cell>
        </row>
        <row r="292">
          <cell r="A292" t="str">
            <v>Atención al Cliente</v>
          </cell>
          <cell r="B292">
            <v>3.5</v>
          </cell>
          <cell r="C292">
            <v>3.5</v>
          </cell>
          <cell r="D292">
            <v>3.5</v>
          </cell>
          <cell r="E292">
            <v>3.5</v>
          </cell>
          <cell r="F292">
            <v>3.5</v>
          </cell>
          <cell r="G292">
            <v>2</v>
          </cell>
          <cell r="H292">
            <v>6</v>
          </cell>
          <cell r="I292">
            <v>5.5</v>
          </cell>
          <cell r="J292">
            <v>5.5</v>
          </cell>
          <cell r="K292">
            <v>5.2</v>
          </cell>
          <cell r="L292">
            <v>3</v>
          </cell>
          <cell r="M292">
            <v>5</v>
          </cell>
        </row>
        <row r="293">
          <cell r="A293" t="str">
            <v>Tele Difusión</v>
          </cell>
          <cell r="B293">
            <v>3.5</v>
          </cell>
          <cell r="C293">
            <v>3.5</v>
          </cell>
          <cell r="D293">
            <v>3.5</v>
          </cell>
          <cell r="E293">
            <v>3.5</v>
          </cell>
          <cell r="F293">
            <v>3.5</v>
          </cell>
          <cell r="G293">
            <v>2</v>
          </cell>
          <cell r="H293">
            <v>6</v>
          </cell>
          <cell r="I293">
            <v>2</v>
          </cell>
          <cell r="J293">
            <v>2</v>
          </cell>
          <cell r="K293">
            <v>2</v>
          </cell>
          <cell r="L293">
            <v>3</v>
          </cell>
          <cell r="M293">
            <v>3.6</v>
          </cell>
        </row>
        <row r="294">
          <cell r="A294" t="str">
            <v>Cobranzas</v>
          </cell>
          <cell r="B294">
            <v>3.5</v>
          </cell>
          <cell r="C294">
            <v>3.5</v>
          </cell>
          <cell r="D294">
            <v>3.5</v>
          </cell>
          <cell r="E294">
            <v>3.5</v>
          </cell>
          <cell r="F294">
            <v>3.5</v>
          </cell>
          <cell r="G294">
            <v>2</v>
          </cell>
          <cell r="H294">
            <v>1</v>
          </cell>
          <cell r="I294">
            <v>1.5</v>
          </cell>
          <cell r="J294">
            <v>1.5</v>
          </cell>
          <cell r="K294">
            <v>1.8</v>
          </cell>
          <cell r="L294">
            <v>1</v>
          </cell>
          <cell r="M294">
            <v>4.5</v>
          </cell>
        </row>
        <row r="295">
          <cell r="A295" t="str">
            <v>Tiempo Promedio de Respuesta (seg)</v>
          </cell>
          <cell r="B295">
            <v>3.5</v>
          </cell>
          <cell r="C295">
            <v>3.5</v>
          </cell>
          <cell r="D295">
            <v>3.5</v>
          </cell>
          <cell r="E295">
            <v>3.5</v>
          </cell>
          <cell r="F295">
            <v>3.5</v>
          </cell>
          <cell r="G295">
            <v>2</v>
          </cell>
          <cell r="H295">
            <v>4.5</v>
          </cell>
          <cell r="I295">
            <v>3.5</v>
          </cell>
          <cell r="J295">
            <v>3.5</v>
          </cell>
          <cell r="K295">
            <v>3.5</v>
          </cell>
          <cell r="L295">
            <v>0</v>
          </cell>
          <cell r="M295">
            <v>0</v>
          </cell>
        </row>
        <row r="297">
          <cell r="A297" t="str">
            <v>NEGOCIOS</v>
          </cell>
          <cell r="B297" t="str">
            <v>Ene</v>
          </cell>
          <cell r="C297" t="str">
            <v>Feb</v>
          </cell>
          <cell r="D297" t="str">
            <v>Mar</v>
          </cell>
          <cell r="E297" t="str">
            <v>Abr</v>
          </cell>
          <cell r="F297" t="str">
            <v>May</v>
          </cell>
          <cell r="G297" t="str">
            <v>Jun</v>
          </cell>
          <cell r="H297" t="str">
            <v>Jul</v>
          </cell>
          <cell r="I297" t="str">
            <v>Ago</v>
          </cell>
          <cell r="J297" t="str">
            <v>Sep</v>
          </cell>
          <cell r="K297" t="str">
            <v>Oct</v>
          </cell>
          <cell r="L297" t="str">
            <v>Nov</v>
          </cell>
          <cell r="M297" t="str">
            <v>Dic</v>
          </cell>
        </row>
        <row r="298">
          <cell r="A298" t="str">
            <v>Comunicaciones de Empresas</v>
          </cell>
        </row>
        <row r="299">
          <cell r="A299" t="str">
            <v>CAPACIDAD INSTALADA</v>
          </cell>
        </row>
        <row r="300">
          <cell r="A300" t="str">
            <v>CPU  (TPM)</v>
          </cell>
          <cell r="B300">
            <v>415</v>
          </cell>
          <cell r="C300">
            <v>415</v>
          </cell>
          <cell r="D300">
            <v>415</v>
          </cell>
          <cell r="E300">
            <v>415</v>
          </cell>
          <cell r="F300">
            <v>415</v>
          </cell>
          <cell r="G300">
            <v>3050</v>
          </cell>
          <cell r="H300">
            <v>3050</v>
          </cell>
          <cell r="I300">
            <v>3050</v>
          </cell>
          <cell r="J300">
            <v>3050</v>
          </cell>
          <cell r="K300">
            <v>3050</v>
          </cell>
          <cell r="L300">
            <v>3050</v>
          </cell>
          <cell r="M300">
            <v>3000</v>
          </cell>
        </row>
        <row r="301">
          <cell r="A301" t="str">
            <v>Memoria (MB)</v>
          </cell>
          <cell r="B301">
            <v>64</v>
          </cell>
          <cell r="C301">
            <v>64</v>
          </cell>
          <cell r="D301">
            <v>64</v>
          </cell>
          <cell r="E301">
            <v>64</v>
          </cell>
          <cell r="F301">
            <v>64</v>
          </cell>
          <cell r="G301">
            <v>512</v>
          </cell>
          <cell r="H301">
            <v>512</v>
          </cell>
          <cell r="I301">
            <v>512</v>
          </cell>
          <cell r="J301">
            <v>512</v>
          </cell>
          <cell r="K301">
            <v>512</v>
          </cell>
          <cell r="L301">
            <v>512</v>
          </cell>
          <cell r="M301">
            <v>512</v>
          </cell>
        </row>
        <row r="302">
          <cell r="A302" t="str">
            <v>Disco (GB)</v>
          </cell>
          <cell r="B302">
            <v>4</v>
          </cell>
          <cell r="C302">
            <v>3.8</v>
          </cell>
          <cell r="D302">
            <v>4</v>
          </cell>
          <cell r="E302">
            <v>4</v>
          </cell>
          <cell r="F302">
            <v>4</v>
          </cell>
          <cell r="G302">
            <v>31</v>
          </cell>
          <cell r="H302">
            <v>28</v>
          </cell>
          <cell r="I302">
            <v>28</v>
          </cell>
          <cell r="J302">
            <v>28</v>
          </cell>
          <cell r="K302">
            <v>28</v>
          </cell>
          <cell r="L302">
            <v>28</v>
          </cell>
          <cell r="M302">
            <v>9</v>
          </cell>
        </row>
        <row r="303">
          <cell r="A303" t="str">
            <v>Terminales</v>
          </cell>
          <cell r="B303">
            <v>1</v>
          </cell>
          <cell r="C303">
            <v>1</v>
          </cell>
          <cell r="D303">
            <v>1</v>
          </cell>
          <cell r="E303">
            <v>1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A304" t="str">
            <v>PC</v>
          </cell>
          <cell r="B304">
            <v>56</v>
          </cell>
          <cell r="C304">
            <v>56</v>
          </cell>
          <cell r="D304">
            <v>56</v>
          </cell>
          <cell r="E304">
            <v>66</v>
          </cell>
          <cell r="F304">
            <v>66</v>
          </cell>
          <cell r="G304">
            <v>66</v>
          </cell>
          <cell r="H304">
            <v>66</v>
          </cell>
          <cell r="I304">
            <v>66</v>
          </cell>
          <cell r="J304">
            <v>66</v>
          </cell>
          <cell r="K304">
            <v>66</v>
          </cell>
          <cell r="L304">
            <v>66</v>
          </cell>
          <cell r="M304">
            <v>66</v>
          </cell>
        </row>
        <row r="305">
          <cell r="A305" t="str">
            <v>Impresoras matriciales</v>
          </cell>
          <cell r="B305">
            <v>15</v>
          </cell>
          <cell r="C305">
            <v>15</v>
          </cell>
          <cell r="D305">
            <v>15</v>
          </cell>
          <cell r="E305">
            <v>20</v>
          </cell>
          <cell r="F305">
            <v>20</v>
          </cell>
          <cell r="G305">
            <v>20</v>
          </cell>
          <cell r="H305">
            <v>20</v>
          </cell>
          <cell r="I305">
            <v>20</v>
          </cell>
          <cell r="J305">
            <v>20</v>
          </cell>
          <cell r="K305">
            <v>20</v>
          </cell>
          <cell r="L305">
            <v>20</v>
          </cell>
          <cell r="M305">
            <v>20</v>
          </cell>
        </row>
        <row r="306">
          <cell r="A306" t="str">
            <v>Impresoras Laser</v>
          </cell>
          <cell r="B306">
            <v>13</v>
          </cell>
          <cell r="C306">
            <v>13</v>
          </cell>
          <cell r="D306">
            <v>14</v>
          </cell>
          <cell r="E306">
            <v>14</v>
          </cell>
          <cell r="F306">
            <v>14</v>
          </cell>
          <cell r="G306">
            <v>14</v>
          </cell>
          <cell r="H306">
            <v>14</v>
          </cell>
          <cell r="I306">
            <v>14</v>
          </cell>
          <cell r="J306">
            <v>14</v>
          </cell>
          <cell r="K306">
            <v>14</v>
          </cell>
          <cell r="L306">
            <v>14</v>
          </cell>
          <cell r="M306">
            <v>14</v>
          </cell>
        </row>
        <row r="307">
          <cell r="A307" t="str">
            <v>% USO PROMEDIO EN EL MES</v>
          </cell>
        </row>
        <row r="308">
          <cell r="A308" t="str">
            <v>CPU  (TPM)</v>
          </cell>
          <cell r="B308">
            <v>45</v>
          </cell>
          <cell r="C308">
            <v>21.32</v>
          </cell>
          <cell r="D308">
            <v>22.56</v>
          </cell>
          <cell r="E308">
            <v>26.66</v>
          </cell>
          <cell r="F308">
            <v>26.66</v>
          </cell>
          <cell r="G308">
            <v>40</v>
          </cell>
          <cell r="H308">
            <v>40</v>
          </cell>
          <cell r="I308">
            <v>40</v>
          </cell>
          <cell r="J308">
            <v>40</v>
          </cell>
          <cell r="K308">
            <v>75</v>
          </cell>
          <cell r="L308">
            <v>15</v>
          </cell>
          <cell r="M308">
            <v>40</v>
          </cell>
        </row>
        <row r="309">
          <cell r="A309" t="str">
            <v>Memoria (MB)</v>
          </cell>
          <cell r="B309">
            <v>85</v>
          </cell>
          <cell r="C309">
            <v>94.56</v>
          </cell>
          <cell r="D309">
            <v>93.68</v>
          </cell>
          <cell r="E309">
            <v>92.19</v>
          </cell>
          <cell r="F309">
            <v>92.19</v>
          </cell>
          <cell r="G309">
            <v>90</v>
          </cell>
          <cell r="H309">
            <v>40</v>
          </cell>
          <cell r="I309">
            <v>56</v>
          </cell>
          <cell r="J309">
            <v>56</v>
          </cell>
          <cell r="K309">
            <v>58</v>
          </cell>
          <cell r="L309">
            <v>58</v>
          </cell>
          <cell r="M309">
            <v>58</v>
          </cell>
        </row>
        <row r="310">
          <cell r="A310" t="str">
            <v>Disco (GB)</v>
          </cell>
          <cell r="B310">
            <v>99</v>
          </cell>
          <cell r="C310">
            <v>59.13</v>
          </cell>
          <cell r="D310">
            <v>57.8</v>
          </cell>
          <cell r="E310">
            <v>58.39</v>
          </cell>
          <cell r="F310">
            <v>58.39</v>
          </cell>
          <cell r="G310">
            <v>59</v>
          </cell>
          <cell r="H310">
            <v>59</v>
          </cell>
          <cell r="I310">
            <v>59</v>
          </cell>
          <cell r="J310">
            <v>59</v>
          </cell>
          <cell r="K310">
            <v>55</v>
          </cell>
          <cell r="L310">
            <v>55</v>
          </cell>
          <cell r="M310">
            <v>55</v>
          </cell>
        </row>
        <row r="311">
          <cell r="A311" t="str">
            <v>% USO MAXIMO EN EL MES</v>
          </cell>
        </row>
        <row r="312">
          <cell r="A312" t="str">
            <v>CPU  (TPM)</v>
          </cell>
          <cell r="B312">
            <v>98</v>
          </cell>
          <cell r="C312">
            <v>68.72</v>
          </cell>
          <cell r="D312">
            <v>66.06</v>
          </cell>
          <cell r="E312">
            <v>75.290000000000006</v>
          </cell>
          <cell r="F312">
            <v>75.290000000000006</v>
          </cell>
          <cell r="G312">
            <v>78</v>
          </cell>
          <cell r="H312">
            <v>78</v>
          </cell>
          <cell r="I312">
            <v>80</v>
          </cell>
          <cell r="J312">
            <v>80</v>
          </cell>
          <cell r="K312">
            <v>88</v>
          </cell>
          <cell r="L312">
            <v>80</v>
          </cell>
          <cell r="M312">
            <v>65</v>
          </cell>
        </row>
        <row r="313">
          <cell r="A313" t="str">
            <v>Memoria (MB)</v>
          </cell>
          <cell r="B313">
            <v>99</v>
          </cell>
          <cell r="C313">
            <v>98.5</v>
          </cell>
          <cell r="D313">
            <v>99.25</v>
          </cell>
          <cell r="E313">
            <v>98.9</v>
          </cell>
          <cell r="F313">
            <v>98.9</v>
          </cell>
          <cell r="G313">
            <v>99</v>
          </cell>
          <cell r="H313">
            <v>49</v>
          </cell>
          <cell r="I313">
            <v>77</v>
          </cell>
          <cell r="J313">
            <v>77</v>
          </cell>
          <cell r="K313">
            <v>78</v>
          </cell>
          <cell r="L313">
            <v>78</v>
          </cell>
          <cell r="M313">
            <v>78</v>
          </cell>
        </row>
        <row r="314">
          <cell r="A314" t="str">
            <v>Disco (GB)</v>
          </cell>
          <cell r="B314">
            <v>99</v>
          </cell>
          <cell r="C314">
            <v>98</v>
          </cell>
          <cell r="D314">
            <v>99</v>
          </cell>
          <cell r="E314">
            <v>97</v>
          </cell>
          <cell r="F314">
            <v>97</v>
          </cell>
          <cell r="G314">
            <v>96</v>
          </cell>
          <cell r="H314">
            <v>96</v>
          </cell>
          <cell r="I314">
            <v>96</v>
          </cell>
          <cell r="J314">
            <v>96</v>
          </cell>
          <cell r="K314">
            <v>90</v>
          </cell>
          <cell r="L314">
            <v>90</v>
          </cell>
          <cell r="M314">
            <v>56</v>
          </cell>
        </row>
        <row r="315">
          <cell r="A315" t="str">
            <v>APLICATIVOS</v>
          </cell>
        </row>
        <row r="316">
          <cell r="A316" t="str">
            <v>Gestión Interna</v>
          </cell>
          <cell r="B316">
            <v>9</v>
          </cell>
          <cell r="C316">
            <v>10</v>
          </cell>
          <cell r="D316">
            <v>11</v>
          </cell>
          <cell r="E316">
            <v>12</v>
          </cell>
          <cell r="F316">
            <v>11</v>
          </cell>
          <cell r="G316">
            <v>9</v>
          </cell>
          <cell r="H316">
            <v>4</v>
          </cell>
          <cell r="I316">
            <v>3</v>
          </cell>
          <cell r="J316">
            <v>3</v>
          </cell>
          <cell r="K316">
            <v>2.7</v>
          </cell>
          <cell r="L316">
            <v>2.7</v>
          </cell>
          <cell r="M316">
            <v>1.9</v>
          </cell>
        </row>
        <row r="317">
          <cell r="A317" t="str">
            <v>Explotación</v>
          </cell>
          <cell r="B317">
            <v>8</v>
          </cell>
          <cell r="C317">
            <v>9</v>
          </cell>
          <cell r="D317">
            <v>10</v>
          </cell>
          <cell r="E317">
            <v>10.5</v>
          </cell>
          <cell r="F317">
            <v>10</v>
          </cell>
          <cell r="G317">
            <v>8</v>
          </cell>
          <cell r="H317">
            <v>4</v>
          </cell>
          <cell r="I317">
            <v>1.8</v>
          </cell>
          <cell r="J317">
            <v>1.8</v>
          </cell>
          <cell r="K317">
            <v>1.8</v>
          </cell>
          <cell r="L317">
            <v>1.8</v>
          </cell>
          <cell r="M317">
            <v>2.2000000000000002</v>
          </cell>
        </row>
        <row r="318">
          <cell r="A318" t="str">
            <v>Cobranzas</v>
          </cell>
          <cell r="B318">
            <v>6</v>
          </cell>
          <cell r="C318">
            <v>7</v>
          </cell>
          <cell r="D318">
            <v>8</v>
          </cell>
          <cell r="E318">
            <v>8</v>
          </cell>
          <cell r="F318">
            <v>8</v>
          </cell>
          <cell r="G318">
            <v>5</v>
          </cell>
          <cell r="H318">
            <v>4</v>
          </cell>
          <cell r="I318">
            <v>1.7</v>
          </cell>
          <cell r="J318">
            <v>1.7</v>
          </cell>
          <cell r="K318">
            <v>2.5</v>
          </cell>
          <cell r="L318">
            <v>2.5</v>
          </cell>
          <cell r="M318">
            <v>1</v>
          </cell>
        </row>
        <row r="319">
          <cell r="A319" t="str">
            <v>SAC (Sistema de Atención a Clientes)</v>
          </cell>
          <cell r="B319">
            <v>6</v>
          </cell>
          <cell r="C319">
            <v>7</v>
          </cell>
          <cell r="D319">
            <v>8</v>
          </cell>
          <cell r="E319">
            <v>9</v>
          </cell>
          <cell r="F319">
            <v>9</v>
          </cell>
          <cell r="G319">
            <v>6</v>
          </cell>
          <cell r="H319">
            <v>4</v>
          </cell>
          <cell r="I319">
            <v>1.5</v>
          </cell>
          <cell r="J319">
            <v>1.5</v>
          </cell>
          <cell r="K319">
            <v>2</v>
          </cell>
          <cell r="L319">
            <v>2</v>
          </cell>
          <cell r="M319">
            <v>2</v>
          </cell>
        </row>
        <row r="320">
          <cell r="A320" t="str">
            <v>Centro de Gestión</v>
          </cell>
          <cell r="B320">
            <v>8</v>
          </cell>
          <cell r="C320">
            <v>9</v>
          </cell>
          <cell r="D320">
            <v>10</v>
          </cell>
          <cell r="E320">
            <v>10.8</v>
          </cell>
          <cell r="F320">
            <v>10.5</v>
          </cell>
          <cell r="G320">
            <v>8</v>
          </cell>
          <cell r="H320">
            <v>5</v>
          </cell>
          <cell r="I320">
            <v>2</v>
          </cell>
          <cell r="J320">
            <v>2</v>
          </cell>
          <cell r="K320">
            <v>2.5</v>
          </cell>
          <cell r="L320">
            <v>2.5</v>
          </cell>
          <cell r="M320">
            <v>2.1</v>
          </cell>
        </row>
        <row r="321">
          <cell r="A321" t="str">
            <v>Mesa de Pruebas</v>
          </cell>
          <cell r="B321">
            <v>9</v>
          </cell>
          <cell r="C321">
            <v>9</v>
          </cell>
          <cell r="D321">
            <v>10</v>
          </cell>
          <cell r="E321">
            <v>10</v>
          </cell>
          <cell r="F321">
            <v>9.5</v>
          </cell>
          <cell r="G321">
            <v>5</v>
          </cell>
          <cell r="H321">
            <v>4</v>
          </cell>
          <cell r="I321">
            <v>2</v>
          </cell>
          <cell r="J321">
            <v>2</v>
          </cell>
          <cell r="K321">
            <v>1.9</v>
          </cell>
          <cell r="L321">
            <v>1.9</v>
          </cell>
          <cell r="M321">
            <v>1.9</v>
          </cell>
        </row>
        <row r="322">
          <cell r="A322" t="str">
            <v>Tiempo Promedio de Respuesta (seg)</v>
          </cell>
          <cell r="B322">
            <v>7.666666666666667</v>
          </cell>
          <cell r="C322">
            <v>8.5</v>
          </cell>
          <cell r="D322">
            <v>9.5</v>
          </cell>
          <cell r="E322">
            <v>10.049999999999999</v>
          </cell>
          <cell r="F322">
            <v>9.6666666666666661</v>
          </cell>
          <cell r="G322">
            <v>6.833333333333333</v>
          </cell>
          <cell r="H322">
            <v>4.166666666666667</v>
          </cell>
          <cell r="I322">
            <v>2</v>
          </cell>
          <cell r="J322">
            <v>2</v>
          </cell>
          <cell r="K322">
            <v>2.2333333333333334</v>
          </cell>
          <cell r="L322">
            <v>0</v>
          </cell>
          <cell r="M322">
            <v>0</v>
          </cell>
        </row>
        <row r="324">
          <cell r="A324" t="str">
            <v>CONTROL DEL SERVICIO</v>
          </cell>
          <cell r="B324" t="str">
            <v>Ene</v>
          </cell>
          <cell r="C324" t="str">
            <v>Feb</v>
          </cell>
          <cell r="D324" t="str">
            <v>Mar</v>
          </cell>
          <cell r="E324" t="str">
            <v>Abr</v>
          </cell>
          <cell r="F324" t="str">
            <v>May</v>
          </cell>
          <cell r="G324" t="str">
            <v>Jun</v>
          </cell>
          <cell r="H324" t="str">
            <v>Jul</v>
          </cell>
          <cell r="I324" t="str">
            <v>Ago</v>
          </cell>
          <cell r="J324" t="str">
            <v>Sep</v>
          </cell>
          <cell r="K324" t="str">
            <v>Oct</v>
          </cell>
          <cell r="L324" t="str">
            <v>Nov</v>
          </cell>
          <cell r="M324" t="str">
            <v>Dic</v>
          </cell>
        </row>
        <row r="325">
          <cell r="A325" t="str">
            <v>OMEGA Y GESTION DE ABONADOS</v>
          </cell>
        </row>
        <row r="326">
          <cell r="A326" t="str">
            <v>FALLAS &lt; 10 MINUTOS (CANTIDAD)</v>
          </cell>
        </row>
        <row r="327">
          <cell r="A327" t="str">
            <v>Expedientes</v>
          </cell>
          <cell r="B327">
            <v>6</v>
          </cell>
          <cell r="C327">
            <v>11</v>
          </cell>
          <cell r="D327">
            <v>12</v>
          </cell>
          <cell r="E327">
            <v>25</v>
          </cell>
          <cell r="F327">
            <v>3</v>
          </cell>
          <cell r="G327">
            <v>5</v>
          </cell>
          <cell r="H327">
            <v>2</v>
          </cell>
          <cell r="I327">
            <v>3</v>
          </cell>
          <cell r="J327">
            <v>1</v>
          </cell>
          <cell r="K327">
            <v>5</v>
          </cell>
          <cell r="L327">
            <v>1</v>
          </cell>
          <cell r="M327">
            <v>6</v>
          </cell>
        </row>
        <row r="328">
          <cell r="A328" t="str">
            <v>Cobranzas</v>
          </cell>
          <cell r="B328">
            <v>5</v>
          </cell>
          <cell r="C328">
            <v>13</v>
          </cell>
          <cell r="D328">
            <v>12</v>
          </cell>
          <cell r="E328">
            <v>23</v>
          </cell>
          <cell r="F328">
            <v>3</v>
          </cell>
          <cell r="G328">
            <v>4</v>
          </cell>
          <cell r="H328">
            <v>2</v>
          </cell>
          <cell r="I328">
            <v>5</v>
          </cell>
          <cell r="J328">
            <v>1</v>
          </cell>
          <cell r="K328">
            <v>6</v>
          </cell>
          <cell r="L328">
            <v>1</v>
          </cell>
          <cell r="M328">
            <v>5</v>
          </cell>
        </row>
        <row r="329">
          <cell r="A329" t="str">
            <v>Registro de Planta</v>
          </cell>
          <cell r="B329">
            <v>5</v>
          </cell>
          <cell r="C329">
            <v>10</v>
          </cell>
          <cell r="D329">
            <v>11</v>
          </cell>
          <cell r="E329">
            <v>20</v>
          </cell>
          <cell r="F329">
            <v>2</v>
          </cell>
          <cell r="G329">
            <v>4</v>
          </cell>
          <cell r="H329">
            <v>2</v>
          </cell>
          <cell r="I329">
            <v>3</v>
          </cell>
          <cell r="J329">
            <v>1</v>
          </cell>
          <cell r="K329">
            <v>5</v>
          </cell>
          <cell r="L329">
            <v>1</v>
          </cell>
          <cell r="M329">
            <v>3</v>
          </cell>
        </row>
        <row r="330">
          <cell r="A330" t="str">
            <v>Instalaciones</v>
          </cell>
          <cell r="B330">
            <v>5</v>
          </cell>
          <cell r="C330">
            <v>10</v>
          </cell>
          <cell r="D330">
            <v>11</v>
          </cell>
          <cell r="E330">
            <v>21</v>
          </cell>
          <cell r="F330">
            <v>2</v>
          </cell>
          <cell r="G330">
            <v>4</v>
          </cell>
          <cell r="H330">
            <v>2</v>
          </cell>
          <cell r="I330">
            <v>3</v>
          </cell>
          <cell r="J330">
            <v>1</v>
          </cell>
          <cell r="K330">
            <v>5</v>
          </cell>
          <cell r="L330">
            <v>1</v>
          </cell>
          <cell r="M330">
            <v>3</v>
          </cell>
        </row>
        <row r="331">
          <cell r="A331" t="str">
            <v>Números (Tráfico)</v>
          </cell>
          <cell r="B331">
            <v>5</v>
          </cell>
          <cell r="C331">
            <v>10</v>
          </cell>
          <cell r="D331">
            <v>11</v>
          </cell>
          <cell r="E331">
            <v>21</v>
          </cell>
          <cell r="F331">
            <v>1</v>
          </cell>
          <cell r="G331">
            <v>5</v>
          </cell>
          <cell r="H331">
            <v>2</v>
          </cell>
          <cell r="I331">
            <v>3</v>
          </cell>
          <cell r="J331">
            <v>1</v>
          </cell>
          <cell r="K331">
            <v>5</v>
          </cell>
          <cell r="L331">
            <v>1</v>
          </cell>
          <cell r="M331">
            <v>3</v>
          </cell>
        </row>
        <row r="332">
          <cell r="A332" t="str">
            <v>Pares</v>
          </cell>
          <cell r="B332">
            <v>5</v>
          </cell>
          <cell r="C332">
            <v>11</v>
          </cell>
          <cell r="D332">
            <v>11</v>
          </cell>
          <cell r="E332">
            <v>21</v>
          </cell>
          <cell r="F332">
            <v>2</v>
          </cell>
          <cell r="G332">
            <v>6</v>
          </cell>
          <cell r="H332">
            <v>2</v>
          </cell>
          <cell r="I332">
            <v>3</v>
          </cell>
          <cell r="J332">
            <v>1</v>
          </cell>
          <cell r="K332">
            <v>5</v>
          </cell>
          <cell r="L332">
            <v>1</v>
          </cell>
          <cell r="M332">
            <v>3</v>
          </cell>
        </row>
        <row r="333">
          <cell r="A333" t="str">
            <v>Mantenimiento (101 - 102)</v>
          </cell>
          <cell r="B333">
            <v>19</v>
          </cell>
          <cell r="C333">
            <v>16</v>
          </cell>
          <cell r="D333">
            <v>10</v>
          </cell>
          <cell r="E333">
            <v>23</v>
          </cell>
          <cell r="F333">
            <v>16</v>
          </cell>
          <cell r="G333">
            <v>18</v>
          </cell>
          <cell r="H333">
            <v>5</v>
          </cell>
          <cell r="I333">
            <v>6</v>
          </cell>
          <cell r="J333">
            <v>0</v>
          </cell>
          <cell r="K333">
            <v>10</v>
          </cell>
          <cell r="L333">
            <v>4</v>
          </cell>
          <cell r="M333">
            <v>8</v>
          </cell>
        </row>
        <row r="334">
          <cell r="A334" t="str">
            <v>Larga Distancia</v>
          </cell>
          <cell r="B334">
            <v>0</v>
          </cell>
          <cell r="C334">
            <v>0</v>
          </cell>
          <cell r="D334">
            <v>1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 t="str">
            <v>Informes</v>
          </cell>
          <cell r="B335">
            <v>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A336" t="str">
            <v>Servicio Medido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Gestel Centralizado</v>
          </cell>
          <cell r="I337">
            <v>2</v>
          </cell>
          <cell r="J337">
            <v>4</v>
          </cell>
          <cell r="K337">
            <v>0</v>
          </cell>
          <cell r="L337">
            <v>0</v>
          </cell>
          <cell r="M337">
            <v>1</v>
          </cell>
        </row>
        <row r="338">
          <cell r="A338" t="str">
            <v>SAP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Guías Telefónicas</v>
          </cell>
          <cell r="I339">
            <v>0</v>
          </cell>
          <cell r="J339">
            <v>1</v>
          </cell>
          <cell r="K339">
            <v>0</v>
          </cell>
          <cell r="L339">
            <v>0</v>
          </cell>
        </row>
        <row r="340">
          <cell r="A340" t="str">
            <v>Cable Mágico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TOTAL</v>
          </cell>
          <cell r="B341">
            <v>52</v>
          </cell>
          <cell r="C341">
            <v>81</v>
          </cell>
          <cell r="D341">
            <v>79</v>
          </cell>
          <cell r="E341">
            <v>155</v>
          </cell>
          <cell r="F341">
            <v>29</v>
          </cell>
          <cell r="G341">
            <v>46</v>
          </cell>
          <cell r="H341">
            <v>17</v>
          </cell>
          <cell r="I341">
            <v>28</v>
          </cell>
          <cell r="J341">
            <v>11</v>
          </cell>
          <cell r="K341">
            <v>41</v>
          </cell>
          <cell r="L341">
            <v>0</v>
          </cell>
          <cell r="M341">
            <v>0</v>
          </cell>
        </row>
        <row r="342">
          <cell r="A342" t="str">
            <v>FALLAS &lt; 10 MINUTOS (PROM : min)</v>
          </cell>
        </row>
        <row r="343">
          <cell r="A343" t="str">
            <v>Expedientes</v>
          </cell>
          <cell r="B343">
            <v>6</v>
          </cell>
          <cell r="C343">
            <v>6</v>
          </cell>
          <cell r="D343">
            <v>5.083333333333333</v>
          </cell>
          <cell r="E343">
            <v>6.64</v>
          </cell>
          <cell r="F343">
            <v>6.666666666666667</v>
          </cell>
          <cell r="G343">
            <v>7.4</v>
          </cell>
          <cell r="H343">
            <v>7</v>
          </cell>
          <cell r="I343">
            <v>5</v>
          </cell>
          <cell r="J343">
            <v>8</v>
          </cell>
          <cell r="K343">
            <v>7</v>
          </cell>
          <cell r="L343">
            <v>8</v>
          </cell>
          <cell r="M343">
            <v>6</v>
          </cell>
        </row>
        <row r="344">
          <cell r="A344" t="str">
            <v>Cobranzas</v>
          </cell>
          <cell r="B344">
            <v>7</v>
          </cell>
          <cell r="C344">
            <v>5</v>
          </cell>
          <cell r="D344">
            <v>5.166666666666667</v>
          </cell>
          <cell r="E344">
            <v>6.4782608695652177</v>
          </cell>
          <cell r="F344">
            <v>6</v>
          </cell>
          <cell r="G344">
            <v>7.25</v>
          </cell>
          <cell r="H344">
            <v>7</v>
          </cell>
          <cell r="I344">
            <v>5</v>
          </cell>
          <cell r="J344">
            <v>8</v>
          </cell>
          <cell r="K344">
            <v>6</v>
          </cell>
          <cell r="L344">
            <v>8</v>
          </cell>
          <cell r="M344">
            <v>6</v>
          </cell>
        </row>
        <row r="345">
          <cell r="A345" t="str">
            <v>Registro de Planta</v>
          </cell>
          <cell r="B345">
            <v>7</v>
          </cell>
          <cell r="C345">
            <v>5</v>
          </cell>
          <cell r="D345">
            <v>5.2727272727272725</v>
          </cell>
          <cell r="E345">
            <v>6.65</v>
          </cell>
          <cell r="F345">
            <v>6</v>
          </cell>
          <cell r="G345">
            <v>7.25</v>
          </cell>
          <cell r="H345">
            <v>7</v>
          </cell>
          <cell r="I345">
            <v>5</v>
          </cell>
          <cell r="J345">
            <v>8</v>
          </cell>
          <cell r="K345">
            <v>7</v>
          </cell>
          <cell r="L345">
            <v>8</v>
          </cell>
          <cell r="M345">
            <v>6</v>
          </cell>
        </row>
        <row r="346">
          <cell r="A346" t="str">
            <v>Instalaciones</v>
          </cell>
          <cell r="B346">
            <v>7</v>
          </cell>
          <cell r="C346">
            <v>5</v>
          </cell>
          <cell r="D346">
            <v>5.2727272727272725</v>
          </cell>
          <cell r="E346">
            <v>6.4285714285714288</v>
          </cell>
          <cell r="F346">
            <v>6</v>
          </cell>
          <cell r="G346">
            <v>7.25</v>
          </cell>
          <cell r="H346">
            <v>7</v>
          </cell>
          <cell r="I346">
            <v>5</v>
          </cell>
          <cell r="J346">
            <v>8</v>
          </cell>
          <cell r="K346">
            <v>7</v>
          </cell>
          <cell r="L346">
            <v>8</v>
          </cell>
          <cell r="M346">
            <v>6</v>
          </cell>
        </row>
        <row r="347">
          <cell r="A347" t="str">
            <v>Números (Tráfico)</v>
          </cell>
          <cell r="B347">
            <v>7</v>
          </cell>
          <cell r="C347">
            <v>5</v>
          </cell>
          <cell r="D347">
            <v>5.2727272727272725</v>
          </cell>
          <cell r="E347">
            <v>6.4285714285714288</v>
          </cell>
          <cell r="F347">
            <v>7</v>
          </cell>
          <cell r="G347">
            <v>6.4</v>
          </cell>
          <cell r="H347">
            <v>7</v>
          </cell>
          <cell r="I347">
            <v>5</v>
          </cell>
          <cell r="J347">
            <v>8</v>
          </cell>
          <cell r="K347">
            <v>7</v>
          </cell>
          <cell r="L347">
            <v>8</v>
          </cell>
          <cell r="M347">
            <v>6</v>
          </cell>
        </row>
        <row r="348">
          <cell r="A348" t="str">
            <v>Pares</v>
          </cell>
          <cell r="B348">
            <v>7</v>
          </cell>
          <cell r="C348">
            <v>5</v>
          </cell>
          <cell r="D348">
            <v>5.2727272727272725</v>
          </cell>
          <cell r="E348">
            <v>6.4285714285714288</v>
          </cell>
          <cell r="F348">
            <v>6</v>
          </cell>
          <cell r="G348">
            <v>6.666666666666667</v>
          </cell>
          <cell r="H348">
            <v>7</v>
          </cell>
          <cell r="I348">
            <v>5</v>
          </cell>
          <cell r="J348">
            <v>8</v>
          </cell>
          <cell r="K348">
            <v>7</v>
          </cell>
          <cell r="L348">
            <v>8</v>
          </cell>
          <cell r="M348">
            <v>6</v>
          </cell>
        </row>
        <row r="349">
          <cell r="A349" t="str">
            <v>Mantenimiento (101 - 102)</v>
          </cell>
          <cell r="B349">
            <v>5</v>
          </cell>
          <cell r="C349">
            <v>7</v>
          </cell>
          <cell r="D349">
            <v>4.7</v>
          </cell>
          <cell r="E349">
            <v>5.9565217391304346</v>
          </cell>
          <cell r="F349">
            <v>5.5625</v>
          </cell>
          <cell r="G349">
            <v>5.666666666666667</v>
          </cell>
          <cell r="H349">
            <v>5</v>
          </cell>
          <cell r="I349">
            <v>7</v>
          </cell>
          <cell r="J349">
            <v>0</v>
          </cell>
          <cell r="K349">
            <v>6</v>
          </cell>
          <cell r="L349">
            <v>3</v>
          </cell>
          <cell r="M349">
            <v>6</v>
          </cell>
        </row>
        <row r="350">
          <cell r="A350" t="str">
            <v>Larga Distancia</v>
          </cell>
          <cell r="C350">
            <v>0</v>
          </cell>
          <cell r="D350">
            <v>4</v>
          </cell>
          <cell r="E350">
            <v>3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A351" t="str">
            <v>Informes</v>
          </cell>
          <cell r="B351">
            <v>5</v>
          </cell>
          <cell r="C351">
            <v>0</v>
          </cell>
          <cell r="D351">
            <v>0</v>
          </cell>
          <cell r="E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Servicio Medido</v>
          </cell>
          <cell r="C352">
            <v>0</v>
          </cell>
          <cell r="D352">
            <v>0</v>
          </cell>
          <cell r="E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 t="str">
            <v>Gestel Centralizado</v>
          </cell>
          <cell r="I353">
            <v>7</v>
          </cell>
          <cell r="J353">
            <v>6</v>
          </cell>
          <cell r="K353">
            <v>0</v>
          </cell>
          <cell r="L353">
            <v>0</v>
          </cell>
          <cell r="M353">
            <v>5</v>
          </cell>
        </row>
        <row r="354">
          <cell r="A354" t="str">
            <v>SAP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>Guías Telefónicas</v>
          </cell>
          <cell r="I355">
            <v>0</v>
          </cell>
          <cell r="J355">
            <v>10</v>
          </cell>
          <cell r="K355">
            <v>0</v>
          </cell>
          <cell r="L355">
            <v>0</v>
          </cell>
        </row>
        <row r="356">
          <cell r="A356" t="str">
            <v>Cable Mágico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TOTAL</v>
          </cell>
          <cell r="B357">
            <v>6.375</v>
          </cell>
          <cell r="C357">
            <v>3.8</v>
          </cell>
          <cell r="D357">
            <v>4.0040909090909098</v>
          </cell>
          <cell r="E357">
            <v>4.8010496894409949</v>
          </cell>
          <cell r="F357">
            <v>6.175595238095239</v>
          </cell>
          <cell r="G357">
            <v>6.8404761904761893</v>
          </cell>
          <cell r="H357">
            <v>4.7</v>
          </cell>
          <cell r="I357">
            <v>3.1428571428571428</v>
          </cell>
          <cell r="J357">
            <v>4.5714285714285712</v>
          </cell>
          <cell r="K357">
            <v>3.3571428571428572</v>
          </cell>
          <cell r="L357">
            <v>0</v>
          </cell>
          <cell r="M357">
            <v>0</v>
          </cell>
        </row>
        <row r="358">
          <cell r="A358" t="str">
            <v>FALLAS &gt; 10 MIN Y &lt; 2 HRS (CANTIDAD)</v>
          </cell>
        </row>
        <row r="359">
          <cell r="A359" t="str">
            <v>Expedientes</v>
          </cell>
          <cell r="B359">
            <v>12</v>
          </cell>
          <cell r="C359">
            <v>10</v>
          </cell>
          <cell r="D359">
            <v>18</v>
          </cell>
          <cell r="E359">
            <v>35</v>
          </cell>
          <cell r="F359">
            <v>10</v>
          </cell>
          <cell r="G359">
            <v>10</v>
          </cell>
          <cell r="H359">
            <v>10</v>
          </cell>
          <cell r="I359">
            <v>18</v>
          </cell>
          <cell r="J359">
            <v>4</v>
          </cell>
          <cell r="K359">
            <v>5</v>
          </cell>
          <cell r="L359">
            <v>2</v>
          </cell>
          <cell r="M359">
            <v>2</v>
          </cell>
        </row>
        <row r="360">
          <cell r="A360" t="str">
            <v>Cobranzas</v>
          </cell>
          <cell r="B360">
            <v>13</v>
          </cell>
          <cell r="C360">
            <v>13</v>
          </cell>
          <cell r="D360">
            <v>18</v>
          </cell>
          <cell r="E360">
            <v>37</v>
          </cell>
          <cell r="F360">
            <v>12</v>
          </cell>
          <cell r="G360">
            <v>10</v>
          </cell>
          <cell r="H360">
            <v>12</v>
          </cell>
          <cell r="I360">
            <v>21</v>
          </cell>
          <cell r="J360">
            <v>3</v>
          </cell>
          <cell r="K360">
            <v>4</v>
          </cell>
          <cell r="L360">
            <v>3</v>
          </cell>
          <cell r="M360">
            <v>5</v>
          </cell>
        </row>
        <row r="361">
          <cell r="A361" t="str">
            <v>Registro de Planta</v>
          </cell>
          <cell r="B361">
            <v>12</v>
          </cell>
          <cell r="C361">
            <v>11</v>
          </cell>
          <cell r="D361">
            <v>17</v>
          </cell>
          <cell r="E361">
            <v>34</v>
          </cell>
          <cell r="F361">
            <v>11</v>
          </cell>
          <cell r="G361">
            <v>8</v>
          </cell>
          <cell r="H361">
            <v>10</v>
          </cell>
          <cell r="I361">
            <v>17</v>
          </cell>
          <cell r="J361">
            <v>2</v>
          </cell>
          <cell r="K361">
            <v>3</v>
          </cell>
          <cell r="L361">
            <v>2</v>
          </cell>
          <cell r="M361">
            <v>3</v>
          </cell>
        </row>
        <row r="362">
          <cell r="A362" t="str">
            <v>Instalaciones</v>
          </cell>
          <cell r="B362">
            <v>12</v>
          </cell>
          <cell r="C362">
            <v>11</v>
          </cell>
          <cell r="D362">
            <v>17</v>
          </cell>
          <cell r="E362">
            <v>35</v>
          </cell>
          <cell r="F362">
            <v>11</v>
          </cell>
          <cell r="G362">
            <v>8</v>
          </cell>
          <cell r="H362">
            <v>10</v>
          </cell>
          <cell r="I362">
            <v>17</v>
          </cell>
          <cell r="J362">
            <v>3</v>
          </cell>
          <cell r="K362">
            <v>2</v>
          </cell>
          <cell r="L362">
            <v>5</v>
          </cell>
          <cell r="M362">
            <v>2</v>
          </cell>
        </row>
        <row r="363">
          <cell r="A363" t="str">
            <v>Números (Tráfico)</v>
          </cell>
          <cell r="B363">
            <v>12</v>
          </cell>
          <cell r="C363">
            <v>12</v>
          </cell>
          <cell r="D363">
            <v>17</v>
          </cell>
          <cell r="E363">
            <v>33</v>
          </cell>
          <cell r="F363">
            <v>13</v>
          </cell>
          <cell r="G363">
            <v>8</v>
          </cell>
          <cell r="H363">
            <v>10</v>
          </cell>
          <cell r="I363">
            <v>17</v>
          </cell>
          <cell r="J363">
            <v>2</v>
          </cell>
          <cell r="K363">
            <v>3</v>
          </cell>
          <cell r="L363">
            <v>2</v>
          </cell>
          <cell r="M363">
            <v>2</v>
          </cell>
        </row>
        <row r="364">
          <cell r="A364" t="str">
            <v>Pares</v>
          </cell>
          <cell r="B364">
            <v>12</v>
          </cell>
          <cell r="C364">
            <v>11</v>
          </cell>
          <cell r="D364">
            <v>18</v>
          </cell>
          <cell r="E364">
            <v>34</v>
          </cell>
          <cell r="F364">
            <v>13</v>
          </cell>
          <cell r="G364">
            <v>10</v>
          </cell>
          <cell r="H364">
            <v>12</v>
          </cell>
          <cell r="I364">
            <v>17</v>
          </cell>
          <cell r="J364">
            <v>2</v>
          </cell>
          <cell r="K364">
            <v>3</v>
          </cell>
          <cell r="L364">
            <v>5</v>
          </cell>
          <cell r="M364">
            <v>3</v>
          </cell>
        </row>
        <row r="365">
          <cell r="A365" t="str">
            <v>Mantenimiento (101 - 102)</v>
          </cell>
          <cell r="B365">
            <v>29</v>
          </cell>
          <cell r="C365">
            <v>12</v>
          </cell>
          <cell r="D365">
            <v>10</v>
          </cell>
          <cell r="E365">
            <v>34</v>
          </cell>
          <cell r="F365">
            <v>19</v>
          </cell>
          <cell r="G365">
            <v>7</v>
          </cell>
          <cell r="H365">
            <v>13</v>
          </cell>
          <cell r="I365">
            <v>14</v>
          </cell>
          <cell r="J365">
            <v>2</v>
          </cell>
          <cell r="K365">
            <v>13</v>
          </cell>
          <cell r="L365">
            <v>5</v>
          </cell>
          <cell r="M365">
            <v>4</v>
          </cell>
        </row>
        <row r="366">
          <cell r="A366" t="str">
            <v>Larga Distancia</v>
          </cell>
          <cell r="B366">
            <v>5</v>
          </cell>
          <cell r="C366">
            <v>1</v>
          </cell>
          <cell r="D366">
            <v>4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Informes</v>
          </cell>
          <cell r="B367">
            <v>3</v>
          </cell>
          <cell r="C367">
            <v>1</v>
          </cell>
          <cell r="D367">
            <v>1</v>
          </cell>
          <cell r="E367">
            <v>0</v>
          </cell>
          <cell r="F367">
            <v>0</v>
          </cell>
          <cell r="G367">
            <v>0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1</v>
          </cell>
        </row>
        <row r="368">
          <cell r="A368" t="str">
            <v>Servicio Medido</v>
          </cell>
          <cell r="B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1</v>
          </cell>
          <cell r="M368">
            <v>1</v>
          </cell>
        </row>
        <row r="369">
          <cell r="A369" t="str">
            <v>Gestel Centralizado</v>
          </cell>
          <cell r="I369">
            <v>9</v>
          </cell>
          <cell r="J369">
            <v>6</v>
          </cell>
          <cell r="K369">
            <v>23</v>
          </cell>
          <cell r="L369">
            <v>6</v>
          </cell>
          <cell r="M369">
            <v>9</v>
          </cell>
        </row>
        <row r="370">
          <cell r="A370" t="str">
            <v>SAP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</row>
        <row r="371">
          <cell r="A371" t="str">
            <v>Guías Telefónicas</v>
          </cell>
          <cell r="I371">
            <v>1</v>
          </cell>
          <cell r="J371">
            <v>1</v>
          </cell>
          <cell r="K371">
            <v>0</v>
          </cell>
          <cell r="L371">
            <v>0</v>
          </cell>
        </row>
        <row r="372">
          <cell r="A372" t="str">
            <v>Cable Mágico</v>
          </cell>
          <cell r="I372">
            <v>0</v>
          </cell>
          <cell r="J372">
            <v>0</v>
          </cell>
          <cell r="K372">
            <v>0</v>
          </cell>
          <cell r="L372">
            <v>1</v>
          </cell>
        </row>
        <row r="373">
          <cell r="A373" t="str">
            <v>TOTAL</v>
          </cell>
          <cell r="B373">
            <v>110</v>
          </cell>
          <cell r="C373">
            <v>82</v>
          </cell>
          <cell r="D373">
            <v>120</v>
          </cell>
          <cell r="E373">
            <v>243</v>
          </cell>
          <cell r="F373">
            <v>89</v>
          </cell>
          <cell r="G373">
            <v>61</v>
          </cell>
          <cell r="H373">
            <v>79</v>
          </cell>
          <cell r="I373">
            <v>131</v>
          </cell>
          <cell r="J373">
            <v>27</v>
          </cell>
          <cell r="K373">
            <v>56</v>
          </cell>
          <cell r="L373">
            <v>0</v>
          </cell>
          <cell r="M373">
            <v>0</v>
          </cell>
        </row>
        <row r="374">
          <cell r="A374" t="str">
            <v>FALLAS &gt; 10 MIN Y &lt; 2 HRS (PROM : min)</v>
          </cell>
        </row>
        <row r="375">
          <cell r="A375" t="str">
            <v>Expedientes</v>
          </cell>
          <cell r="B375">
            <v>34</v>
          </cell>
          <cell r="C375">
            <v>27</v>
          </cell>
          <cell r="D375">
            <v>22.722222222222221</v>
          </cell>
          <cell r="E375">
            <v>29.571428571428573</v>
          </cell>
          <cell r="F375">
            <v>40.299999999999997</v>
          </cell>
          <cell r="G375">
            <v>37.799999999999997</v>
          </cell>
          <cell r="H375">
            <v>37</v>
          </cell>
          <cell r="I375">
            <v>36</v>
          </cell>
          <cell r="J375">
            <v>65</v>
          </cell>
          <cell r="K375">
            <v>16</v>
          </cell>
          <cell r="L375">
            <v>40</v>
          </cell>
          <cell r="M375">
            <v>25</v>
          </cell>
        </row>
        <row r="376">
          <cell r="A376" t="str">
            <v>Cobranzas</v>
          </cell>
          <cell r="B376">
            <v>33</v>
          </cell>
          <cell r="C376">
            <v>32</v>
          </cell>
          <cell r="D376">
            <v>24.222222222222221</v>
          </cell>
          <cell r="E376">
            <v>28.675675675675677</v>
          </cell>
          <cell r="F376">
            <v>34.25</v>
          </cell>
          <cell r="G376">
            <v>26.2</v>
          </cell>
          <cell r="H376">
            <v>36</v>
          </cell>
          <cell r="I376">
            <v>31</v>
          </cell>
          <cell r="J376">
            <v>48</v>
          </cell>
          <cell r="K376">
            <v>15</v>
          </cell>
          <cell r="L376">
            <v>33</v>
          </cell>
          <cell r="M376">
            <v>22</v>
          </cell>
        </row>
        <row r="377">
          <cell r="A377" t="str">
            <v>Registro de Planta</v>
          </cell>
          <cell r="B377">
            <v>34</v>
          </cell>
          <cell r="C377">
            <v>33</v>
          </cell>
          <cell r="D377">
            <v>23.823529411764707</v>
          </cell>
          <cell r="E377">
            <v>28.823529411764707</v>
          </cell>
          <cell r="F377">
            <v>35.545454545454547</v>
          </cell>
          <cell r="G377">
            <v>28.75</v>
          </cell>
          <cell r="H377">
            <v>37</v>
          </cell>
          <cell r="I377">
            <v>32</v>
          </cell>
          <cell r="J377">
            <v>52</v>
          </cell>
          <cell r="K377">
            <v>15</v>
          </cell>
          <cell r="L377">
            <v>40</v>
          </cell>
          <cell r="M377">
            <v>54</v>
          </cell>
        </row>
        <row r="378">
          <cell r="A378" t="str">
            <v>Instalaciones</v>
          </cell>
          <cell r="B378">
            <v>34</v>
          </cell>
          <cell r="C378">
            <v>33</v>
          </cell>
          <cell r="D378">
            <v>23.823529411764707</v>
          </cell>
          <cell r="E378">
            <v>29.571428571428573</v>
          </cell>
          <cell r="F378">
            <v>35.545454545454547</v>
          </cell>
          <cell r="G378">
            <v>28.75</v>
          </cell>
          <cell r="H378">
            <v>37</v>
          </cell>
          <cell r="I378">
            <v>32</v>
          </cell>
          <cell r="J378">
            <v>40</v>
          </cell>
          <cell r="K378">
            <v>15</v>
          </cell>
          <cell r="L378">
            <v>46</v>
          </cell>
          <cell r="M378">
            <v>25</v>
          </cell>
        </row>
        <row r="379">
          <cell r="A379" t="str">
            <v>Números (Tráfico)</v>
          </cell>
          <cell r="B379">
            <v>34</v>
          </cell>
          <cell r="C379">
            <v>31</v>
          </cell>
          <cell r="D379">
            <v>23.823529411764707</v>
          </cell>
          <cell r="E379">
            <v>29.939393939393938</v>
          </cell>
          <cell r="F379">
            <v>38.230769230769234</v>
          </cell>
          <cell r="G379">
            <v>28.75</v>
          </cell>
          <cell r="H379">
            <v>37</v>
          </cell>
          <cell r="I379">
            <v>32</v>
          </cell>
          <cell r="J379">
            <v>52</v>
          </cell>
          <cell r="K379">
            <v>15</v>
          </cell>
          <cell r="L379">
            <v>40</v>
          </cell>
          <cell r="M379">
            <v>25</v>
          </cell>
        </row>
        <row r="380">
          <cell r="A380" t="str">
            <v>Pares</v>
          </cell>
          <cell r="B380">
            <v>34</v>
          </cell>
          <cell r="C380">
            <v>33</v>
          </cell>
          <cell r="D380">
            <v>24.777777777777779</v>
          </cell>
          <cell r="E380">
            <v>30.823529411764707</v>
          </cell>
          <cell r="F380">
            <v>38.230769230769234</v>
          </cell>
          <cell r="G380">
            <v>34.200000000000003</v>
          </cell>
          <cell r="H380">
            <v>39</v>
          </cell>
          <cell r="I380">
            <v>32</v>
          </cell>
          <cell r="J380">
            <v>52</v>
          </cell>
          <cell r="K380">
            <v>15</v>
          </cell>
          <cell r="L380">
            <v>46</v>
          </cell>
          <cell r="M380">
            <v>54</v>
          </cell>
        </row>
        <row r="381">
          <cell r="A381" t="str">
            <v>Mantenimiento (101 - 102)</v>
          </cell>
          <cell r="B381">
            <v>26</v>
          </cell>
          <cell r="C381">
            <v>36</v>
          </cell>
          <cell r="D381">
            <v>28.3</v>
          </cell>
          <cell r="E381">
            <v>31.970588235294116</v>
          </cell>
          <cell r="F381">
            <v>36.736842105263158</v>
          </cell>
          <cell r="G381">
            <v>17.142857142857142</v>
          </cell>
          <cell r="H381">
            <v>40</v>
          </cell>
          <cell r="I381">
            <v>31</v>
          </cell>
          <cell r="J381">
            <v>66</v>
          </cell>
          <cell r="K381">
            <v>30</v>
          </cell>
          <cell r="L381">
            <v>51</v>
          </cell>
          <cell r="M381">
            <v>27</v>
          </cell>
        </row>
        <row r="382">
          <cell r="A382" t="str">
            <v>Larga Distancia</v>
          </cell>
          <cell r="B382">
            <v>37</v>
          </cell>
          <cell r="C382">
            <v>13</v>
          </cell>
          <cell r="D382">
            <v>22.75</v>
          </cell>
          <cell r="E382">
            <v>20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Informes</v>
          </cell>
          <cell r="B383">
            <v>23</v>
          </cell>
          <cell r="C383">
            <v>38</v>
          </cell>
          <cell r="D383">
            <v>11</v>
          </cell>
          <cell r="E383">
            <v>0</v>
          </cell>
          <cell r="H383">
            <v>37</v>
          </cell>
          <cell r="I383">
            <v>0</v>
          </cell>
          <cell r="J383">
            <v>0</v>
          </cell>
          <cell r="K383">
            <v>0</v>
          </cell>
          <cell r="L383">
            <v>59</v>
          </cell>
        </row>
        <row r="384">
          <cell r="A384" t="str">
            <v>Servicio Medido</v>
          </cell>
          <cell r="C384">
            <v>0</v>
          </cell>
          <cell r="D384">
            <v>0</v>
          </cell>
          <cell r="E384">
            <v>0</v>
          </cell>
          <cell r="H384">
            <v>108</v>
          </cell>
          <cell r="I384">
            <v>0</v>
          </cell>
          <cell r="J384">
            <v>0</v>
          </cell>
          <cell r="K384">
            <v>0</v>
          </cell>
          <cell r="L384">
            <v>50</v>
          </cell>
          <cell r="M384">
            <v>91</v>
          </cell>
        </row>
        <row r="385">
          <cell r="A385" t="str">
            <v>Gestel Centralizado</v>
          </cell>
          <cell r="I385">
            <v>49</v>
          </cell>
          <cell r="J385">
            <v>79</v>
          </cell>
          <cell r="K385">
            <v>49</v>
          </cell>
          <cell r="L385">
            <v>49</v>
          </cell>
          <cell r="M385">
            <v>23</v>
          </cell>
        </row>
        <row r="386">
          <cell r="A386" t="str">
            <v>SAP</v>
          </cell>
          <cell r="I386">
            <v>0</v>
          </cell>
          <cell r="J386">
            <v>50</v>
          </cell>
          <cell r="K386">
            <v>0</v>
          </cell>
          <cell r="L386">
            <v>34</v>
          </cell>
        </row>
        <row r="387">
          <cell r="A387" t="str">
            <v>Guías Telefónicas</v>
          </cell>
          <cell r="I387">
            <v>14</v>
          </cell>
          <cell r="J387">
            <v>29</v>
          </cell>
          <cell r="K387">
            <v>0</v>
          </cell>
          <cell r="L387">
            <v>0</v>
          </cell>
        </row>
        <row r="388">
          <cell r="A388" t="str">
            <v>Cable Mágico</v>
          </cell>
          <cell r="I388">
            <v>0</v>
          </cell>
          <cell r="J388">
            <v>0</v>
          </cell>
          <cell r="K388">
            <v>0</v>
          </cell>
          <cell r="L388">
            <v>50</v>
          </cell>
        </row>
        <row r="389">
          <cell r="A389" t="str">
            <v>TOTAL</v>
          </cell>
          <cell r="B389">
            <v>32.111111111111114</v>
          </cell>
          <cell r="C389">
            <v>27.6</v>
          </cell>
          <cell r="D389">
            <v>20.524281045751636</v>
          </cell>
          <cell r="E389">
            <v>22.937557381675028</v>
          </cell>
          <cell r="F389">
            <v>36.977041379672961</v>
          </cell>
          <cell r="G389">
            <v>28.798979591836734</v>
          </cell>
          <cell r="H389">
            <v>45.333333333333336</v>
          </cell>
          <cell r="I389">
            <v>20.642857142857142</v>
          </cell>
          <cell r="J389">
            <v>38.071428571428569</v>
          </cell>
          <cell r="K389">
            <v>12.142857142857142</v>
          </cell>
          <cell r="L389">
            <v>0</v>
          </cell>
          <cell r="M389">
            <v>0</v>
          </cell>
        </row>
        <row r="390">
          <cell r="A390" t="str">
            <v>FALLAS &gt; 2 HORAS (CANTIDAD)</v>
          </cell>
        </row>
        <row r="391">
          <cell r="A391" t="str">
            <v>Expedientes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1</v>
          </cell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</row>
        <row r="392">
          <cell r="A392" t="str">
            <v>Cobranzas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</row>
        <row r="393">
          <cell r="A393" t="str">
            <v>Registro de Planta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Instalaciones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3</v>
          </cell>
        </row>
        <row r="395">
          <cell r="A395" t="str">
            <v>Números (Tráfico)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1</v>
          </cell>
          <cell r="G395">
            <v>0</v>
          </cell>
          <cell r="H395">
            <v>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Pares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>
            <v>0</v>
          </cell>
          <cell r="K396">
            <v>1</v>
          </cell>
          <cell r="L396">
            <v>3</v>
          </cell>
        </row>
        <row r="397">
          <cell r="A397" t="str">
            <v>Mantenimiento (101 - 102)</v>
          </cell>
          <cell r="B397">
            <v>1</v>
          </cell>
          <cell r="C397">
            <v>0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1</v>
          </cell>
          <cell r="I397">
            <v>1</v>
          </cell>
          <cell r="J397">
            <v>0</v>
          </cell>
          <cell r="K397">
            <v>2</v>
          </cell>
          <cell r="L397">
            <v>1</v>
          </cell>
          <cell r="M397">
            <v>1</v>
          </cell>
        </row>
        <row r="398">
          <cell r="A398" t="str">
            <v>Larga Distancia</v>
          </cell>
          <cell r="B398">
            <v>1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A399" t="str">
            <v>Informes</v>
          </cell>
          <cell r="B399">
            <v>0</v>
          </cell>
          <cell r="C399">
            <v>0</v>
          </cell>
          <cell r="D399">
            <v>1</v>
          </cell>
          <cell r="E399">
            <v>0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1</v>
          </cell>
          <cell r="K399">
            <v>0</v>
          </cell>
          <cell r="L399">
            <v>0</v>
          </cell>
        </row>
        <row r="400">
          <cell r="A400" t="str">
            <v>Servicio Medido</v>
          </cell>
          <cell r="B400">
            <v>0</v>
          </cell>
          <cell r="C400">
            <v>0</v>
          </cell>
          <cell r="D400">
            <v>1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Gestel Centralizado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2</v>
          </cell>
        </row>
        <row r="402">
          <cell r="A402" t="str">
            <v>SAP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Guías Telefónicas</v>
          </cell>
          <cell r="I403">
            <v>1</v>
          </cell>
          <cell r="J403">
            <v>0</v>
          </cell>
          <cell r="K403">
            <v>1</v>
          </cell>
          <cell r="L403">
            <v>0</v>
          </cell>
        </row>
        <row r="404">
          <cell r="A404" t="str">
            <v>Cable Mágico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1</v>
          </cell>
        </row>
        <row r="405">
          <cell r="A405" t="str">
            <v>TOTAL</v>
          </cell>
          <cell r="B405">
            <v>2</v>
          </cell>
          <cell r="C405">
            <v>0</v>
          </cell>
          <cell r="D405">
            <v>3</v>
          </cell>
          <cell r="E405">
            <v>0</v>
          </cell>
          <cell r="F405">
            <v>3</v>
          </cell>
          <cell r="G405">
            <v>2</v>
          </cell>
          <cell r="H405">
            <v>3</v>
          </cell>
          <cell r="I405">
            <v>8</v>
          </cell>
          <cell r="J405">
            <v>1</v>
          </cell>
          <cell r="K405">
            <v>5</v>
          </cell>
          <cell r="L405">
            <v>0</v>
          </cell>
          <cell r="M405">
            <v>0</v>
          </cell>
        </row>
        <row r="406">
          <cell r="A406" t="str">
            <v>FALLAS &gt; 2 HORAS (PROM : hrs)</v>
          </cell>
        </row>
        <row r="407">
          <cell r="A407" t="str">
            <v>Expedientes</v>
          </cell>
          <cell r="C407">
            <v>0</v>
          </cell>
          <cell r="E407">
            <v>0</v>
          </cell>
          <cell r="F407">
            <v>8.3333333333333329E-2</v>
          </cell>
          <cell r="G407">
            <v>0.10902777777777778</v>
          </cell>
          <cell r="H407">
            <v>0</v>
          </cell>
          <cell r="I407">
            <v>0.19375000000000001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Cobranzas</v>
          </cell>
          <cell r="C408">
            <v>0</v>
          </cell>
          <cell r="E408">
            <v>0</v>
          </cell>
          <cell r="H408">
            <v>0</v>
          </cell>
          <cell r="I408">
            <v>0.19375000000000001</v>
          </cell>
          <cell r="J408">
            <v>0</v>
          </cell>
          <cell r="K408">
            <v>0</v>
          </cell>
          <cell r="L408">
            <v>0</v>
          </cell>
        </row>
        <row r="409">
          <cell r="A409" t="str">
            <v>Registro de Planta</v>
          </cell>
          <cell r="C409">
            <v>0</v>
          </cell>
          <cell r="E409">
            <v>0</v>
          </cell>
          <cell r="H409">
            <v>0</v>
          </cell>
          <cell r="I409">
            <v>0.19375000000000001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Instalaciones</v>
          </cell>
          <cell r="C410">
            <v>0</v>
          </cell>
          <cell r="E410">
            <v>0</v>
          </cell>
          <cell r="H410">
            <v>0</v>
          </cell>
          <cell r="I410">
            <v>0.19375000000000001</v>
          </cell>
          <cell r="J410">
            <v>0</v>
          </cell>
          <cell r="K410">
            <v>0</v>
          </cell>
          <cell r="L410">
            <v>0.24652777777777779</v>
          </cell>
        </row>
        <row r="411">
          <cell r="A411" t="str">
            <v>Números (Tráfico)</v>
          </cell>
          <cell r="C411">
            <v>0</v>
          </cell>
          <cell r="E411">
            <v>0</v>
          </cell>
          <cell r="F411">
            <v>0.10902777777777778</v>
          </cell>
          <cell r="H411">
            <v>0</v>
          </cell>
          <cell r="I411">
            <v>0.19375000000000001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Pares</v>
          </cell>
          <cell r="C412">
            <v>0</v>
          </cell>
          <cell r="E412">
            <v>0</v>
          </cell>
          <cell r="F412">
            <v>0.10902777777777778</v>
          </cell>
          <cell r="G412">
            <v>0.15069444444444444</v>
          </cell>
          <cell r="H412">
            <v>0.12569444444444444</v>
          </cell>
          <cell r="I412">
            <v>0.19375000000000001</v>
          </cell>
          <cell r="J412">
            <v>0</v>
          </cell>
          <cell r="K412">
            <v>0.14444444444444446</v>
          </cell>
          <cell r="L412">
            <v>0.24652777777777779</v>
          </cell>
        </row>
        <row r="413">
          <cell r="A413" t="str">
            <v>Mantenimiento (101 - 102)</v>
          </cell>
          <cell r="B413">
            <v>8.7499999999999994E-2</v>
          </cell>
          <cell r="C413">
            <v>0</v>
          </cell>
          <cell r="D413">
            <v>8.3333333333333329E-2</v>
          </cell>
          <cell r="E413">
            <v>0</v>
          </cell>
          <cell r="H413">
            <v>0.12222222222222223</v>
          </cell>
          <cell r="I413">
            <v>0.19375000000000001</v>
          </cell>
          <cell r="J413">
            <v>0</v>
          </cell>
          <cell r="K413">
            <v>0.12847222222222224</v>
          </cell>
          <cell r="L413">
            <v>0.33124999999999999</v>
          </cell>
          <cell r="M413">
            <v>0.1111111111111111</v>
          </cell>
        </row>
        <row r="414">
          <cell r="A414" t="str">
            <v>Larga Distancia</v>
          </cell>
          <cell r="B414">
            <v>0.33333333333333331</v>
          </cell>
          <cell r="C414">
            <v>0</v>
          </cell>
          <cell r="E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Informes</v>
          </cell>
          <cell r="C415">
            <v>0</v>
          </cell>
          <cell r="D415">
            <v>9.3055555555555558E-2</v>
          </cell>
          <cell r="E415">
            <v>0</v>
          </cell>
          <cell r="H415">
            <v>8.4722222222222213E-2</v>
          </cell>
          <cell r="I415">
            <v>0</v>
          </cell>
          <cell r="J415">
            <v>0.1111111111111111</v>
          </cell>
          <cell r="K415">
            <v>0</v>
          </cell>
          <cell r="L415">
            <v>0</v>
          </cell>
        </row>
        <row r="416">
          <cell r="A416" t="str">
            <v>Servicio Medido</v>
          </cell>
          <cell r="C416">
            <v>0</v>
          </cell>
          <cell r="D416">
            <v>0.33333333333333331</v>
          </cell>
          <cell r="E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Gestel Centralizado</v>
          </cell>
          <cell r="I417">
            <v>0</v>
          </cell>
          <cell r="J417">
            <v>0</v>
          </cell>
          <cell r="K417">
            <v>9.375E-2</v>
          </cell>
          <cell r="L417">
            <v>0</v>
          </cell>
          <cell r="M417">
            <v>0.1986111111111111</v>
          </cell>
        </row>
        <row r="418">
          <cell r="A418" t="str">
            <v>SAP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A419" t="str">
            <v>Guías Telefónicas</v>
          </cell>
          <cell r="I419">
            <v>9.8611111111111108E-2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Cable Mágico</v>
          </cell>
          <cell r="I420">
            <v>0</v>
          </cell>
          <cell r="J420">
            <v>0</v>
          </cell>
          <cell r="K420">
            <v>0.15833333333333333</v>
          </cell>
          <cell r="L420">
            <v>0</v>
          </cell>
          <cell r="M420">
            <v>0.10208333333333335</v>
          </cell>
        </row>
        <row r="421">
          <cell r="A421" t="str">
            <v>TOTAL</v>
          </cell>
          <cell r="B421">
            <v>0.42083333333333328</v>
          </cell>
          <cell r="C421">
            <v>0</v>
          </cell>
          <cell r="D421">
            <v>0.50972222222222219</v>
          </cell>
          <cell r="E421">
            <v>0</v>
          </cell>
          <cell r="F421">
            <v>0.30138888888888887</v>
          </cell>
          <cell r="G421">
            <v>0.25972222222222219</v>
          </cell>
          <cell r="H421">
            <v>0.33263888888888887</v>
          </cell>
          <cell r="I421">
            <v>1.4548611111111114</v>
          </cell>
          <cell r="J421">
            <v>0.1111111111111111</v>
          </cell>
          <cell r="K421">
            <v>0.52500000000000002</v>
          </cell>
          <cell r="L421">
            <v>0</v>
          </cell>
          <cell r="M421">
            <v>0</v>
          </cell>
        </row>
        <row r="423">
          <cell r="A423" t="str">
            <v>CONTROL DEL SERVICIO SAP</v>
          </cell>
          <cell r="B423" t="str">
            <v>Ene</v>
          </cell>
          <cell r="C423" t="str">
            <v>Feb</v>
          </cell>
          <cell r="D423" t="str">
            <v>Mar</v>
          </cell>
          <cell r="E423" t="str">
            <v>Abr</v>
          </cell>
          <cell r="F423" t="str">
            <v>May</v>
          </cell>
          <cell r="G423" t="str">
            <v>Jun</v>
          </cell>
          <cell r="H423" t="str">
            <v>Jul</v>
          </cell>
          <cell r="I423" t="str">
            <v>Ago</v>
          </cell>
          <cell r="J423" t="str">
            <v>Sep</v>
          </cell>
          <cell r="K423" t="str">
            <v>Oct</v>
          </cell>
          <cell r="L423" t="str">
            <v>Nov</v>
          </cell>
          <cell r="M423" t="str">
            <v>Dic</v>
          </cell>
        </row>
        <row r="425">
          <cell r="A425" t="str">
            <v>FALLAS &lt; 10 MINUTOS (CANTIDAD)</v>
          </cell>
        </row>
        <row r="426">
          <cell r="A426" t="str">
            <v>Finanzas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 t="str">
            <v>Logística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TOTAL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A429" t="str">
            <v>FALLAS &lt; 10 MINUTOS (PROM : min)</v>
          </cell>
        </row>
        <row r="430">
          <cell r="A430" t="str">
            <v>Finanzas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Logística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TOTAL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FALLAS &gt; 10 MIN Y &lt; 2 HRS (CANTIDAD)</v>
          </cell>
        </row>
        <row r="434">
          <cell r="A434" t="str">
            <v>Finanzas</v>
          </cell>
          <cell r="B434">
            <v>5</v>
          </cell>
          <cell r="C434">
            <v>6</v>
          </cell>
          <cell r="D434">
            <v>3</v>
          </cell>
          <cell r="E434">
            <v>2</v>
          </cell>
          <cell r="F434">
            <v>1</v>
          </cell>
          <cell r="G434">
            <v>1</v>
          </cell>
          <cell r="H434">
            <v>1</v>
          </cell>
          <cell r="I434">
            <v>0</v>
          </cell>
          <cell r="J434">
            <v>0</v>
          </cell>
          <cell r="K434">
            <v>1</v>
          </cell>
          <cell r="L434">
            <v>2</v>
          </cell>
          <cell r="M434">
            <v>2</v>
          </cell>
        </row>
        <row r="435">
          <cell r="A435" t="str">
            <v>Logística</v>
          </cell>
          <cell r="B435">
            <v>5</v>
          </cell>
          <cell r="C435">
            <v>6</v>
          </cell>
          <cell r="D435">
            <v>3</v>
          </cell>
          <cell r="E435">
            <v>2</v>
          </cell>
          <cell r="F435">
            <v>1</v>
          </cell>
          <cell r="G435">
            <v>1</v>
          </cell>
          <cell r="H435">
            <v>0</v>
          </cell>
          <cell r="I435">
            <v>0</v>
          </cell>
          <cell r="J435">
            <v>0</v>
          </cell>
          <cell r="K435">
            <v>1</v>
          </cell>
          <cell r="L435">
            <v>2</v>
          </cell>
          <cell r="M435">
            <v>2</v>
          </cell>
        </row>
        <row r="436">
          <cell r="A436" t="str">
            <v>TOTAL</v>
          </cell>
          <cell r="B436">
            <v>10</v>
          </cell>
          <cell r="C436">
            <v>12</v>
          </cell>
          <cell r="D436">
            <v>6</v>
          </cell>
          <cell r="E436">
            <v>4</v>
          </cell>
          <cell r="F436">
            <v>2</v>
          </cell>
          <cell r="G436">
            <v>2</v>
          </cell>
          <cell r="H436">
            <v>1</v>
          </cell>
          <cell r="I436">
            <v>0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</row>
        <row r="437">
          <cell r="A437" t="str">
            <v>FALLAS &gt; 10 MIN Y &lt; 2 HRS (PROM : min)</v>
          </cell>
        </row>
        <row r="438">
          <cell r="A438" t="str">
            <v>Finanzas</v>
          </cell>
          <cell r="B438">
            <v>21</v>
          </cell>
          <cell r="C438">
            <v>25</v>
          </cell>
          <cell r="D438">
            <v>35</v>
          </cell>
          <cell r="E438">
            <v>120</v>
          </cell>
          <cell r="F438">
            <v>20</v>
          </cell>
          <cell r="G438">
            <v>20</v>
          </cell>
          <cell r="H438">
            <v>15</v>
          </cell>
          <cell r="I438">
            <v>0</v>
          </cell>
          <cell r="J438">
            <v>0</v>
          </cell>
          <cell r="K438">
            <v>20</v>
          </cell>
          <cell r="L438">
            <v>34</v>
          </cell>
          <cell r="M438">
            <v>34</v>
          </cell>
        </row>
        <row r="439">
          <cell r="A439" t="str">
            <v>Logística</v>
          </cell>
          <cell r="B439">
            <v>21</v>
          </cell>
          <cell r="C439">
            <v>25</v>
          </cell>
          <cell r="D439">
            <v>35</v>
          </cell>
          <cell r="E439">
            <v>120</v>
          </cell>
          <cell r="F439">
            <v>20</v>
          </cell>
          <cell r="G439">
            <v>20</v>
          </cell>
          <cell r="H439">
            <v>15</v>
          </cell>
          <cell r="I439">
            <v>0</v>
          </cell>
          <cell r="J439">
            <v>0</v>
          </cell>
          <cell r="K439">
            <v>20</v>
          </cell>
          <cell r="L439">
            <v>34</v>
          </cell>
          <cell r="M439">
            <v>34</v>
          </cell>
        </row>
        <row r="440">
          <cell r="A440" t="str">
            <v>TOTAL</v>
          </cell>
          <cell r="B440">
            <v>21</v>
          </cell>
          <cell r="C440">
            <v>25</v>
          </cell>
          <cell r="D440">
            <v>35</v>
          </cell>
          <cell r="E440">
            <v>120</v>
          </cell>
          <cell r="F440">
            <v>20</v>
          </cell>
          <cell r="G440">
            <v>20</v>
          </cell>
          <cell r="H440">
            <v>15</v>
          </cell>
          <cell r="I440">
            <v>0</v>
          </cell>
          <cell r="J440">
            <v>0</v>
          </cell>
          <cell r="K440">
            <v>20</v>
          </cell>
          <cell r="L440">
            <v>0</v>
          </cell>
          <cell r="M440">
            <v>0</v>
          </cell>
        </row>
        <row r="441">
          <cell r="A441" t="str">
            <v>FALLAS &gt; 2 HORAS (CANTIDAD)</v>
          </cell>
        </row>
        <row r="442">
          <cell r="A442" t="str">
            <v>Finanzas</v>
          </cell>
          <cell r="B442">
            <v>2</v>
          </cell>
          <cell r="C442">
            <v>1</v>
          </cell>
          <cell r="D442">
            <v>1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 t="str">
            <v>Logística</v>
          </cell>
          <cell r="B443">
            <v>2</v>
          </cell>
          <cell r="C443">
            <v>1</v>
          </cell>
          <cell r="D443">
            <v>1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TOTAL</v>
          </cell>
          <cell r="B444">
            <v>4</v>
          </cell>
          <cell r="C444">
            <v>2</v>
          </cell>
          <cell r="D444">
            <v>2</v>
          </cell>
          <cell r="E444">
            <v>2</v>
          </cell>
          <cell r="F444">
            <v>2</v>
          </cell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A445" t="str">
            <v>FALLAS &gt; 2 HORAS (PROM : hrs)</v>
          </cell>
        </row>
        <row r="446">
          <cell r="A446" t="str">
            <v>Finanzas</v>
          </cell>
          <cell r="B446">
            <v>0.24305555555555555</v>
          </cell>
          <cell r="C446">
            <v>8.3333333333333329E-2</v>
          </cell>
          <cell r="D446">
            <v>0.25</v>
          </cell>
          <cell r="E446">
            <v>0.20833333333333334</v>
          </cell>
          <cell r="F446">
            <v>0.20833333333333334</v>
          </cell>
          <cell r="G446">
            <v>0.29166666666666669</v>
          </cell>
          <cell r="H446">
            <v>0.125</v>
          </cell>
          <cell r="I446">
            <v>0</v>
          </cell>
          <cell r="J446">
            <v>0</v>
          </cell>
          <cell r="K446">
            <v>0.16666666666666666</v>
          </cell>
          <cell r="L446">
            <v>0</v>
          </cell>
        </row>
        <row r="447">
          <cell r="A447" t="str">
            <v>Logística</v>
          </cell>
          <cell r="B447">
            <v>0.24305555555555555</v>
          </cell>
          <cell r="C447">
            <v>8.3333333333333329E-2</v>
          </cell>
          <cell r="D447">
            <v>0.25</v>
          </cell>
          <cell r="E447">
            <v>0.20833333333333334</v>
          </cell>
          <cell r="F447">
            <v>0.20833333333333334</v>
          </cell>
          <cell r="G447">
            <v>0.29166666666666669</v>
          </cell>
          <cell r="H447">
            <v>0.125</v>
          </cell>
          <cell r="I447">
            <v>0</v>
          </cell>
          <cell r="J447">
            <v>0</v>
          </cell>
          <cell r="K447">
            <v>4</v>
          </cell>
          <cell r="L447">
            <v>0</v>
          </cell>
        </row>
        <row r="448">
          <cell r="A448" t="str">
            <v>TOTAL</v>
          </cell>
          <cell r="B448">
            <v>0.24305555555555555</v>
          </cell>
          <cell r="C448">
            <v>8.3333333333333329E-2</v>
          </cell>
          <cell r="D448">
            <v>0.25</v>
          </cell>
          <cell r="E448">
            <v>0.20833333333333334</v>
          </cell>
          <cell r="F448">
            <v>0.20833333333333334</v>
          </cell>
          <cell r="G448">
            <v>0.29166666666666669</v>
          </cell>
          <cell r="H448">
            <v>0.125</v>
          </cell>
          <cell r="I448">
            <v>0</v>
          </cell>
          <cell r="J448">
            <v>0</v>
          </cell>
          <cell r="K448">
            <v>2.0833333333333335</v>
          </cell>
          <cell r="L448">
            <v>0</v>
          </cell>
          <cell r="M448">
            <v>0</v>
          </cell>
        </row>
        <row r="449">
          <cell r="A449" t="str">
            <v>COMENTARIOS</v>
          </cell>
        </row>
        <row r="450">
          <cell r="A450" t="str">
            <v>Escribir en el casillero mensual</v>
          </cell>
          <cell r="B450" t="str">
            <v>Suspensiones de servicio por upgrade de hardware realizados a los Sistemas, el día  18/01/97</v>
          </cell>
          <cell r="E450" t="str">
            <v>Probl Energía (10-12),Prog Cap Operador (Dom 8:00 - 10:00) (**) - Prog traslado equipos al 5to piso ( 23:00 - 04:00)</v>
          </cell>
          <cell r="F450" t="str">
            <v>*Programada adición de disco  24/05 (11:00 - 01:00)  ** - Programada trabajo de cableado   17/05 ( 23:00 - 04:00)</v>
          </cell>
          <cell r="G450" t="str">
            <v>*Se dio mantenimiento al sistema 19/6 (12:30) al 20/06 (02:00) y el 28/06 se instalaron nuevos discos (06:00 a 09:30)</v>
          </cell>
          <cell r="H450" t="str">
            <v>*Problemas en memoria compartida el 16/7/97 desde 16:40 hasta las 18:40</v>
          </cell>
        </row>
        <row r="452">
          <cell r="A452" t="str">
            <v>ATENCION DE USUARIOS</v>
          </cell>
          <cell r="B452" t="str">
            <v>Ene</v>
          </cell>
          <cell r="C452" t="str">
            <v>Feb</v>
          </cell>
          <cell r="D452" t="str">
            <v>Mar</v>
          </cell>
          <cell r="E452" t="str">
            <v>Abr</v>
          </cell>
          <cell r="F452" t="str">
            <v>May</v>
          </cell>
          <cell r="G452" t="str">
            <v>Jun</v>
          </cell>
          <cell r="H452" t="str">
            <v>Jul</v>
          </cell>
          <cell r="I452" t="str">
            <v>Ago</v>
          </cell>
          <cell r="J452" t="str">
            <v>Set</v>
          </cell>
          <cell r="K452" t="str">
            <v>Oct</v>
          </cell>
          <cell r="L452" t="str">
            <v>Nov</v>
          </cell>
          <cell r="M452" t="str">
            <v>Dic</v>
          </cell>
        </row>
        <row r="453">
          <cell r="A453" t="str">
            <v>MICROINFORMÁTICOS</v>
          </cell>
        </row>
        <row r="454">
          <cell r="A454" t="str">
            <v>FALLAS RECIBIDAS</v>
          </cell>
        </row>
        <row r="455">
          <cell r="A455" t="str">
            <v>Presidencia del Directorio / Gerencia General</v>
          </cell>
          <cell r="B455">
            <v>13</v>
          </cell>
          <cell r="C455">
            <v>6</v>
          </cell>
          <cell r="D455">
            <v>4</v>
          </cell>
          <cell r="E455">
            <v>11</v>
          </cell>
          <cell r="F455">
            <v>15</v>
          </cell>
          <cell r="G455">
            <v>14</v>
          </cell>
          <cell r="H455">
            <v>3</v>
          </cell>
          <cell r="I455">
            <v>11</v>
          </cell>
          <cell r="J455">
            <v>15</v>
          </cell>
          <cell r="K455">
            <v>21</v>
          </cell>
          <cell r="L455">
            <v>21</v>
          </cell>
          <cell r="M455">
            <v>13</v>
          </cell>
        </row>
        <row r="456">
          <cell r="A456" t="str">
            <v>Gerencia General</v>
          </cell>
        </row>
        <row r="457">
          <cell r="A457" t="str">
            <v>VP. Ejec. Organiz. Corporativa</v>
          </cell>
          <cell r="K457">
            <v>6</v>
          </cell>
          <cell r="L457">
            <v>10</v>
          </cell>
          <cell r="M457">
            <v>12</v>
          </cell>
        </row>
        <row r="458">
          <cell r="A458" t="str">
            <v>Gerencia General Adj. Comunic. Residencial</v>
          </cell>
          <cell r="K458">
            <v>678</v>
          </cell>
          <cell r="L458">
            <v>683</v>
          </cell>
          <cell r="M458">
            <v>603</v>
          </cell>
        </row>
        <row r="459">
          <cell r="A459" t="str">
            <v>Vicepresidencia de Red</v>
          </cell>
          <cell r="B459">
            <v>137</v>
          </cell>
          <cell r="C459">
            <v>107</v>
          </cell>
          <cell r="D459">
            <v>116</v>
          </cell>
          <cell r="E459">
            <v>131</v>
          </cell>
          <cell r="F459">
            <v>157</v>
          </cell>
          <cell r="G459">
            <v>156</v>
          </cell>
          <cell r="H459">
            <v>114</v>
          </cell>
          <cell r="I459">
            <v>250</v>
          </cell>
          <cell r="J459">
            <v>297</v>
          </cell>
          <cell r="K459">
            <v>200</v>
          </cell>
          <cell r="L459">
            <v>229</v>
          </cell>
          <cell r="M459">
            <v>234</v>
          </cell>
        </row>
        <row r="460">
          <cell r="A460" t="str">
            <v>Vicepresidencia de Servicios de Empresa</v>
          </cell>
          <cell r="B460">
            <v>70</v>
          </cell>
          <cell r="C460">
            <v>63</v>
          </cell>
          <cell r="D460">
            <v>58</v>
          </cell>
          <cell r="E460">
            <v>92</v>
          </cell>
          <cell r="F460">
            <v>95</v>
          </cell>
          <cell r="G460">
            <v>77</v>
          </cell>
          <cell r="H460">
            <v>75</v>
          </cell>
          <cell r="I460">
            <v>124</v>
          </cell>
          <cell r="J460">
            <v>151</v>
          </cell>
          <cell r="K460">
            <v>223</v>
          </cell>
          <cell r="L460">
            <v>189</v>
          </cell>
          <cell r="M460">
            <v>258</v>
          </cell>
        </row>
        <row r="461">
          <cell r="A461" t="str">
            <v>Vicepresidencia de Negocios</v>
          </cell>
          <cell r="B461">
            <v>41</v>
          </cell>
          <cell r="C461">
            <v>51</v>
          </cell>
          <cell r="D461">
            <v>38</v>
          </cell>
          <cell r="E461">
            <v>35</v>
          </cell>
          <cell r="F461">
            <v>58</v>
          </cell>
          <cell r="G461">
            <v>49</v>
          </cell>
          <cell r="H461">
            <v>30</v>
          </cell>
          <cell r="I461">
            <v>66</v>
          </cell>
          <cell r="J461">
            <v>89</v>
          </cell>
          <cell r="K461">
            <v>134</v>
          </cell>
          <cell r="L461">
            <v>163</v>
          </cell>
          <cell r="M461">
            <v>157</v>
          </cell>
        </row>
        <row r="462">
          <cell r="A462" t="str">
            <v>VP. Ejec. Recursos</v>
          </cell>
          <cell r="K462">
            <v>374</v>
          </cell>
          <cell r="L462">
            <v>452</v>
          </cell>
          <cell r="M462">
            <v>375</v>
          </cell>
        </row>
        <row r="463">
          <cell r="A463" t="str">
            <v>Vicepresidencia Legal y Organismos Regulatorios</v>
          </cell>
          <cell r="B463">
            <v>23</v>
          </cell>
          <cell r="C463">
            <v>14</v>
          </cell>
          <cell r="D463">
            <v>13</v>
          </cell>
          <cell r="E463">
            <v>18</v>
          </cell>
          <cell r="F463">
            <v>23</v>
          </cell>
          <cell r="G463">
            <v>29</v>
          </cell>
          <cell r="H463">
            <v>12</v>
          </cell>
          <cell r="I463">
            <v>33</v>
          </cell>
          <cell r="J463">
            <v>50</v>
          </cell>
          <cell r="K463">
            <v>14</v>
          </cell>
          <cell r="L463">
            <v>18</v>
          </cell>
          <cell r="M463">
            <v>12</v>
          </cell>
        </row>
        <row r="464">
          <cell r="A464" t="str">
            <v>Vicepresidencia de Finanzas y Plan. Estratégico</v>
          </cell>
          <cell r="B464">
            <v>9</v>
          </cell>
          <cell r="C464">
            <v>6</v>
          </cell>
          <cell r="D464">
            <v>11</v>
          </cell>
          <cell r="E464">
            <v>6</v>
          </cell>
          <cell r="F464">
            <v>5</v>
          </cell>
          <cell r="G464">
            <v>11</v>
          </cell>
          <cell r="H464">
            <v>2</v>
          </cell>
          <cell r="I464">
            <v>9</v>
          </cell>
          <cell r="J464">
            <v>14</v>
          </cell>
          <cell r="K464">
            <v>21</v>
          </cell>
          <cell r="L464">
            <v>16</v>
          </cell>
          <cell r="M464">
            <v>30</v>
          </cell>
        </row>
        <row r="465">
          <cell r="A465" t="str">
            <v>VP. Ejec. Contabilidad y Control</v>
          </cell>
          <cell r="K465">
            <v>36</v>
          </cell>
          <cell r="L465">
            <v>21</v>
          </cell>
          <cell r="M465">
            <v>46</v>
          </cell>
        </row>
        <row r="466">
          <cell r="A466" t="str">
            <v>Gerencia General Económico Financiera</v>
          </cell>
          <cell r="B466">
            <v>5</v>
          </cell>
          <cell r="C466">
            <v>4</v>
          </cell>
          <cell r="D466">
            <v>1</v>
          </cell>
          <cell r="E466">
            <v>3</v>
          </cell>
          <cell r="F466">
            <v>2</v>
          </cell>
          <cell r="G466">
            <v>8</v>
          </cell>
          <cell r="H466">
            <v>3</v>
          </cell>
          <cell r="I466">
            <v>21</v>
          </cell>
          <cell r="J466">
            <v>21</v>
          </cell>
        </row>
        <row r="467">
          <cell r="A467" t="str">
            <v>Gerencia General de Operaciones</v>
          </cell>
          <cell r="B467">
            <v>8</v>
          </cell>
          <cell r="C467">
            <v>7</v>
          </cell>
          <cell r="D467">
            <v>5</v>
          </cell>
          <cell r="E467">
            <v>6</v>
          </cell>
          <cell r="F467">
            <v>12</v>
          </cell>
          <cell r="G467">
            <v>12</v>
          </cell>
          <cell r="H467">
            <v>2</v>
          </cell>
          <cell r="I467">
            <v>22</v>
          </cell>
          <cell r="J467">
            <v>26</v>
          </cell>
        </row>
        <row r="468">
          <cell r="A468" t="str">
            <v>Vicepresidencia de Contraloría y Recursos Humanos</v>
          </cell>
          <cell r="B468">
            <v>64</v>
          </cell>
          <cell r="C468">
            <v>63</v>
          </cell>
          <cell r="D468">
            <v>72</v>
          </cell>
          <cell r="E468">
            <v>76</v>
          </cell>
          <cell r="F468">
            <v>110</v>
          </cell>
          <cell r="G468">
            <v>85</v>
          </cell>
          <cell r="H468">
            <v>46</v>
          </cell>
          <cell r="I468">
            <v>108</v>
          </cell>
          <cell r="J468">
            <v>155</v>
          </cell>
        </row>
        <row r="469">
          <cell r="A469" t="str">
            <v>Vicepresidencia de Adm. Financiera y Relac. con Inv.</v>
          </cell>
          <cell r="B469">
            <v>18</v>
          </cell>
          <cell r="C469">
            <v>6</v>
          </cell>
          <cell r="D469">
            <v>8</v>
          </cell>
          <cell r="E469">
            <v>18</v>
          </cell>
          <cell r="F469">
            <v>22</v>
          </cell>
          <cell r="G469">
            <v>28</v>
          </cell>
          <cell r="H469">
            <v>6</v>
          </cell>
          <cell r="I469">
            <v>24</v>
          </cell>
          <cell r="J469">
            <v>43</v>
          </cell>
        </row>
        <row r="470">
          <cell r="A470" t="str">
            <v>Vicepresidencia de Telefonía Básica</v>
          </cell>
          <cell r="B470">
            <v>152</v>
          </cell>
          <cell r="C470">
            <v>118</v>
          </cell>
          <cell r="D470">
            <v>128</v>
          </cell>
          <cell r="E470">
            <v>189</v>
          </cell>
          <cell r="F470">
            <v>185</v>
          </cell>
          <cell r="G470">
            <v>163</v>
          </cell>
          <cell r="H470">
            <v>104</v>
          </cell>
          <cell r="I470">
            <v>225</v>
          </cell>
          <cell r="J470">
            <v>312</v>
          </cell>
        </row>
        <row r="471">
          <cell r="A471" t="str">
            <v>Vicepresidencia de Recursos Materiales</v>
          </cell>
          <cell r="B471">
            <v>92</v>
          </cell>
          <cell r="C471">
            <v>83</v>
          </cell>
          <cell r="D471">
            <v>81</v>
          </cell>
          <cell r="E471">
            <v>96</v>
          </cell>
          <cell r="F471">
            <v>124</v>
          </cell>
          <cell r="G471">
            <v>164</v>
          </cell>
          <cell r="H471">
            <v>70</v>
          </cell>
          <cell r="I471">
            <v>197</v>
          </cell>
          <cell r="J471">
            <v>262</v>
          </cell>
        </row>
        <row r="472">
          <cell r="A472" t="str">
            <v>Gerencia General</v>
          </cell>
        </row>
        <row r="473">
          <cell r="A473" t="str">
            <v>Vicepresidencia Legal y Relación Institucional</v>
          </cell>
        </row>
        <row r="474">
          <cell r="A474" t="str">
            <v>Vicepresidencia de Finanzas</v>
          </cell>
        </row>
        <row r="475">
          <cell r="A475" t="str">
            <v>Vicepresidencia de Servicio al Cliente</v>
          </cell>
        </row>
        <row r="476">
          <cell r="A476" t="str">
            <v>Vicepresidencia de Marketing y Servicios Emp.</v>
          </cell>
        </row>
        <row r="477">
          <cell r="A477" t="str">
            <v>TOTAL</v>
          </cell>
          <cell r="B477">
            <v>632</v>
          </cell>
          <cell r="C477">
            <v>528</v>
          </cell>
          <cell r="D477">
            <v>535</v>
          </cell>
          <cell r="E477">
            <v>681</v>
          </cell>
          <cell r="F477">
            <v>808</v>
          </cell>
          <cell r="G477">
            <v>796</v>
          </cell>
          <cell r="H477">
            <v>467</v>
          </cell>
          <cell r="I477">
            <v>1090</v>
          </cell>
          <cell r="J477">
            <v>1435</v>
          </cell>
          <cell r="K477">
            <v>1707</v>
          </cell>
          <cell r="L477">
            <v>0</v>
          </cell>
          <cell r="M477">
            <v>0</v>
          </cell>
        </row>
        <row r="478">
          <cell r="A478" t="str">
            <v>FALLAS ATENDIDAS</v>
          </cell>
        </row>
        <row r="479">
          <cell r="A479" t="str">
            <v>Presidencia del Directorio / Gerencia General</v>
          </cell>
          <cell r="B479">
            <v>10</v>
          </cell>
          <cell r="C479">
            <v>4</v>
          </cell>
          <cell r="D479">
            <v>3</v>
          </cell>
          <cell r="E479">
            <v>10</v>
          </cell>
          <cell r="F479">
            <v>12</v>
          </cell>
          <cell r="G479">
            <v>10</v>
          </cell>
          <cell r="H479">
            <v>3</v>
          </cell>
          <cell r="I479">
            <v>9</v>
          </cell>
          <cell r="J479">
            <v>14</v>
          </cell>
          <cell r="K479">
            <v>18</v>
          </cell>
          <cell r="L479">
            <v>21</v>
          </cell>
          <cell r="M479">
            <v>13</v>
          </cell>
        </row>
        <row r="480">
          <cell r="A480" t="str">
            <v>Gerencia General</v>
          </cell>
        </row>
        <row r="481">
          <cell r="A481" t="str">
            <v>VP. Ejec. Organiz. Corparativa</v>
          </cell>
          <cell r="K481">
            <v>5</v>
          </cell>
          <cell r="L481">
            <v>10</v>
          </cell>
          <cell r="M481">
            <v>12</v>
          </cell>
        </row>
        <row r="482">
          <cell r="A482" t="str">
            <v>Gerencia General Adj. Comunic. Residencial</v>
          </cell>
          <cell r="K482">
            <v>643</v>
          </cell>
          <cell r="L482">
            <v>659</v>
          </cell>
          <cell r="M482">
            <v>584</v>
          </cell>
        </row>
        <row r="483">
          <cell r="A483" t="str">
            <v>Vicepresidencia de Red</v>
          </cell>
          <cell r="B483">
            <v>96</v>
          </cell>
          <cell r="C483">
            <v>86</v>
          </cell>
          <cell r="D483">
            <v>92</v>
          </cell>
          <cell r="E483">
            <v>100</v>
          </cell>
          <cell r="F483">
            <v>146</v>
          </cell>
          <cell r="G483">
            <v>144</v>
          </cell>
          <cell r="H483">
            <v>103</v>
          </cell>
          <cell r="I483">
            <v>207</v>
          </cell>
          <cell r="J483">
            <v>292</v>
          </cell>
          <cell r="K483">
            <v>188</v>
          </cell>
          <cell r="L483">
            <v>224</v>
          </cell>
          <cell r="M483">
            <v>222</v>
          </cell>
        </row>
        <row r="484">
          <cell r="A484" t="str">
            <v>Vicepresidencia de Servicios de Empresa</v>
          </cell>
          <cell r="B484">
            <v>57</v>
          </cell>
          <cell r="C484">
            <v>47</v>
          </cell>
          <cell r="D484">
            <v>48</v>
          </cell>
          <cell r="E484">
            <v>76</v>
          </cell>
          <cell r="F484">
            <v>88</v>
          </cell>
          <cell r="G484">
            <v>71</v>
          </cell>
          <cell r="H484">
            <v>74</v>
          </cell>
          <cell r="I484">
            <v>120</v>
          </cell>
          <cell r="J484">
            <v>150</v>
          </cell>
          <cell r="K484">
            <v>212</v>
          </cell>
          <cell r="L484">
            <v>177</v>
          </cell>
          <cell r="M484">
            <v>246</v>
          </cell>
        </row>
        <row r="485">
          <cell r="A485" t="str">
            <v>Vicepresidencia de Negocios</v>
          </cell>
          <cell r="B485">
            <v>37</v>
          </cell>
          <cell r="C485">
            <v>42</v>
          </cell>
          <cell r="D485">
            <v>33</v>
          </cell>
          <cell r="E485">
            <v>33</v>
          </cell>
          <cell r="F485">
            <v>53</v>
          </cell>
          <cell r="G485">
            <v>44</v>
          </cell>
          <cell r="H485">
            <v>30</v>
          </cell>
          <cell r="I485">
            <v>61</v>
          </cell>
          <cell r="J485">
            <v>88</v>
          </cell>
          <cell r="K485">
            <v>118</v>
          </cell>
          <cell r="L485">
            <v>160</v>
          </cell>
          <cell r="M485">
            <v>148</v>
          </cell>
        </row>
        <row r="486">
          <cell r="A486" t="str">
            <v>VP. Ejec. Recursos</v>
          </cell>
          <cell r="K486">
            <v>358</v>
          </cell>
          <cell r="L486">
            <v>431</v>
          </cell>
          <cell r="M486">
            <v>360</v>
          </cell>
        </row>
        <row r="487">
          <cell r="A487" t="str">
            <v>Vicepresidencia Legal y Organismos Regulatorios</v>
          </cell>
          <cell r="B487">
            <v>23</v>
          </cell>
          <cell r="C487">
            <v>13</v>
          </cell>
          <cell r="D487">
            <v>10</v>
          </cell>
          <cell r="E487">
            <v>18</v>
          </cell>
          <cell r="F487">
            <v>22</v>
          </cell>
          <cell r="G487">
            <v>29</v>
          </cell>
          <cell r="H487">
            <v>12</v>
          </cell>
          <cell r="I487">
            <v>32</v>
          </cell>
          <cell r="J487">
            <v>50</v>
          </cell>
          <cell r="K487">
            <v>12</v>
          </cell>
          <cell r="L487">
            <v>18</v>
          </cell>
          <cell r="M487">
            <v>11</v>
          </cell>
        </row>
        <row r="488">
          <cell r="A488" t="str">
            <v>Vicepresidencia de Finanzas y Plan. Estratégico</v>
          </cell>
          <cell r="B488">
            <v>8</v>
          </cell>
          <cell r="C488">
            <v>5</v>
          </cell>
          <cell r="D488">
            <v>10</v>
          </cell>
          <cell r="E488">
            <v>5</v>
          </cell>
          <cell r="F488">
            <v>5</v>
          </cell>
          <cell r="G488">
            <v>9</v>
          </cell>
          <cell r="H488">
            <v>2</v>
          </cell>
          <cell r="I488">
            <v>7</v>
          </cell>
          <cell r="J488">
            <v>14</v>
          </cell>
          <cell r="K488">
            <v>18</v>
          </cell>
          <cell r="L488">
            <v>15</v>
          </cell>
          <cell r="M488">
            <v>27</v>
          </cell>
        </row>
        <row r="489">
          <cell r="A489" t="str">
            <v>VP. Ejec. Contabilidad y Control</v>
          </cell>
          <cell r="K489">
            <v>31</v>
          </cell>
          <cell r="L489">
            <v>21</v>
          </cell>
          <cell r="M489">
            <v>45</v>
          </cell>
        </row>
        <row r="490">
          <cell r="A490" t="str">
            <v>Gerencia General Económico Financiera</v>
          </cell>
          <cell r="B490">
            <v>4</v>
          </cell>
          <cell r="C490">
            <v>4</v>
          </cell>
          <cell r="D490">
            <v>1</v>
          </cell>
          <cell r="E490">
            <v>3</v>
          </cell>
          <cell r="F490">
            <v>2</v>
          </cell>
          <cell r="G490">
            <v>7</v>
          </cell>
          <cell r="H490">
            <v>3</v>
          </cell>
          <cell r="I490">
            <v>20</v>
          </cell>
          <cell r="J490">
            <v>21</v>
          </cell>
        </row>
        <row r="491">
          <cell r="A491" t="str">
            <v>Gerencia General de Operaciones</v>
          </cell>
          <cell r="B491">
            <v>8</v>
          </cell>
          <cell r="C491">
            <v>6</v>
          </cell>
          <cell r="D491">
            <v>5</v>
          </cell>
          <cell r="E491">
            <v>5</v>
          </cell>
          <cell r="F491">
            <v>12</v>
          </cell>
          <cell r="G491">
            <v>10</v>
          </cell>
          <cell r="H491">
            <v>2</v>
          </cell>
          <cell r="I491">
            <v>20</v>
          </cell>
          <cell r="J491">
            <v>25</v>
          </cell>
        </row>
        <row r="492">
          <cell r="A492" t="str">
            <v>Vicepresidencia de Contraloría y Recursos Humanos</v>
          </cell>
          <cell r="B492">
            <v>52</v>
          </cell>
          <cell r="C492">
            <v>54</v>
          </cell>
          <cell r="D492">
            <v>61</v>
          </cell>
          <cell r="E492">
            <v>67</v>
          </cell>
          <cell r="F492">
            <v>105</v>
          </cell>
          <cell r="G492">
            <v>82</v>
          </cell>
          <cell r="H492">
            <v>45</v>
          </cell>
          <cell r="I492">
            <v>102</v>
          </cell>
          <cell r="J492">
            <v>153</v>
          </cell>
        </row>
        <row r="493">
          <cell r="A493" t="str">
            <v>Vicepresidencia de Adm. Financiera y Relac. con Inv.</v>
          </cell>
          <cell r="B493">
            <v>15</v>
          </cell>
          <cell r="C493">
            <v>6</v>
          </cell>
          <cell r="D493">
            <v>7</v>
          </cell>
          <cell r="E493">
            <v>18</v>
          </cell>
          <cell r="F493">
            <v>19</v>
          </cell>
          <cell r="G493">
            <v>28</v>
          </cell>
          <cell r="H493">
            <v>6</v>
          </cell>
          <cell r="I493">
            <v>24</v>
          </cell>
          <cell r="J493">
            <v>43</v>
          </cell>
        </row>
        <row r="494">
          <cell r="A494" t="str">
            <v>Vicepresidencia de Telefonía Básica</v>
          </cell>
          <cell r="B494">
            <v>123</v>
          </cell>
          <cell r="C494">
            <v>98</v>
          </cell>
          <cell r="D494">
            <v>112</v>
          </cell>
          <cell r="E494">
            <v>161</v>
          </cell>
          <cell r="F494">
            <v>174</v>
          </cell>
          <cell r="G494">
            <v>159</v>
          </cell>
          <cell r="H494">
            <v>98</v>
          </cell>
          <cell r="I494">
            <v>212</v>
          </cell>
          <cell r="J494">
            <v>309</v>
          </cell>
        </row>
        <row r="495">
          <cell r="A495" t="str">
            <v>Vicepresidencia de Recursos Materiales</v>
          </cell>
          <cell r="B495">
            <v>66</v>
          </cell>
          <cell r="C495">
            <v>66</v>
          </cell>
          <cell r="D495">
            <v>71</v>
          </cell>
          <cell r="E495">
            <v>83</v>
          </cell>
          <cell r="F495">
            <v>113</v>
          </cell>
          <cell r="G495">
            <v>143</v>
          </cell>
          <cell r="H495">
            <v>67</v>
          </cell>
          <cell r="I495">
            <v>165</v>
          </cell>
          <cell r="J495">
            <v>256</v>
          </cell>
        </row>
        <row r="496">
          <cell r="A496" t="str">
            <v>Gerencia General</v>
          </cell>
        </row>
        <row r="497">
          <cell r="A497" t="str">
            <v>Vicepresidencia Legal y Relación Institucional</v>
          </cell>
        </row>
        <row r="498">
          <cell r="A498" t="str">
            <v>Vicepresidencia de Finanzas</v>
          </cell>
        </row>
        <row r="499">
          <cell r="A499" t="str">
            <v>Vicepresidencia de Servicio al Cliente</v>
          </cell>
        </row>
        <row r="500">
          <cell r="A500" t="str">
            <v>Vicepresidencia de Marketing y Servicios Emp.</v>
          </cell>
        </row>
        <row r="501">
          <cell r="A501" t="str">
            <v>TOTAL</v>
          </cell>
          <cell r="B501">
            <v>499</v>
          </cell>
          <cell r="C501">
            <v>431</v>
          </cell>
          <cell r="D501">
            <v>453</v>
          </cell>
          <cell r="E501">
            <v>579</v>
          </cell>
          <cell r="F501">
            <v>751</v>
          </cell>
          <cell r="G501">
            <v>736</v>
          </cell>
          <cell r="H501">
            <v>445</v>
          </cell>
          <cell r="I501">
            <v>979</v>
          </cell>
          <cell r="J501">
            <v>1415</v>
          </cell>
          <cell r="K501">
            <v>1603</v>
          </cell>
          <cell r="L501">
            <v>0</v>
          </cell>
          <cell r="M501">
            <v>0</v>
          </cell>
        </row>
        <row r="503">
          <cell r="A503" t="str">
            <v>RED DE ORDENADORES Y TERMINALES</v>
          </cell>
          <cell r="B503" t="str">
            <v>Ene</v>
          </cell>
          <cell r="C503" t="str">
            <v>Feb</v>
          </cell>
          <cell r="D503" t="str">
            <v>Mar</v>
          </cell>
          <cell r="E503" t="str">
            <v>Abr</v>
          </cell>
          <cell r="F503" t="str">
            <v>May</v>
          </cell>
          <cell r="G503" t="str">
            <v>Jun</v>
          </cell>
          <cell r="H503" t="str">
            <v>Jul</v>
          </cell>
          <cell r="I503" t="str">
            <v>Ago</v>
          </cell>
          <cell r="J503" t="str">
            <v>Set</v>
          </cell>
          <cell r="K503" t="str">
            <v>Oct</v>
          </cell>
          <cell r="L503" t="str">
            <v>Nov</v>
          </cell>
          <cell r="M503" t="str">
            <v>Dic</v>
          </cell>
        </row>
        <row r="504">
          <cell r="A504" t="str">
            <v>POR VICEPRESIDENCIAS</v>
          </cell>
        </row>
        <row r="505">
          <cell r="A505" t="str">
            <v>TERMINALES</v>
          </cell>
        </row>
        <row r="506">
          <cell r="A506" t="str">
            <v>Presidencia del Directorio/ Gerencia General</v>
          </cell>
        </row>
        <row r="507">
          <cell r="A507" t="str">
            <v>Gerencia General</v>
          </cell>
        </row>
        <row r="508">
          <cell r="A508" t="str">
            <v>VP. Ejec. Organiz. Corporativa</v>
          </cell>
        </row>
        <row r="509">
          <cell r="A509" t="str">
            <v>Gerencia General Adj. Comunic. Residencial</v>
          </cell>
        </row>
        <row r="510">
          <cell r="A510" t="str">
            <v>Vicepresidencia de Red</v>
          </cell>
          <cell r="C510">
            <v>89</v>
          </cell>
          <cell r="D510">
            <v>89</v>
          </cell>
          <cell r="E510">
            <v>89</v>
          </cell>
          <cell r="F510">
            <v>87</v>
          </cell>
          <cell r="G510">
            <v>87</v>
          </cell>
          <cell r="H510">
            <v>87</v>
          </cell>
          <cell r="I510">
            <v>87</v>
          </cell>
          <cell r="J510">
            <v>87</v>
          </cell>
          <cell r="K510">
            <v>87</v>
          </cell>
          <cell r="L510">
            <v>87</v>
          </cell>
          <cell r="M510">
            <v>87</v>
          </cell>
        </row>
        <row r="511">
          <cell r="A511" t="str">
            <v>VP. Ejecutiva de Serv. Empresas</v>
          </cell>
          <cell r="C511">
            <v>159</v>
          </cell>
          <cell r="D511">
            <v>159</v>
          </cell>
          <cell r="E511">
            <v>159</v>
          </cell>
          <cell r="F511">
            <v>159</v>
          </cell>
          <cell r="G511">
            <v>159</v>
          </cell>
          <cell r="H511">
            <v>159</v>
          </cell>
          <cell r="I511">
            <v>159</v>
          </cell>
          <cell r="J511">
            <v>159</v>
          </cell>
          <cell r="K511">
            <v>159</v>
          </cell>
          <cell r="L511">
            <v>159</v>
          </cell>
          <cell r="M511">
            <v>159</v>
          </cell>
        </row>
        <row r="512">
          <cell r="A512" t="str">
            <v>VP. Ejecutiva de Negocios</v>
          </cell>
          <cell r="B512">
            <v>39</v>
          </cell>
          <cell r="C512">
            <v>18</v>
          </cell>
          <cell r="D512">
            <v>18</v>
          </cell>
          <cell r="E512">
            <v>18</v>
          </cell>
          <cell r="F512">
            <v>19</v>
          </cell>
          <cell r="G512">
            <v>19</v>
          </cell>
          <cell r="H512">
            <v>19</v>
          </cell>
          <cell r="I512">
            <v>19</v>
          </cell>
          <cell r="J512">
            <v>19</v>
          </cell>
          <cell r="K512">
            <v>751</v>
          </cell>
          <cell r="L512">
            <v>751</v>
          </cell>
          <cell r="M512">
            <v>751</v>
          </cell>
        </row>
        <row r="513">
          <cell r="A513" t="str">
            <v>VP. Ejec. Recursos</v>
          </cell>
        </row>
        <row r="514">
          <cell r="A514" t="str">
            <v>VP. Legal y Organismos Regulatorios</v>
          </cell>
          <cell r="C514">
            <v>33</v>
          </cell>
          <cell r="D514">
            <v>33</v>
          </cell>
          <cell r="E514">
            <v>33</v>
          </cell>
          <cell r="F514">
            <v>33</v>
          </cell>
          <cell r="G514">
            <v>33</v>
          </cell>
          <cell r="H514">
            <v>33</v>
          </cell>
          <cell r="I514">
            <v>33</v>
          </cell>
          <cell r="J514">
            <v>33</v>
          </cell>
          <cell r="K514">
            <v>242</v>
          </cell>
          <cell r="L514">
            <v>242</v>
          </cell>
          <cell r="M514">
            <v>242</v>
          </cell>
        </row>
        <row r="515">
          <cell r="A515" t="str">
            <v>VP. Finanzas y Planeam. Estrategico</v>
          </cell>
        </row>
        <row r="516">
          <cell r="A516" t="str">
            <v>VP. Ejec. Contabilidad y Control</v>
          </cell>
        </row>
        <row r="517">
          <cell r="A517" t="str">
            <v>Gerencia General Económico Financiera</v>
          </cell>
        </row>
        <row r="518">
          <cell r="A518" t="str">
            <v>Gerencia General de Operaciones</v>
          </cell>
        </row>
        <row r="519">
          <cell r="A519" t="str">
            <v>Vicepresidencia de Contraloría y Recursos Humanos</v>
          </cell>
          <cell r="B519">
            <v>15</v>
          </cell>
          <cell r="C519">
            <v>121</v>
          </cell>
          <cell r="D519">
            <v>121</v>
          </cell>
          <cell r="E519">
            <v>121</v>
          </cell>
          <cell r="F519">
            <v>121</v>
          </cell>
          <cell r="G519">
            <v>121</v>
          </cell>
          <cell r="H519">
            <v>121</v>
          </cell>
          <cell r="I519">
            <v>121</v>
          </cell>
          <cell r="J519">
            <v>121</v>
          </cell>
        </row>
        <row r="520">
          <cell r="A520" t="str">
            <v>Vicepresidencia de Adm. Financiera y Rel. Inv.</v>
          </cell>
        </row>
        <row r="521">
          <cell r="A521" t="str">
            <v>Vicepresidencia de Telefonía Básica</v>
          </cell>
          <cell r="B521">
            <v>1090</v>
          </cell>
          <cell r="C521">
            <v>747</v>
          </cell>
          <cell r="D521">
            <v>747</v>
          </cell>
          <cell r="E521">
            <v>747</v>
          </cell>
          <cell r="F521">
            <v>733</v>
          </cell>
          <cell r="G521">
            <v>732</v>
          </cell>
          <cell r="H521">
            <v>732</v>
          </cell>
          <cell r="I521">
            <v>732</v>
          </cell>
          <cell r="J521">
            <v>732</v>
          </cell>
        </row>
        <row r="522">
          <cell r="A522" t="str">
            <v>Vicepresidencia de Recursos Materiales</v>
          </cell>
          <cell r="C522">
            <v>90</v>
          </cell>
          <cell r="D522">
            <v>90</v>
          </cell>
          <cell r="E522">
            <v>90</v>
          </cell>
          <cell r="F522">
            <v>88</v>
          </cell>
          <cell r="G522">
            <v>88</v>
          </cell>
          <cell r="H522">
            <v>88</v>
          </cell>
          <cell r="I522">
            <v>88</v>
          </cell>
          <cell r="J522">
            <v>88</v>
          </cell>
        </row>
        <row r="523">
          <cell r="A523" t="str">
            <v>Presidencia y Gerencia General</v>
          </cell>
        </row>
        <row r="524">
          <cell r="A524" t="str">
            <v>Gerencia General (V.P. Telefonía Básica) (*)</v>
          </cell>
        </row>
        <row r="525">
          <cell r="A525" t="str">
            <v>Vicepresidencia Legal y Relación Institucional</v>
          </cell>
        </row>
        <row r="526">
          <cell r="A526" t="str">
            <v>Vicepresidencia de Servicio al Cliente</v>
          </cell>
        </row>
        <row r="527">
          <cell r="A527" t="str">
            <v>TOTAL</v>
          </cell>
          <cell r="B527">
            <v>1144</v>
          </cell>
          <cell r="C527">
            <v>1257</v>
          </cell>
          <cell r="D527">
            <v>1257</v>
          </cell>
          <cell r="E527">
            <v>1257</v>
          </cell>
          <cell r="F527">
            <v>1240</v>
          </cell>
          <cell r="G527">
            <v>1239</v>
          </cell>
          <cell r="H527">
            <v>1239</v>
          </cell>
          <cell r="I527">
            <v>1239</v>
          </cell>
          <cell r="J527">
            <v>1239</v>
          </cell>
          <cell r="K527">
            <v>1239</v>
          </cell>
          <cell r="L527">
            <v>0</v>
          </cell>
          <cell r="M527">
            <v>0</v>
          </cell>
        </row>
        <row r="528">
          <cell r="A528" t="str">
            <v>PCs</v>
          </cell>
        </row>
        <row r="529">
          <cell r="A529" t="str">
            <v>Presidencia del Directorio</v>
          </cell>
          <cell r="B529">
            <v>47</v>
          </cell>
          <cell r="C529">
            <v>45</v>
          </cell>
          <cell r="D529">
            <v>51</v>
          </cell>
          <cell r="E529">
            <v>53</v>
          </cell>
          <cell r="F529">
            <v>53</v>
          </cell>
          <cell r="G529">
            <v>54</v>
          </cell>
          <cell r="H529">
            <v>54</v>
          </cell>
          <cell r="I529">
            <v>54</v>
          </cell>
          <cell r="J529">
            <v>51</v>
          </cell>
          <cell r="K529">
            <v>8</v>
          </cell>
          <cell r="L529">
            <v>0</v>
          </cell>
          <cell r="M529">
            <v>0</v>
          </cell>
        </row>
        <row r="530">
          <cell r="A530" t="str">
            <v xml:space="preserve">   XT</v>
          </cell>
        </row>
        <row r="531">
          <cell r="A531" t="str">
            <v xml:space="preserve">   Apple</v>
          </cell>
        </row>
        <row r="532">
          <cell r="A532" t="str">
            <v xml:space="preserve">   386</v>
          </cell>
        </row>
        <row r="533">
          <cell r="A533" t="str">
            <v xml:space="preserve">   486</v>
          </cell>
        </row>
        <row r="534">
          <cell r="A534" t="str">
            <v xml:space="preserve">   Pentium &lt; 100 Mhz</v>
          </cell>
        </row>
        <row r="535">
          <cell r="A535" t="str">
            <v xml:space="preserve">   Pentium &gt; 100 Mhz</v>
          </cell>
        </row>
        <row r="536">
          <cell r="A536" t="str">
            <v>Gerencia General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167</v>
          </cell>
          <cell r="L536">
            <v>0</v>
          </cell>
          <cell r="M536">
            <v>0</v>
          </cell>
        </row>
        <row r="537">
          <cell r="A537" t="str">
            <v xml:space="preserve">   XT</v>
          </cell>
        </row>
        <row r="538">
          <cell r="A538" t="str">
            <v xml:space="preserve">   Apple</v>
          </cell>
        </row>
        <row r="539">
          <cell r="A539" t="str">
            <v xml:space="preserve">   386</v>
          </cell>
        </row>
        <row r="540">
          <cell r="A540" t="str">
            <v xml:space="preserve">   486</v>
          </cell>
        </row>
        <row r="541">
          <cell r="A541" t="str">
            <v xml:space="preserve">   Pentium &lt; 100 Mhz</v>
          </cell>
        </row>
        <row r="542">
          <cell r="A542" t="str">
            <v xml:space="preserve">   Pentium &gt; 100 Mhz</v>
          </cell>
        </row>
        <row r="543">
          <cell r="A543" t="str">
            <v>VP. Ejec. Organiz. Corporativa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6</v>
          </cell>
          <cell r="L543">
            <v>0</v>
          </cell>
          <cell r="M543">
            <v>0</v>
          </cell>
        </row>
        <row r="544">
          <cell r="A544" t="str">
            <v xml:space="preserve">   XT</v>
          </cell>
        </row>
        <row r="545">
          <cell r="A545" t="str">
            <v xml:space="preserve">   Apple</v>
          </cell>
        </row>
        <row r="546">
          <cell r="A546" t="str">
            <v xml:space="preserve">   386</v>
          </cell>
        </row>
        <row r="547">
          <cell r="A547" t="str">
            <v xml:space="preserve">   486</v>
          </cell>
        </row>
        <row r="548">
          <cell r="A548" t="str">
            <v xml:space="preserve">   Pentium &lt; 100 Mhz</v>
          </cell>
        </row>
        <row r="549">
          <cell r="A549" t="str">
            <v xml:space="preserve">   Pentium &gt; 100 Mhz</v>
          </cell>
        </row>
        <row r="550">
          <cell r="A550" t="str">
            <v>Gerencia General Adj. Comunic. Residencial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1146</v>
          </cell>
          <cell r="L550">
            <v>0</v>
          </cell>
          <cell r="M550">
            <v>0</v>
          </cell>
        </row>
        <row r="551">
          <cell r="A551" t="str">
            <v xml:space="preserve">   XT</v>
          </cell>
        </row>
        <row r="552">
          <cell r="A552" t="str">
            <v xml:space="preserve">   Apple</v>
          </cell>
        </row>
        <row r="553">
          <cell r="A553" t="str">
            <v xml:space="preserve">   386</v>
          </cell>
        </row>
        <row r="554">
          <cell r="A554" t="str">
            <v xml:space="preserve">   486</v>
          </cell>
        </row>
        <row r="555">
          <cell r="A555" t="str">
            <v xml:space="preserve">   Pentium &lt; 100 Mhz</v>
          </cell>
        </row>
        <row r="556">
          <cell r="A556" t="str">
            <v xml:space="preserve">   Pentium &gt; 100 Mhz</v>
          </cell>
        </row>
        <row r="557">
          <cell r="A557" t="str">
            <v>Vicepresidencia de Red</v>
          </cell>
          <cell r="B557">
            <v>809</v>
          </cell>
          <cell r="C557">
            <v>857</v>
          </cell>
          <cell r="D557">
            <v>860</v>
          </cell>
          <cell r="E557">
            <v>840</v>
          </cell>
          <cell r="F557">
            <v>832</v>
          </cell>
          <cell r="G557">
            <v>842</v>
          </cell>
          <cell r="H557">
            <v>862</v>
          </cell>
          <cell r="I557">
            <v>793</v>
          </cell>
          <cell r="J557">
            <v>807</v>
          </cell>
          <cell r="K557">
            <v>804</v>
          </cell>
          <cell r="L557">
            <v>0</v>
          </cell>
          <cell r="M557">
            <v>0</v>
          </cell>
        </row>
        <row r="558">
          <cell r="A558" t="str">
            <v xml:space="preserve">   XT</v>
          </cell>
        </row>
        <row r="559">
          <cell r="A559" t="str">
            <v xml:space="preserve">   Apple</v>
          </cell>
        </row>
        <row r="560">
          <cell r="A560" t="str">
            <v xml:space="preserve">   386</v>
          </cell>
        </row>
        <row r="561">
          <cell r="A561" t="str">
            <v xml:space="preserve">   486</v>
          </cell>
        </row>
        <row r="562">
          <cell r="A562" t="str">
            <v xml:space="preserve">   Pentium &lt; 100 Mhz</v>
          </cell>
        </row>
        <row r="563">
          <cell r="A563" t="str">
            <v xml:space="preserve">   Pentium &gt; 100 Mhz</v>
          </cell>
        </row>
        <row r="564">
          <cell r="A564" t="str">
            <v>V.P. Ejecutiva de Serv. Empresas</v>
          </cell>
          <cell r="B564">
            <v>439</v>
          </cell>
          <cell r="C564">
            <v>417</v>
          </cell>
          <cell r="D564">
            <v>420</v>
          </cell>
          <cell r="E564">
            <v>422</v>
          </cell>
          <cell r="F564">
            <v>436</v>
          </cell>
          <cell r="G564">
            <v>423</v>
          </cell>
          <cell r="H564">
            <v>429</v>
          </cell>
          <cell r="I564">
            <v>440</v>
          </cell>
          <cell r="J564">
            <v>299</v>
          </cell>
          <cell r="K564">
            <v>618</v>
          </cell>
          <cell r="L564">
            <v>0</v>
          </cell>
          <cell r="M564">
            <v>0</v>
          </cell>
        </row>
        <row r="565">
          <cell r="A565" t="str">
            <v xml:space="preserve">   XT</v>
          </cell>
        </row>
        <row r="566">
          <cell r="A566" t="str">
            <v xml:space="preserve">   Apple</v>
          </cell>
        </row>
        <row r="567">
          <cell r="A567" t="str">
            <v xml:space="preserve">   386</v>
          </cell>
        </row>
        <row r="568">
          <cell r="A568" t="str">
            <v xml:space="preserve">   486</v>
          </cell>
        </row>
        <row r="569">
          <cell r="A569" t="str">
            <v xml:space="preserve">   Pentium &lt; 100 Mhz</v>
          </cell>
        </row>
        <row r="570">
          <cell r="A570" t="str">
            <v xml:space="preserve">   Pentium &gt; 100 Mhz</v>
          </cell>
        </row>
        <row r="571">
          <cell r="A571" t="str">
            <v>V.P. Ejecutiva de Negocios</v>
          </cell>
          <cell r="B571">
            <v>259</v>
          </cell>
          <cell r="C571">
            <v>248</v>
          </cell>
          <cell r="D571">
            <v>261</v>
          </cell>
          <cell r="E571">
            <v>277</v>
          </cell>
          <cell r="F571">
            <v>278</v>
          </cell>
          <cell r="G571">
            <v>277</v>
          </cell>
          <cell r="H571">
            <v>383</v>
          </cell>
          <cell r="I571">
            <v>210</v>
          </cell>
          <cell r="J571">
            <v>285</v>
          </cell>
          <cell r="K571">
            <v>355</v>
          </cell>
          <cell r="L571">
            <v>0</v>
          </cell>
          <cell r="M571">
            <v>0</v>
          </cell>
        </row>
        <row r="572">
          <cell r="A572" t="str">
            <v xml:space="preserve">   XT</v>
          </cell>
        </row>
        <row r="573">
          <cell r="A573" t="str">
            <v xml:space="preserve">   Apple</v>
          </cell>
        </row>
        <row r="574">
          <cell r="A574" t="str">
            <v xml:space="preserve">   386</v>
          </cell>
        </row>
        <row r="575">
          <cell r="A575" t="str">
            <v xml:space="preserve">   486</v>
          </cell>
        </row>
        <row r="576">
          <cell r="A576" t="str">
            <v xml:space="preserve">   Pentium &lt; 100 Mhz</v>
          </cell>
        </row>
        <row r="577">
          <cell r="A577" t="str">
            <v xml:space="preserve">   Pentium &gt; 100 Mhz</v>
          </cell>
        </row>
        <row r="578">
          <cell r="A578" t="str">
            <v>VP. Ejec. Recursos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903</v>
          </cell>
          <cell r="L578">
            <v>0</v>
          </cell>
          <cell r="M578">
            <v>0</v>
          </cell>
        </row>
        <row r="579">
          <cell r="A579" t="str">
            <v xml:space="preserve">   XT</v>
          </cell>
        </row>
        <row r="580">
          <cell r="A580" t="str">
            <v xml:space="preserve">   Apple</v>
          </cell>
        </row>
        <row r="581">
          <cell r="A581" t="str">
            <v xml:space="preserve">   386</v>
          </cell>
        </row>
        <row r="582">
          <cell r="A582" t="str">
            <v xml:space="preserve">   486</v>
          </cell>
        </row>
        <row r="583">
          <cell r="A583" t="str">
            <v xml:space="preserve">   Pentium &lt; 100 Mhz</v>
          </cell>
        </row>
        <row r="584">
          <cell r="A584" t="str">
            <v xml:space="preserve">   Pentium &gt; 100 Mhz</v>
          </cell>
        </row>
        <row r="585">
          <cell r="A585" t="str">
            <v>V. Legal y Organismos Regulatorios</v>
          </cell>
          <cell r="B585">
            <v>132</v>
          </cell>
          <cell r="C585">
            <v>152</v>
          </cell>
          <cell r="D585">
            <v>153</v>
          </cell>
          <cell r="E585">
            <v>160</v>
          </cell>
          <cell r="F585">
            <v>161</v>
          </cell>
          <cell r="G585">
            <v>162</v>
          </cell>
          <cell r="H585">
            <v>162</v>
          </cell>
          <cell r="I585">
            <v>157</v>
          </cell>
          <cell r="J585">
            <v>81</v>
          </cell>
          <cell r="K585">
            <v>99</v>
          </cell>
          <cell r="L585">
            <v>0</v>
          </cell>
          <cell r="M585">
            <v>0</v>
          </cell>
        </row>
        <row r="586">
          <cell r="A586" t="str">
            <v xml:space="preserve">   XT</v>
          </cell>
        </row>
        <row r="587">
          <cell r="A587" t="str">
            <v xml:space="preserve">   Apple</v>
          </cell>
        </row>
        <row r="588">
          <cell r="A588" t="str">
            <v xml:space="preserve">   386</v>
          </cell>
        </row>
        <row r="589">
          <cell r="A589" t="str">
            <v xml:space="preserve">   486</v>
          </cell>
        </row>
        <row r="590">
          <cell r="A590" t="str">
            <v xml:space="preserve">   Pentium &lt; 100 Mhz</v>
          </cell>
        </row>
        <row r="591">
          <cell r="A591" t="str">
            <v xml:space="preserve">   Pentium &gt; 100 Mhz</v>
          </cell>
        </row>
        <row r="592">
          <cell r="A592" t="str">
            <v>V.P. Finanzas y Planeam. Estrategico</v>
          </cell>
          <cell r="B592">
            <v>109</v>
          </cell>
          <cell r="C592">
            <v>98</v>
          </cell>
          <cell r="D592">
            <v>98</v>
          </cell>
          <cell r="E592">
            <v>97</v>
          </cell>
          <cell r="F592">
            <v>98</v>
          </cell>
          <cell r="G592">
            <v>97</v>
          </cell>
          <cell r="H592">
            <v>101</v>
          </cell>
          <cell r="I592">
            <v>74</v>
          </cell>
          <cell r="J592">
            <v>98</v>
          </cell>
          <cell r="K592">
            <v>67</v>
          </cell>
          <cell r="L592">
            <v>0</v>
          </cell>
          <cell r="M592">
            <v>0</v>
          </cell>
        </row>
        <row r="593">
          <cell r="A593" t="str">
            <v xml:space="preserve">   XT</v>
          </cell>
        </row>
        <row r="594">
          <cell r="A594" t="str">
            <v xml:space="preserve">   Apple</v>
          </cell>
        </row>
        <row r="595">
          <cell r="A595" t="str">
            <v xml:space="preserve">   386</v>
          </cell>
        </row>
        <row r="596">
          <cell r="A596" t="str">
            <v xml:space="preserve">   486</v>
          </cell>
        </row>
        <row r="597">
          <cell r="A597" t="str">
            <v xml:space="preserve">   Pentium &lt; 100 Mhz</v>
          </cell>
        </row>
        <row r="598">
          <cell r="A598" t="str">
            <v xml:space="preserve">   Pentium &gt; 100 Mhz</v>
          </cell>
        </row>
        <row r="599">
          <cell r="A599" t="str">
            <v xml:space="preserve"> VP. Ejec. Contabilidad y Control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161</v>
          </cell>
          <cell r="L599">
            <v>0</v>
          </cell>
          <cell r="M599">
            <v>0</v>
          </cell>
        </row>
        <row r="600">
          <cell r="A600" t="str">
            <v xml:space="preserve">   XT</v>
          </cell>
          <cell r="K600" t="str">
            <v xml:space="preserve"> </v>
          </cell>
        </row>
        <row r="601">
          <cell r="A601" t="str">
            <v xml:space="preserve">   Apple</v>
          </cell>
        </row>
        <row r="602">
          <cell r="A602" t="str">
            <v xml:space="preserve">   386</v>
          </cell>
        </row>
        <row r="603">
          <cell r="A603" t="str">
            <v xml:space="preserve">   486</v>
          </cell>
        </row>
        <row r="604">
          <cell r="A604" t="str">
            <v xml:space="preserve">   Pentium &lt; 100 Mhz</v>
          </cell>
        </row>
        <row r="605">
          <cell r="A605" t="str">
            <v xml:space="preserve">   Pentium &gt; 100 Mhz</v>
          </cell>
        </row>
        <row r="606">
          <cell r="A606" t="str">
            <v>Gerencia General Económico Financiera</v>
          </cell>
        </row>
        <row r="607">
          <cell r="A607" t="str">
            <v xml:space="preserve">   XT</v>
          </cell>
        </row>
        <row r="608">
          <cell r="A608" t="str">
            <v xml:space="preserve">   Apple</v>
          </cell>
        </row>
        <row r="609">
          <cell r="A609" t="str">
            <v xml:space="preserve">   386</v>
          </cell>
        </row>
        <row r="610">
          <cell r="A610" t="str">
            <v xml:space="preserve">   486</v>
          </cell>
        </row>
        <row r="611">
          <cell r="A611" t="str">
            <v xml:space="preserve">   Pentium &lt; 100 Mhz</v>
          </cell>
        </row>
        <row r="612">
          <cell r="A612" t="str">
            <v xml:space="preserve">   Pentium &gt; 100 Mhz</v>
          </cell>
        </row>
        <row r="613">
          <cell r="A613" t="str">
            <v>Gerencia General de Operaciones</v>
          </cell>
        </row>
        <row r="614">
          <cell r="A614" t="str">
            <v xml:space="preserve">   XT</v>
          </cell>
        </row>
        <row r="615">
          <cell r="A615" t="str">
            <v xml:space="preserve">   Apple</v>
          </cell>
        </row>
        <row r="616">
          <cell r="A616" t="str">
            <v xml:space="preserve">   386</v>
          </cell>
        </row>
        <row r="617">
          <cell r="A617" t="str">
            <v xml:space="preserve">   486</v>
          </cell>
        </row>
        <row r="618">
          <cell r="A618" t="str">
            <v xml:space="preserve">   Pentium &lt; 100 Mhz</v>
          </cell>
        </row>
        <row r="619">
          <cell r="A619" t="str">
            <v xml:space="preserve">   Pentium &gt; 100 Mhz</v>
          </cell>
        </row>
        <row r="620">
          <cell r="A620" t="str">
            <v>Vicepresidencia de Contraloría y Recursos Humanos</v>
          </cell>
          <cell r="B620">
            <v>346</v>
          </cell>
          <cell r="C620">
            <v>369</v>
          </cell>
          <cell r="D620">
            <v>375</v>
          </cell>
          <cell r="E620">
            <v>373</v>
          </cell>
          <cell r="F620">
            <v>377</v>
          </cell>
          <cell r="G620">
            <v>378</v>
          </cell>
          <cell r="H620">
            <v>391</v>
          </cell>
          <cell r="I620">
            <v>378</v>
          </cell>
          <cell r="J620">
            <v>861</v>
          </cell>
        </row>
        <row r="621">
          <cell r="A621" t="str">
            <v xml:space="preserve">   XT</v>
          </cell>
        </row>
        <row r="622">
          <cell r="A622" t="str">
            <v xml:space="preserve">   Apple</v>
          </cell>
        </row>
        <row r="623">
          <cell r="A623" t="str">
            <v xml:space="preserve">   386</v>
          </cell>
        </row>
        <row r="624">
          <cell r="A624" t="str">
            <v xml:space="preserve">   486</v>
          </cell>
        </row>
        <row r="625">
          <cell r="A625" t="str">
            <v xml:space="preserve">   Pentium &lt; 100 Mhz</v>
          </cell>
        </row>
        <row r="626">
          <cell r="A626" t="str">
            <v xml:space="preserve">   Pentium &gt; 100 Mhz</v>
          </cell>
        </row>
        <row r="627">
          <cell r="A627" t="str">
            <v>Vicepresidencia de Adm. Financiera y Rel. Inv.</v>
          </cell>
        </row>
        <row r="628">
          <cell r="A628" t="str">
            <v xml:space="preserve">   XT</v>
          </cell>
        </row>
        <row r="629">
          <cell r="A629" t="str">
            <v xml:space="preserve">   Apple</v>
          </cell>
        </row>
        <row r="630">
          <cell r="A630" t="str">
            <v xml:space="preserve">   386</v>
          </cell>
        </row>
        <row r="631">
          <cell r="A631" t="str">
            <v xml:space="preserve">   486</v>
          </cell>
        </row>
        <row r="632">
          <cell r="A632" t="str">
            <v xml:space="preserve">   Pentium &lt; 100 Mhz</v>
          </cell>
        </row>
        <row r="633">
          <cell r="A633" t="str">
            <v xml:space="preserve">   Pentium &gt; 100 Mhz</v>
          </cell>
        </row>
        <row r="634">
          <cell r="A634" t="str">
            <v>Vicepresidencia de Telefonía Básica</v>
          </cell>
          <cell r="B634">
            <v>966</v>
          </cell>
          <cell r="C634">
            <v>1061</v>
          </cell>
          <cell r="D634">
            <v>1065</v>
          </cell>
          <cell r="E634">
            <v>1053</v>
          </cell>
          <cell r="F634">
            <v>1042</v>
          </cell>
          <cell r="G634">
            <v>1038</v>
          </cell>
          <cell r="H634">
            <v>1042</v>
          </cell>
          <cell r="I634">
            <v>983</v>
          </cell>
          <cell r="J634">
            <v>983</v>
          </cell>
        </row>
        <row r="635">
          <cell r="A635" t="str">
            <v xml:space="preserve">   XT</v>
          </cell>
        </row>
        <row r="636">
          <cell r="A636" t="str">
            <v xml:space="preserve">   Apple</v>
          </cell>
        </row>
        <row r="637">
          <cell r="A637" t="str">
            <v xml:space="preserve">   386</v>
          </cell>
        </row>
        <row r="638">
          <cell r="A638" t="str">
            <v xml:space="preserve">   486</v>
          </cell>
        </row>
        <row r="639">
          <cell r="A639" t="str">
            <v xml:space="preserve">   Pentium &lt; 100 Mhz</v>
          </cell>
        </row>
        <row r="640">
          <cell r="A640" t="str">
            <v xml:space="preserve">   Pentium &gt; 100 Mhz</v>
          </cell>
        </row>
        <row r="641">
          <cell r="A641" t="str">
            <v>Vicepresidencia de Recursos Materiales</v>
          </cell>
          <cell r="B641">
            <v>739</v>
          </cell>
          <cell r="C641">
            <v>719</v>
          </cell>
          <cell r="D641">
            <v>671</v>
          </cell>
          <cell r="E641">
            <v>679</v>
          </cell>
          <cell r="F641">
            <v>679</v>
          </cell>
          <cell r="G641">
            <v>681</v>
          </cell>
          <cell r="H641">
            <v>724</v>
          </cell>
          <cell r="I641">
            <v>593</v>
          </cell>
          <cell r="J641">
            <v>302</v>
          </cell>
        </row>
        <row r="642">
          <cell r="A642" t="str">
            <v xml:space="preserve">   XT</v>
          </cell>
        </row>
        <row r="643">
          <cell r="A643" t="str">
            <v xml:space="preserve">   Apple</v>
          </cell>
        </row>
        <row r="644">
          <cell r="A644" t="str">
            <v xml:space="preserve">   386</v>
          </cell>
        </row>
        <row r="645">
          <cell r="A645" t="str">
            <v xml:space="preserve">   486</v>
          </cell>
        </row>
        <row r="646">
          <cell r="A646" t="str">
            <v xml:space="preserve">   Pentium &lt; 100 Mhz</v>
          </cell>
        </row>
        <row r="647">
          <cell r="A647" t="str">
            <v xml:space="preserve">   Pentium &gt; 100 Mhz</v>
          </cell>
        </row>
        <row r="648">
          <cell r="A648" t="str">
            <v>Presidencia y Gerencia General</v>
          </cell>
        </row>
        <row r="649">
          <cell r="A649" t="str">
            <v xml:space="preserve">   XT</v>
          </cell>
        </row>
        <row r="650">
          <cell r="A650" t="str">
            <v xml:space="preserve">   Apple</v>
          </cell>
        </row>
        <row r="651">
          <cell r="A651" t="str">
            <v xml:space="preserve">   386</v>
          </cell>
        </row>
        <row r="652">
          <cell r="A652" t="str">
            <v xml:space="preserve">   486</v>
          </cell>
        </row>
        <row r="653">
          <cell r="A653" t="str">
            <v xml:space="preserve">   Pentium &lt; 100 Mhz</v>
          </cell>
        </row>
        <row r="654">
          <cell r="A654" t="str">
            <v xml:space="preserve">   Pentium &gt; 100 Mhz</v>
          </cell>
        </row>
        <row r="655">
          <cell r="A655" t="str">
            <v>Gerencia General (V.P. Telefonía Básica) (*)</v>
          </cell>
        </row>
        <row r="656">
          <cell r="A656" t="str">
            <v xml:space="preserve">   XT</v>
          </cell>
        </row>
        <row r="657">
          <cell r="A657" t="str">
            <v xml:space="preserve">   Apple</v>
          </cell>
        </row>
        <row r="658">
          <cell r="A658" t="str">
            <v xml:space="preserve">   386</v>
          </cell>
        </row>
        <row r="659">
          <cell r="A659" t="str">
            <v xml:space="preserve">   486</v>
          </cell>
        </row>
        <row r="660">
          <cell r="A660" t="str">
            <v xml:space="preserve">   Pentium &lt; 100 Mhz</v>
          </cell>
        </row>
        <row r="661">
          <cell r="A661" t="str">
            <v xml:space="preserve">   Pentium &gt; 100 Mhz</v>
          </cell>
        </row>
        <row r="662">
          <cell r="A662" t="str">
            <v>Vicepresidencia Legal y Relación Institucional</v>
          </cell>
        </row>
        <row r="663">
          <cell r="A663" t="str">
            <v xml:space="preserve">   XT</v>
          </cell>
        </row>
        <row r="664">
          <cell r="A664" t="str">
            <v xml:space="preserve">   Apple</v>
          </cell>
        </row>
        <row r="665">
          <cell r="A665" t="str">
            <v xml:space="preserve">   386</v>
          </cell>
        </row>
        <row r="666">
          <cell r="A666" t="str">
            <v xml:space="preserve">   486</v>
          </cell>
        </row>
        <row r="667">
          <cell r="A667" t="str">
            <v xml:space="preserve">   Pentium &lt; 100 Mhz</v>
          </cell>
        </row>
        <row r="668">
          <cell r="A668" t="str">
            <v xml:space="preserve">   Pentium &gt; 100 Mhz</v>
          </cell>
        </row>
        <row r="669">
          <cell r="A669" t="str">
            <v>Vicepresidencia de Servicio al Cliente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A670" t="str">
            <v xml:space="preserve">   XT</v>
          </cell>
        </row>
        <row r="671">
          <cell r="A671" t="str">
            <v xml:space="preserve">   Apple</v>
          </cell>
        </row>
        <row r="672">
          <cell r="A672" t="str">
            <v xml:space="preserve">   386</v>
          </cell>
        </row>
        <row r="673">
          <cell r="A673" t="str">
            <v xml:space="preserve">   486</v>
          </cell>
        </row>
        <row r="674">
          <cell r="A674" t="str">
            <v xml:space="preserve">   Pentium &lt; 100 Mhz</v>
          </cell>
        </row>
        <row r="675">
          <cell r="A675" t="str">
            <v xml:space="preserve">   Pentium &gt; 100 Mhz</v>
          </cell>
        </row>
        <row r="676">
          <cell r="A676" t="str">
            <v>TOTAL</v>
          </cell>
          <cell r="B676">
            <v>3846</v>
          </cell>
          <cell r="C676">
            <v>3966</v>
          </cell>
          <cell r="D676">
            <v>3954</v>
          </cell>
          <cell r="E676">
            <v>3954</v>
          </cell>
          <cell r="F676">
            <v>3956</v>
          </cell>
          <cell r="G676">
            <v>3952</v>
          </cell>
          <cell r="H676">
            <v>4148</v>
          </cell>
          <cell r="I676">
            <v>3682</v>
          </cell>
          <cell r="J676">
            <v>3767</v>
          </cell>
          <cell r="K676">
            <v>4334</v>
          </cell>
          <cell r="L676">
            <v>0</v>
          </cell>
          <cell r="M676">
            <v>0</v>
          </cell>
        </row>
        <row r="677">
          <cell r="A677" t="str">
            <v>IMPRESORAS</v>
          </cell>
        </row>
        <row r="678">
          <cell r="A678" t="str">
            <v>Presidencia del Directorio</v>
          </cell>
          <cell r="B678">
            <v>27</v>
          </cell>
          <cell r="C678">
            <v>7</v>
          </cell>
          <cell r="D678">
            <v>7</v>
          </cell>
          <cell r="E678">
            <v>7</v>
          </cell>
          <cell r="F678">
            <v>7</v>
          </cell>
          <cell r="G678">
            <v>6</v>
          </cell>
          <cell r="H678">
            <v>6</v>
          </cell>
          <cell r="I678">
            <v>6</v>
          </cell>
          <cell r="J678">
            <v>6</v>
          </cell>
          <cell r="K678">
            <v>5</v>
          </cell>
          <cell r="L678">
            <v>0</v>
          </cell>
          <cell r="M678">
            <v>0</v>
          </cell>
        </row>
        <row r="679">
          <cell r="A679" t="str">
            <v xml:space="preserve">   Matriciales</v>
          </cell>
          <cell r="B679">
            <v>7</v>
          </cell>
          <cell r="C679">
            <v>7</v>
          </cell>
          <cell r="D679">
            <v>7</v>
          </cell>
          <cell r="E679">
            <v>7</v>
          </cell>
          <cell r="F679">
            <v>7</v>
          </cell>
          <cell r="G679">
            <v>6</v>
          </cell>
          <cell r="H679">
            <v>6</v>
          </cell>
          <cell r="I679">
            <v>6</v>
          </cell>
          <cell r="J679">
            <v>6</v>
          </cell>
          <cell r="K679">
            <v>2</v>
          </cell>
        </row>
        <row r="680">
          <cell r="A680" t="str">
            <v xml:space="preserve">   Láser</v>
          </cell>
          <cell r="B680">
            <v>14</v>
          </cell>
          <cell r="C680">
            <v>14</v>
          </cell>
          <cell r="D680">
            <v>15</v>
          </cell>
          <cell r="E680">
            <v>18</v>
          </cell>
          <cell r="F680">
            <v>16</v>
          </cell>
          <cell r="G680">
            <v>16</v>
          </cell>
          <cell r="H680">
            <v>16</v>
          </cell>
          <cell r="I680">
            <v>17</v>
          </cell>
          <cell r="J680">
            <v>16</v>
          </cell>
          <cell r="K680">
            <v>3</v>
          </cell>
        </row>
        <row r="681">
          <cell r="A681" t="str">
            <v xml:space="preserve">   Inject</v>
          </cell>
          <cell r="B681">
            <v>6</v>
          </cell>
          <cell r="C681">
            <v>6</v>
          </cell>
          <cell r="D681">
            <v>6</v>
          </cell>
          <cell r="E681">
            <v>6</v>
          </cell>
          <cell r="F681">
            <v>7</v>
          </cell>
          <cell r="G681">
            <v>7</v>
          </cell>
          <cell r="H681">
            <v>7</v>
          </cell>
          <cell r="I681">
            <v>7</v>
          </cell>
          <cell r="J681">
            <v>7</v>
          </cell>
        </row>
        <row r="682">
          <cell r="A682" t="str">
            <v>Gerencia General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143</v>
          </cell>
          <cell r="L682">
            <v>0</v>
          </cell>
          <cell r="M682">
            <v>0</v>
          </cell>
        </row>
        <row r="683">
          <cell r="A683" t="str">
            <v xml:space="preserve">   Matriciales</v>
          </cell>
          <cell r="K683">
            <v>91</v>
          </cell>
          <cell r="L683">
            <v>8</v>
          </cell>
          <cell r="M683">
            <v>7</v>
          </cell>
        </row>
        <row r="684">
          <cell r="A684" t="str">
            <v xml:space="preserve">   Láser</v>
          </cell>
          <cell r="K684">
            <v>45</v>
          </cell>
          <cell r="L684">
            <v>27</v>
          </cell>
          <cell r="M684">
            <v>27</v>
          </cell>
        </row>
        <row r="685">
          <cell r="A685" t="str">
            <v xml:space="preserve">   Inject</v>
          </cell>
          <cell r="K685">
            <v>7</v>
          </cell>
          <cell r="L685">
            <v>5</v>
          </cell>
          <cell r="M685">
            <v>5</v>
          </cell>
        </row>
        <row r="686">
          <cell r="A686" t="str">
            <v>VP. Ejec. Organiz. Corporativa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6</v>
          </cell>
          <cell r="L686">
            <v>0</v>
          </cell>
          <cell r="M686">
            <v>0</v>
          </cell>
        </row>
        <row r="687">
          <cell r="A687" t="str">
            <v xml:space="preserve">   Matriciales</v>
          </cell>
          <cell r="L687">
            <v>1</v>
          </cell>
          <cell r="M687">
            <v>2</v>
          </cell>
        </row>
        <row r="688">
          <cell r="A688" t="str">
            <v xml:space="preserve">   Láser</v>
          </cell>
          <cell r="K688">
            <v>6</v>
          </cell>
          <cell r="L688">
            <v>6</v>
          </cell>
          <cell r="M688">
            <v>9</v>
          </cell>
        </row>
        <row r="689">
          <cell r="A689" t="str">
            <v xml:space="preserve">   Inject</v>
          </cell>
          <cell r="M689">
            <v>0</v>
          </cell>
        </row>
        <row r="690">
          <cell r="A690" t="str">
            <v>Gerencia General Adj. Comunic. Residencial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855</v>
          </cell>
          <cell r="L690">
            <v>0</v>
          </cell>
          <cell r="M690">
            <v>0</v>
          </cell>
        </row>
        <row r="691">
          <cell r="A691" t="str">
            <v xml:space="preserve">   Matriciales</v>
          </cell>
          <cell r="K691">
            <v>622</v>
          </cell>
          <cell r="L691">
            <v>736</v>
          </cell>
          <cell r="M691">
            <v>736</v>
          </cell>
        </row>
        <row r="692">
          <cell r="A692" t="str">
            <v xml:space="preserve">   Láser</v>
          </cell>
          <cell r="K692">
            <v>206</v>
          </cell>
          <cell r="L692">
            <v>231</v>
          </cell>
          <cell r="M692">
            <v>255</v>
          </cell>
        </row>
        <row r="693">
          <cell r="A693" t="str">
            <v xml:space="preserve">   Inject</v>
          </cell>
          <cell r="K693">
            <v>27</v>
          </cell>
          <cell r="L693">
            <v>30</v>
          </cell>
          <cell r="M693">
            <v>34</v>
          </cell>
        </row>
        <row r="694">
          <cell r="A694" t="str">
            <v>Vicepresidencia de Red</v>
          </cell>
          <cell r="B694">
            <v>712</v>
          </cell>
          <cell r="C694">
            <v>703</v>
          </cell>
          <cell r="D694">
            <v>696</v>
          </cell>
          <cell r="E694">
            <v>700</v>
          </cell>
          <cell r="F694">
            <v>708</v>
          </cell>
          <cell r="G694">
            <v>708</v>
          </cell>
          <cell r="H694">
            <v>708</v>
          </cell>
          <cell r="I694">
            <v>675</v>
          </cell>
          <cell r="J694">
            <v>679</v>
          </cell>
          <cell r="K694">
            <v>639</v>
          </cell>
          <cell r="L694">
            <v>0</v>
          </cell>
          <cell r="M694">
            <v>0</v>
          </cell>
        </row>
        <row r="695">
          <cell r="A695" t="str">
            <v xml:space="preserve">   Matriciales</v>
          </cell>
          <cell r="B695">
            <v>494</v>
          </cell>
          <cell r="C695">
            <v>494</v>
          </cell>
          <cell r="D695">
            <v>489</v>
          </cell>
          <cell r="E695">
            <v>489</v>
          </cell>
          <cell r="F695">
            <v>493</v>
          </cell>
          <cell r="G695">
            <v>492</v>
          </cell>
          <cell r="H695">
            <v>492</v>
          </cell>
          <cell r="I695">
            <v>461</v>
          </cell>
          <cell r="J695">
            <v>455</v>
          </cell>
          <cell r="K695">
            <v>440</v>
          </cell>
          <cell r="L695">
            <v>457</v>
          </cell>
          <cell r="M695">
            <v>450</v>
          </cell>
        </row>
        <row r="696">
          <cell r="A696" t="str">
            <v xml:space="preserve">   Láser</v>
          </cell>
          <cell r="B696">
            <v>179</v>
          </cell>
          <cell r="C696">
            <v>170</v>
          </cell>
          <cell r="D696">
            <v>167</v>
          </cell>
          <cell r="E696">
            <v>170</v>
          </cell>
          <cell r="F696">
            <v>171</v>
          </cell>
          <cell r="G696">
            <v>173</v>
          </cell>
          <cell r="H696">
            <v>173</v>
          </cell>
          <cell r="I696">
            <v>172</v>
          </cell>
          <cell r="J696">
            <v>176</v>
          </cell>
          <cell r="K696">
            <v>160</v>
          </cell>
          <cell r="L696">
            <v>166</v>
          </cell>
          <cell r="M696">
            <v>175</v>
          </cell>
        </row>
        <row r="697">
          <cell r="A697" t="str">
            <v xml:space="preserve">   Inject</v>
          </cell>
          <cell r="B697">
            <v>39</v>
          </cell>
          <cell r="C697">
            <v>39</v>
          </cell>
          <cell r="D697">
            <v>40</v>
          </cell>
          <cell r="E697">
            <v>41</v>
          </cell>
          <cell r="F697">
            <v>44</v>
          </cell>
          <cell r="G697">
            <v>43</v>
          </cell>
          <cell r="H697">
            <v>43</v>
          </cell>
          <cell r="I697">
            <v>42</v>
          </cell>
          <cell r="J697">
            <v>48</v>
          </cell>
          <cell r="K697">
            <v>39</v>
          </cell>
          <cell r="L697">
            <v>41</v>
          </cell>
          <cell r="M697">
            <v>43</v>
          </cell>
        </row>
        <row r="698">
          <cell r="A698" t="str">
            <v>V.P. Ejecutiva de Serv. Empresas</v>
          </cell>
          <cell r="B698">
            <v>230</v>
          </cell>
          <cell r="C698">
            <v>230</v>
          </cell>
          <cell r="D698">
            <v>232</v>
          </cell>
          <cell r="E698">
            <v>234</v>
          </cell>
          <cell r="F698">
            <v>242</v>
          </cell>
          <cell r="G698">
            <v>243</v>
          </cell>
          <cell r="H698">
            <v>243</v>
          </cell>
          <cell r="I698">
            <v>260</v>
          </cell>
          <cell r="J698">
            <v>302</v>
          </cell>
          <cell r="K698">
            <v>316</v>
          </cell>
          <cell r="L698">
            <v>0</v>
          </cell>
          <cell r="M698">
            <v>0</v>
          </cell>
        </row>
        <row r="699">
          <cell r="A699" t="str">
            <v xml:space="preserve">   Matriciales</v>
          </cell>
          <cell r="B699">
            <v>134</v>
          </cell>
          <cell r="C699">
            <v>134</v>
          </cell>
          <cell r="D699">
            <v>132</v>
          </cell>
          <cell r="E699">
            <v>132</v>
          </cell>
          <cell r="F699">
            <v>132</v>
          </cell>
          <cell r="G699">
            <v>126</v>
          </cell>
          <cell r="H699">
            <v>126</v>
          </cell>
          <cell r="I699">
            <v>136</v>
          </cell>
          <cell r="J699">
            <v>139</v>
          </cell>
          <cell r="K699">
            <v>152</v>
          </cell>
          <cell r="L699">
            <v>162</v>
          </cell>
          <cell r="M699">
            <v>146</v>
          </cell>
        </row>
        <row r="700">
          <cell r="A700" t="str">
            <v xml:space="preserve">   Láser</v>
          </cell>
          <cell r="B700">
            <v>78</v>
          </cell>
          <cell r="C700">
            <v>78</v>
          </cell>
          <cell r="D700">
            <v>82</v>
          </cell>
          <cell r="E700">
            <v>84</v>
          </cell>
          <cell r="F700">
            <v>91</v>
          </cell>
          <cell r="G700">
            <v>98</v>
          </cell>
          <cell r="H700">
            <v>98</v>
          </cell>
          <cell r="I700">
            <v>104</v>
          </cell>
          <cell r="J700">
            <v>140</v>
          </cell>
          <cell r="K700">
            <v>145</v>
          </cell>
          <cell r="L700">
            <v>145</v>
          </cell>
          <cell r="M700">
            <v>170</v>
          </cell>
        </row>
        <row r="701">
          <cell r="A701" t="str">
            <v xml:space="preserve">   Inject</v>
          </cell>
          <cell r="B701">
            <v>18</v>
          </cell>
          <cell r="C701">
            <v>18</v>
          </cell>
          <cell r="D701">
            <v>18</v>
          </cell>
          <cell r="E701">
            <v>18</v>
          </cell>
          <cell r="F701">
            <v>19</v>
          </cell>
          <cell r="G701">
            <v>19</v>
          </cell>
          <cell r="H701">
            <v>19</v>
          </cell>
          <cell r="I701">
            <v>20</v>
          </cell>
          <cell r="J701">
            <v>23</v>
          </cell>
          <cell r="K701">
            <v>19</v>
          </cell>
          <cell r="L701">
            <v>18</v>
          </cell>
          <cell r="M701">
            <v>21</v>
          </cell>
        </row>
        <row r="702">
          <cell r="A702" t="str">
            <v>V.P. Ejecutiva de Negocios</v>
          </cell>
          <cell r="B702">
            <v>166</v>
          </cell>
          <cell r="C702">
            <v>166</v>
          </cell>
          <cell r="D702">
            <v>162</v>
          </cell>
          <cell r="E702">
            <v>165</v>
          </cell>
          <cell r="F702">
            <v>157</v>
          </cell>
          <cell r="G702">
            <v>157</v>
          </cell>
          <cell r="H702">
            <v>160</v>
          </cell>
          <cell r="I702">
            <v>134</v>
          </cell>
          <cell r="J702">
            <v>165</v>
          </cell>
          <cell r="K702">
            <v>199</v>
          </cell>
          <cell r="L702">
            <v>0</v>
          </cell>
          <cell r="M702">
            <v>0</v>
          </cell>
        </row>
        <row r="703">
          <cell r="A703" t="str">
            <v xml:space="preserve">   Matriciales</v>
          </cell>
          <cell r="B703">
            <v>105</v>
          </cell>
          <cell r="C703">
            <v>105</v>
          </cell>
          <cell r="D703">
            <v>104</v>
          </cell>
          <cell r="E703">
            <v>104</v>
          </cell>
          <cell r="F703">
            <v>95</v>
          </cell>
          <cell r="G703">
            <v>93</v>
          </cell>
          <cell r="H703">
            <v>93</v>
          </cell>
          <cell r="I703">
            <v>84</v>
          </cell>
          <cell r="J703">
            <v>97</v>
          </cell>
          <cell r="K703">
            <v>117</v>
          </cell>
          <cell r="L703">
            <v>114</v>
          </cell>
          <cell r="M703">
            <v>110</v>
          </cell>
        </row>
        <row r="704">
          <cell r="A704" t="str">
            <v xml:space="preserve">   Láser</v>
          </cell>
          <cell r="B704">
            <v>49</v>
          </cell>
          <cell r="C704">
            <v>49</v>
          </cell>
          <cell r="D704">
            <v>46</v>
          </cell>
          <cell r="E704">
            <v>47</v>
          </cell>
          <cell r="F704">
            <v>47</v>
          </cell>
          <cell r="G704">
            <v>49</v>
          </cell>
          <cell r="H704">
            <v>52</v>
          </cell>
          <cell r="I704">
            <v>37</v>
          </cell>
          <cell r="J704">
            <v>56</v>
          </cell>
          <cell r="K704">
            <v>66</v>
          </cell>
          <cell r="L704">
            <v>66</v>
          </cell>
          <cell r="M704">
            <v>85</v>
          </cell>
        </row>
        <row r="705">
          <cell r="A705" t="str">
            <v xml:space="preserve">   Inject</v>
          </cell>
          <cell r="B705">
            <v>12</v>
          </cell>
          <cell r="C705">
            <v>12</v>
          </cell>
          <cell r="D705">
            <v>12</v>
          </cell>
          <cell r="E705">
            <v>14</v>
          </cell>
          <cell r="F705">
            <v>15</v>
          </cell>
          <cell r="G705">
            <v>15</v>
          </cell>
          <cell r="H705">
            <v>15</v>
          </cell>
          <cell r="I705">
            <v>13</v>
          </cell>
          <cell r="J705">
            <v>12</v>
          </cell>
          <cell r="K705">
            <v>16</v>
          </cell>
          <cell r="L705">
            <v>16</v>
          </cell>
          <cell r="M705">
            <v>17</v>
          </cell>
        </row>
        <row r="706">
          <cell r="A706" t="str">
            <v>VP. Ejec. Recursos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569</v>
          </cell>
          <cell r="L706">
            <v>0</v>
          </cell>
          <cell r="M706">
            <v>0</v>
          </cell>
        </row>
        <row r="707">
          <cell r="A707" t="str">
            <v xml:space="preserve">   Matriciales</v>
          </cell>
          <cell r="K707">
            <v>275</v>
          </cell>
          <cell r="L707">
            <v>283</v>
          </cell>
          <cell r="M707">
            <v>265</v>
          </cell>
        </row>
        <row r="708">
          <cell r="A708" t="str">
            <v xml:space="preserve">   Láser</v>
          </cell>
          <cell r="K708">
            <v>261</v>
          </cell>
          <cell r="L708">
            <v>268</v>
          </cell>
          <cell r="M708">
            <v>279</v>
          </cell>
        </row>
        <row r="709">
          <cell r="A709" t="str">
            <v xml:space="preserve">   Inject</v>
          </cell>
          <cell r="K709">
            <v>33</v>
          </cell>
          <cell r="L709">
            <v>32</v>
          </cell>
          <cell r="M709">
            <v>38</v>
          </cell>
        </row>
        <row r="710">
          <cell r="A710" t="str">
            <v>V. Legal y Organismos Regulatorios</v>
          </cell>
          <cell r="B710">
            <v>84</v>
          </cell>
          <cell r="C710">
            <v>92</v>
          </cell>
          <cell r="D710">
            <v>102</v>
          </cell>
          <cell r="E710">
            <v>102</v>
          </cell>
          <cell r="F710">
            <v>103</v>
          </cell>
          <cell r="G710">
            <v>103</v>
          </cell>
          <cell r="H710">
            <v>103</v>
          </cell>
          <cell r="I710">
            <v>106</v>
          </cell>
          <cell r="J710">
            <v>86</v>
          </cell>
          <cell r="K710">
            <v>82</v>
          </cell>
          <cell r="L710">
            <v>0</v>
          </cell>
          <cell r="M710">
            <v>0</v>
          </cell>
        </row>
        <row r="711">
          <cell r="A711" t="str">
            <v xml:space="preserve">   Matriciales</v>
          </cell>
          <cell r="B711">
            <v>38</v>
          </cell>
          <cell r="C711">
            <v>38</v>
          </cell>
          <cell r="D711">
            <v>38</v>
          </cell>
          <cell r="E711">
            <v>38</v>
          </cell>
          <cell r="F711">
            <v>38</v>
          </cell>
          <cell r="G711">
            <v>36</v>
          </cell>
          <cell r="H711">
            <v>36</v>
          </cell>
          <cell r="I711">
            <v>36</v>
          </cell>
          <cell r="J711">
            <v>31</v>
          </cell>
          <cell r="K711">
            <v>30</v>
          </cell>
          <cell r="L711">
            <v>31</v>
          </cell>
          <cell r="M711">
            <v>29</v>
          </cell>
        </row>
        <row r="712">
          <cell r="A712" t="str">
            <v xml:space="preserve">   Láser</v>
          </cell>
          <cell r="B712">
            <v>34</v>
          </cell>
          <cell r="C712">
            <v>42</v>
          </cell>
          <cell r="D712">
            <v>52</v>
          </cell>
          <cell r="E712">
            <v>51</v>
          </cell>
          <cell r="F712">
            <v>52</v>
          </cell>
          <cell r="G712">
            <v>54</v>
          </cell>
          <cell r="H712">
            <v>54</v>
          </cell>
          <cell r="I712">
            <v>56</v>
          </cell>
          <cell r="J712">
            <v>38</v>
          </cell>
          <cell r="K712">
            <v>41</v>
          </cell>
          <cell r="L712">
            <v>39</v>
          </cell>
          <cell r="M712">
            <v>41</v>
          </cell>
        </row>
        <row r="713">
          <cell r="A713" t="str">
            <v xml:space="preserve">   Inject</v>
          </cell>
          <cell r="B713">
            <v>12</v>
          </cell>
          <cell r="C713">
            <v>12</v>
          </cell>
          <cell r="D713">
            <v>12</v>
          </cell>
          <cell r="E713">
            <v>13</v>
          </cell>
          <cell r="F713">
            <v>13</v>
          </cell>
          <cell r="G713">
            <v>13</v>
          </cell>
          <cell r="H713">
            <v>13</v>
          </cell>
          <cell r="I713">
            <v>14</v>
          </cell>
          <cell r="J713">
            <v>17</v>
          </cell>
          <cell r="K713">
            <v>11</v>
          </cell>
          <cell r="L713">
            <v>10</v>
          </cell>
          <cell r="M713">
            <v>10</v>
          </cell>
        </row>
        <row r="714">
          <cell r="A714" t="str">
            <v>V.P. Finanzas y Planeam. Estrategico</v>
          </cell>
          <cell r="B714">
            <v>52</v>
          </cell>
          <cell r="C714">
            <v>54</v>
          </cell>
          <cell r="D714">
            <v>54</v>
          </cell>
          <cell r="E714">
            <v>54</v>
          </cell>
          <cell r="F714">
            <v>57</v>
          </cell>
          <cell r="G714">
            <v>58</v>
          </cell>
          <cell r="H714">
            <v>58</v>
          </cell>
          <cell r="I714">
            <v>47</v>
          </cell>
          <cell r="J714">
            <v>60</v>
          </cell>
          <cell r="K714">
            <v>46</v>
          </cell>
          <cell r="L714">
            <v>0</v>
          </cell>
          <cell r="M714">
            <v>0</v>
          </cell>
        </row>
        <row r="715">
          <cell r="A715" t="str">
            <v xml:space="preserve">   Matriciales</v>
          </cell>
          <cell r="B715">
            <v>15</v>
          </cell>
          <cell r="C715">
            <v>15</v>
          </cell>
          <cell r="D715">
            <v>15</v>
          </cell>
          <cell r="E715">
            <v>15</v>
          </cell>
          <cell r="F715">
            <v>14</v>
          </cell>
          <cell r="G715">
            <v>14</v>
          </cell>
          <cell r="H715">
            <v>14</v>
          </cell>
          <cell r="I715">
            <v>11</v>
          </cell>
          <cell r="J715">
            <v>15</v>
          </cell>
          <cell r="K715">
            <v>13</v>
          </cell>
          <cell r="L715">
            <v>13</v>
          </cell>
          <cell r="M715">
            <v>13</v>
          </cell>
        </row>
        <row r="716">
          <cell r="A716" t="str">
            <v xml:space="preserve">   Láser</v>
          </cell>
          <cell r="B716">
            <v>24</v>
          </cell>
          <cell r="C716">
            <v>26</v>
          </cell>
          <cell r="D716">
            <v>26</v>
          </cell>
          <cell r="E716">
            <v>25</v>
          </cell>
          <cell r="F716">
            <v>25</v>
          </cell>
          <cell r="G716">
            <v>25</v>
          </cell>
          <cell r="H716">
            <v>25</v>
          </cell>
          <cell r="I716">
            <v>18</v>
          </cell>
          <cell r="J716">
            <v>26</v>
          </cell>
          <cell r="K716">
            <v>22</v>
          </cell>
          <cell r="L716">
            <v>22</v>
          </cell>
          <cell r="M716">
            <v>22</v>
          </cell>
        </row>
        <row r="717">
          <cell r="A717" t="str">
            <v xml:space="preserve">   Inject</v>
          </cell>
          <cell r="B717">
            <v>13</v>
          </cell>
          <cell r="C717">
            <v>13</v>
          </cell>
          <cell r="D717">
            <v>13</v>
          </cell>
          <cell r="E717">
            <v>14</v>
          </cell>
          <cell r="F717">
            <v>18</v>
          </cell>
          <cell r="G717">
            <v>19</v>
          </cell>
          <cell r="H717">
            <v>19</v>
          </cell>
          <cell r="I717">
            <v>18</v>
          </cell>
          <cell r="J717">
            <v>19</v>
          </cell>
          <cell r="K717">
            <v>11</v>
          </cell>
          <cell r="L717">
            <v>11</v>
          </cell>
          <cell r="M717">
            <v>11</v>
          </cell>
        </row>
        <row r="718">
          <cell r="A718" t="str">
            <v>VP. Ejec. Contabilidad y Control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85</v>
          </cell>
          <cell r="L718">
            <v>0</v>
          </cell>
          <cell r="M718">
            <v>0</v>
          </cell>
        </row>
        <row r="719">
          <cell r="A719" t="str">
            <v xml:space="preserve">   Matriciales</v>
          </cell>
          <cell r="K719">
            <v>51</v>
          </cell>
          <cell r="L719">
            <v>23</v>
          </cell>
          <cell r="M719">
            <v>23</v>
          </cell>
        </row>
        <row r="720">
          <cell r="A720" t="str">
            <v xml:space="preserve">   Láser</v>
          </cell>
          <cell r="K720">
            <v>27</v>
          </cell>
          <cell r="L720">
            <v>24</v>
          </cell>
          <cell r="M720">
            <v>23</v>
          </cell>
        </row>
        <row r="721">
          <cell r="A721" t="str">
            <v xml:space="preserve">   Inject</v>
          </cell>
          <cell r="K721">
            <v>7</v>
          </cell>
          <cell r="L721">
            <v>7</v>
          </cell>
          <cell r="M721">
            <v>6</v>
          </cell>
        </row>
        <row r="722">
          <cell r="A722" t="str">
            <v>Gerencia General Económico Financiera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</row>
        <row r="723">
          <cell r="A723" t="str">
            <v xml:space="preserve">   Matriciales</v>
          </cell>
          <cell r="C723">
            <v>0</v>
          </cell>
        </row>
        <row r="724">
          <cell r="A724" t="str">
            <v xml:space="preserve">   Láser</v>
          </cell>
        </row>
        <row r="725">
          <cell r="A725" t="str">
            <v xml:space="preserve">   Inject</v>
          </cell>
        </row>
        <row r="726">
          <cell r="A726" t="str">
            <v>Gerencia General de Operaciones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</row>
        <row r="727">
          <cell r="A727" t="str">
            <v xml:space="preserve">   Matriciales</v>
          </cell>
          <cell r="C727">
            <v>0</v>
          </cell>
        </row>
        <row r="728">
          <cell r="A728" t="str">
            <v xml:space="preserve">   Láser</v>
          </cell>
        </row>
        <row r="729">
          <cell r="A729" t="str">
            <v xml:space="preserve">   Inject</v>
          </cell>
        </row>
        <row r="730">
          <cell r="A730" t="str">
            <v>Vicepresidencia de Contraloría y Recursos Humanos</v>
          </cell>
          <cell r="B730">
            <v>282</v>
          </cell>
          <cell r="C730">
            <v>286</v>
          </cell>
          <cell r="D730">
            <v>286</v>
          </cell>
          <cell r="E730">
            <v>288</v>
          </cell>
          <cell r="F730">
            <v>291</v>
          </cell>
          <cell r="G730">
            <v>293</v>
          </cell>
          <cell r="H730">
            <v>295</v>
          </cell>
          <cell r="I730">
            <v>299</v>
          </cell>
          <cell r="J730">
            <v>291</v>
          </cell>
          <cell r="K730">
            <v>0</v>
          </cell>
          <cell r="L730">
            <v>0</v>
          </cell>
          <cell r="M730">
            <v>0</v>
          </cell>
        </row>
        <row r="731">
          <cell r="A731" t="str">
            <v xml:space="preserve">   Matriciales</v>
          </cell>
          <cell r="B731">
            <v>200</v>
          </cell>
          <cell r="C731">
            <v>200</v>
          </cell>
          <cell r="D731">
            <v>199</v>
          </cell>
          <cell r="E731">
            <v>199</v>
          </cell>
          <cell r="F731">
            <v>199</v>
          </cell>
          <cell r="G731">
            <v>199</v>
          </cell>
          <cell r="H731">
            <v>199</v>
          </cell>
          <cell r="I731">
            <v>199</v>
          </cell>
          <cell r="J731">
            <v>209</v>
          </cell>
        </row>
        <row r="732">
          <cell r="A732" t="str">
            <v xml:space="preserve">   Láser</v>
          </cell>
          <cell r="B732">
            <v>66</v>
          </cell>
          <cell r="C732">
            <v>70</v>
          </cell>
          <cell r="D732">
            <v>71</v>
          </cell>
          <cell r="E732">
            <v>72</v>
          </cell>
          <cell r="F732">
            <v>74</v>
          </cell>
          <cell r="G732">
            <v>75</v>
          </cell>
          <cell r="H732">
            <v>77</v>
          </cell>
          <cell r="I732">
            <v>81</v>
          </cell>
          <cell r="J732">
            <v>71</v>
          </cell>
        </row>
        <row r="733">
          <cell r="A733" t="str">
            <v xml:space="preserve">   Inject</v>
          </cell>
          <cell r="B733">
            <v>16</v>
          </cell>
          <cell r="C733">
            <v>16</v>
          </cell>
          <cell r="D733">
            <v>16</v>
          </cell>
          <cell r="E733">
            <v>17</v>
          </cell>
          <cell r="F733">
            <v>18</v>
          </cell>
          <cell r="G733">
            <v>19</v>
          </cell>
          <cell r="H733">
            <v>19</v>
          </cell>
          <cell r="I733">
            <v>19</v>
          </cell>
          <cell r="J733">
            <v>11</v>
          </cell>
        </row>
        <row r="734">
          <cell r="A734" t="str">
            <v>Vicepresidencia de Adm. Financiera y Rel. Inv.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5">
          <cell r="A735" t="str">
            <v xml:space="preserve">   Matriciales</v>
          </cell>
          <cell r="C735">
            <v>0</v>
          </cell>
        </row>
        <row r="736">
          <cell r="A736" t="str">
            <v xml:space="preserve">   Láser</v>
          </cell>
        </row>
        <row r="737">
          <cell r="A737" t="str">
            <v xml:space="preserve">   Inject</v>
          </cell>
        </row>
        <row r="738">
          <cell r="A738" t="str">
            <v>Vicepresidencia de Telefonía Básica</v>
          </cell>
          <cell r="B738">
            <v>865</v>
          </cell>
          <cell r="C738">
            <v>857</v>
          </cell>
          <cell r="D738">
            <v>851</v>
          </cell>
          <cell r="E738">
            <v>848</v>
          </cell>
          <cell r="F738">
            <v>848</v>
          </cell>
          <cell r="G738">
            <v>843</v>
          </cell>
          <cell r="H738">
            <v>843</v>
          </cell>
          <cell r="I738">
            <v>820</v>
          </cell>
          <cell r="J738">
            <v>820</v>
          </cell>
          <cell r="K738">
            <v>0</v>
          </cell>
          <cell r="L738">
            <v>0</v>
          </cell>
          <cell r="M738">
            <v>0</v>
          </cell>
        </row>
        <row r="739">
          <cell r="A739" t="str">
            <v xml:space="preserve">   Matriciales</v>
          </cell>
          <cell r="B739">
            <v>638</v>
          </cell>
          <cell r="C739">
            <v>638</v>
          </cell>
          <cell r="D739">
            <v>638</v>
          </cell>
          <cell r="E739">
            <v>635</v>
          </cell>
          <cell r="F739">
            <v>630</v>
          </cell>
          <cell r="G739">
            <v>626</v>
          </cell>
          <cell r="H739">
            <v>626</v>
          </cell>
          <cell r="I739">
            <v>605</v>
          </cell>
          <cell r="J739">
            <v>605</v>
          </cell>
        </row>
        <row r="740">
          <cell r="A740" t="str">
            <v xml:space="preserve">   Láser</v>
          </cell>
          <cell r="B740">
            <v>196</v>
          </cell>
          <cell r="C740">
            <v>189</v>
          </cell>
          <cell r="D740">
            <v>183</v>
          </cell>
          <cell r="E740">
            <v>183</v>
          </cell>
          <cell r="F740">
            <v>186</v>
          </cell>
          <cell r="G740">
            <v>185</v>
          </cell>
          <cell r="H740">
            <v>185</v>
          </cell>
          <cell r="I740">
            <v>183</v>
          </cell>
          <cell r="J740">
            <v>183</v>
          </cell>
        </row>
        <row r="741">
          <cell r="A741" t="str">
            <v xml:space="preserve">   Inject</v>
          </cell>
          <cell r="B741">
            <v>31</v>
          </cell>
          <cell r="C741">
            <v>30</v>
          </cell>
          <cell r="D741">
            <v>30</v>
          </cell>
          <cell r="E741">
            <v>30</v>
          </cell>
          <cell r="F741">
            <v>32</v>
          </cell>
          <cell r="G741">
            <v>32</v>
          </cell>
          <cell r="H741">
            <v>32</v>
          </cell>
          <cell r="I741">
            <v>32</v>
          </cell>
          <cell r="J741">
            <v>32</v>
          </cell>
        </row>
        <row r="742">
          <cell r="A742" t="str">
            <v>Vicepresidencia de Recursos Materiales</v>
          </cell>
          <cell r="B742">
            <v>400</v>
          </cell>
          <cell r="C742">
            <v>403</v>
          </cell>
          <cell r="D742">
            <v>411</v>
          </cell>
          <cell r="E742">
            <v>415</v>
          </cell>
          <cell r="F742">
            <v>411</v>
          </cell>
          <cell r="G742">
            <v>408</v>
          </cell>
          <cell r="H742">
            <v>411</v>
          </cell>
          <cell r="I742">
            <v>433</v>
          </cell>
          <cell r="J742">
            <v>483</v>
          </cell>
          <cell r="K742">
            <v>0</v>
          </cell>
          <cell r="L742">
            <v>0</v>
          </cell>
          <cell r="M742">
            <v>0</v>
          </cell>
        </row>
        <row r="743">
          <cell r="A743" t="str">
            <v xml:space="preserve">   Matriciales</v>
          </cell>
          <cell r="B743">
            <v>184</v>
          </cell>
          <cell r="C743">
            <v>184</v>
          </cell>
          <cell r="D743">
            <v>183</v>
          </cell>
          <cell r="E743">
            <v>184</v>
          </cell>
          <cell r="F743">
            <v>182</v>
          </cell>
          <cell r="G743">
            <v>177</v>
          </cell>
          <cell r="H743">
            <v>177</v>
          </cell>
          <cell r="I743">
            <v>198</v>
          </cell>
          <cell r="J743">
            <v>212</v>
          </cell>
        </row>
        <row r="744">
          <cell r="A744" t="str">
            <v xml:space="preserve">   Láser</v>
          </cell>
          <cell r="B744">
            <v>181</v>
          </cell>
          <cell r="C744">
            <v>183</v>
          </cell>
          <cell r="D744">
            <v>192</v>
          </cell>
          <cell r="E744">
            <v>192</v>
          </cell>
          <cell r="F744">
            <v>191</v>
          </cell>
          <cell r="G744">
            <v>193</v>
          </cell>
          <cell r="H744">
            <v>196</v>
          </cell>
          <cell r="I744">
            <v>195</v>
          </cell>
          <cell r="J744">
            <v>217</v>
          </cell>
        </row>
        <row r="745">
          <cell r="A745" t="str">
            <v xml:space="preserve">   Inject</v>
          </cell>
          <cell r="B745">
            <v>35</v>
          </cell>
          <cell r="C745">
            <v>36</v>
          </cell>
          <cell r="D745">
            <v>36</v>
          </cell>
          <cell r="E745">
            <v>39</v>
          </cell>
          <cell r="F745">
            <v>38</v>
          </cell>
          <cell r="G745">
            <v>38</v>
          </cell>
          <cell r="H745">
            <v>38</v>
          </cell>
          <cell r="I745">
            <v>40</v>
          </cell>
          <cell r="J745">
            <v>54</v>
          </cell>
        </row>
        <row r="746">
          <cell r="A746" t="str">
            <v>Presidencia y Gerencia General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7">
          <cell r="A747" t="str">
            <v xml:space="preserve">   Matriciales</v>
          </cell>
        </row>
        <row r="748">
          <cell r="A748" t="str">
            <v xml:space="preserve">   Láser</v>
          </cell>
        </row>
        <row r="749">
          <cell r="A749" t="str">
            <v xml:space="preserve">   Inject</v>
          </cell>
        </row>
        <row r="750">
          <cell r="A750" t="str">
            <v>Gerencia General (V.P. Telefonía Básica) (*)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A751" t="str">
            <v xml:space="preserve">   Matriciales</v>
          </cell>
        </row>
        <row r="752">
          <cell r="A752" t="str">
            <v xml:space="preserve">   Láser</v>
          </cell>
        </row>
        <row r="753">
          <cell r="A753" t="str">
            <v xml:space="preserve">   Inject</v>
          </cell>
        </row>
        <row r="754">
          <cell r="A754" t="str">
            <v>Vicepresidencia Legal y Relación Institucional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</row>
        <row r="755">
          <cell r="A755" t="str">
            <v xml:space="preserve">   Matriciales</v>
          </cell>
        </row>
        <row r="756">
          <cell r="A756" t="str">
            <v xml:space="preserve">   Láser</v>
          </cell>
        </row>
        <row r="757">
          <cell r="A757" t="str">
            <v xml:space="preserve">   Inject</v>
          </cell>
        </row>
        <row r="758">
          <cell r="A758" t="str">
            <v>Vicepresidencia de Servicio al Cliente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</row>
        <row r="759">
          <cell r="A759" t="str">
            <v xml:space="preserve">   Matriciales</v>
          </cell>
        </row>
        <row r="760">
          <cell r="A760" t="str">
            <v xml:space="preserve">   Láser</v>
          </cell>
        </row>
        <row r="761">
          <cell r="A761" t="str">
            <v xml:space="preserve">   Inject</v>
          </cell>
        </row>
        <row r="762">
          <cell r="A762" t="str">
            <v>TOTAL</v>
          </cell>
          <cell r="B762">
            <v>2818</v>
          </cell>
          <cell r="C762">
            <v>2818</v>
          </cell>
          <cell r="D762">
            <v>2822</v>
          </cell>
          <cell r="E762">
            <v>2837</v>
          </cell>
          <cell r="F762">
            <v>2847</v>
          </cell>
          <cell r="G762">
            <v>2842</v>
          </cell>
          <cell r="H762">
            <v>2850</v>
          </cell>
          <cell r="I762">
            <v>2804</v>
          </cell>
          <cell r="J762">
            <v>2915</v>
          </cell>
          <cell r="K762">
            <v>2945</v>
          </cell>
          <cell r="L762">
            <v>0</v>
          </cell>
          <cell r="M762">
            <v>0</v>
          </cell>
        </row>
        <row r="763">
          <cell r="A763" t="str">
            <v xml:space="preserve">   Matriciales</v>
          </cell>
          <cell r="B763">
            <v>1815</v>
          </cell>
          <cell r="C763">
            <v>1815</v>
          </cell>
          <cell r="D763">
            <v>1805</v>
          </cell>
          <cell r="E763">
            <v>1803</v>
          </cell>
          <cell r="F763">
            <v>1790</v>
          </cell>
          <cell r="G763">
            <v>1769</v>
          </cell>
          <cell r="H763">
            <v>1769</v>
          </cell>
          <cell r="I763">
            <v>1736</v>
          </cell>
          <cell r="J763">
            <v>1769</v>
          </cell>
          <cell r="K763">
            <v>1793</v>
          </cell>
          <cell r="L763">
            <v>0</v>
          </cell>
          <cell r="M763">
            <v>0</v>
          </cell>
        </row>
        <row r="764">
          <cell r="A764" t="str">
            <v xml:space="preserve">   Láser</v>
          </cell>
          <cell r="B764">
            <v>821</v>
          </cell>
          <cell r="C764">
            <v>821</v>
          </cell>
          <cell r="D764">
            <v>834</v>
          </cell>
          <cell r="E764">
            <v>842</v>
          </cell>
          <cell r="F764">
            <v>853</v>
          </cell>
          <cell r="G764">
            <v>868</v>
          </cell>
          <cell r="H764">
            <v>876</v>
          </cell>
          <cell r="I764">
            <v>863</v>
          </cell>
          <cell r="J764">
            <v>923</v>
          </cell>
          <cell r="K764">
            <v>982</v>
          </cell>
          <cell r="L764">
            <v>0</v>
          </cell>
          <cell r="M764">
            <v>0</v>
          </cell>
        </row>
        <row r="765">
          <cell r="A765" t="str">
            <v xml:space="preserve">   Inject</v>
          </cell>
          <cell r="B765">
            <v>182</v>
          </cell>
          <cell r="C765">
            <v>182</v>
          </cell>
          <cell r="D765">
            <v>183</v>
          </cell>
          <cell r="E765">
            <v>192</v>
          </cell>
          <cell r="F765">
            <v>204</v>
          </cell>
          <cell r="G765">
            <v>205</v>
          </cell>
          <cell r="H765">
            <v>205</v>
          </cell>
          <cell r="I765">
            <v>205</v>
          </cell>
          <cell r="J765">
            <v>223</v>
          </cell>
          <cell r="K765">
            <v>170</v>
          </cell>
          <cell r="L765">
            <v>0</v>
          </cell>
          <cell r="M765">
            <v>0</v>
          </cell>
        </row>
        <row r="767">
          <cell r="A767" t="str">
            <v>FALLAS &lt; 10 MIN (CANTIDAD)</v>
          </cell>
          <cell r="B767" t="str">
            <v>Ene</v>
          </cell>
          <cell r="C767" t="str">
            <v>Feb</v>
          </cell>
          <cell r="D767" t="str">
            <v>Mar</v>
          </cell>
          <cell r="E767" t="str">
            <v>Abr</v>
          </cell>
          <cell r="F767" t="str">
            <v>May</v>
          </cell>
          <cell r="G767" t="str">
            <v>Jun</v>
          </cell>
          <cell r="H767" t="str">
            <v>Jul</v>
          </cell>
          <cell r="I767" t="str">
            <v>Ago</v>
          </cell>
          <cell r="J767" t="str">
            <v>Sep</v>
          </cell>
          <cell r="K767" t="str">
            <v>Oct</v>
          </cell>
          <cell r="L767" t="str">
            <v>Nov</v>
          </cell>
          <cell r="M767" t="str">
            <v>Dic</v>
          </cell>
        </row>
        <row r="768">
          <cell r="A768" t="str">
            <v xml:space="preserve"> Comunicación de Empresas</v>
          </cell>
          <cell r="L768">
            <v>0</v>
          </cell>
        </row>
        <row r="770">
          <cell r="A770" t="str">
            <v>FALLAS &lt; 10 MIN (PROM : min)</v>
          </cell>
          <cell r="B770" t="str">
            <v>Ene</v>
          </cell>
          <cell r="C770" t="str">
            <v>Feb</v>
          </cell>
          <cell r="D770" t="str">
            <v>Mar</v>
          </cell>
          <cell r="E770" t="str">
            <v>Abr</v>
          </cell>
          <cell r="F770" t="str">
            <v>May</v>
          </cell>
          <cell r="G770" t="str">
            <v>Jun</v>
          </cell>
          <cell r="H770" t="str">
            <v>Jul</v>
          </cell>
          <cell r="I770" t="str">
            <v>Ago</v>
          </cell>
          <cell r="J770" t="str">
            <v>Sep</v>
          </cell>
          <cell r="K770" t="str">
            <v>Oct</v>
          </cell>
          <cell r="L770" t="str">
            <v>Nov</v>
          </cell>
          <cell r="M770" t="str">
            <v>Dic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 de Datos"/>
      <sheetName val="Cotizacion para Imprimir"/>
      <sheetName val="Cotizacion Sucesivo"/>
      <sheetName val="Parámetros"/>
      <sheetName val="Carta Aceptación KO"/>
      <sheetName val="Economics para KO"/>
    </sheetNames>
    <sheetDataSet>
      <sheetData sheetId="0">
        <row r="3">
          <cell r="R3">
            <v>36843.185840707971</v>
          </cell>
        </row>
        <row r="13">
          <cell r="M13" t="str">
            <v>Sí</v>
          </cell>
        </row>
        <row r="14">
          <cell r="M14" t="str">
            <v>No</v>
          </cell>
        </row>
      </sheetData>
      <sheetData sheetId="1"/>
      <sheetData sheetId="2">
        <row r="7">
          <cell r="S7">
            <v>0</v>
          </cell>
        </row>
      </sheetData>
      <sheetData sheetId="3"/>
      <sheetData sheetId="4"/>
      <sheetData sheetId="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_caja"/>
      <sheetName val="deuda"/>
      <sheetName val="oper_locales"/>
      <sheetName val="oper_exterior"/>
      <sheetName val="ctas_cobrar"/>
      <sheetName val="compras"/>
      <sheetName val="salarios"/>
      <sheetName val="inventarios"/>
      <sheetName val="tabla_amort"/>
      <sheetName val="resul-x-mes"/>
      <sheetName val="bic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C6">
            <v>5.0200000000000002E-2</v>
          </cell>
        </row>
      </sheetData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Parametros"/>
      <sheetName val="Costos x mes"/>
      <sheetName val="VTAS ORIGINAL"/>
      <sheetName val="Ajuste de Unidades"/>
      <sheetName val="VENTAS"/>
      <sheetName val="Resumen"/>
      <sheetName val="Presup"/>
      <sheetName val="WORK"/>
      <sheetName val="DIST"/>
      <sheetName val="2002"/>
      <sheetName val="2003"/>
      <sheetName val="REAL"/>
      <sheetName val="mkt size"/>
      <sheetName val="mbhv"/>
      <sheetName val="BDAG"/>
    </sheetNames>
    <sheetDataSet>
      <sheetData sheetId="0">
        <row r="6">
          <cell r="D6">
            <v>7.72</v>
          </cell>
          <cell r="E6">
            <v>7.72</v>
          </cell>
          <cell r="F6">
            <v>7.72</v>
          </cell>
          <cell r="G6">
            <v>7.74</v>
          </cell>
          <cell r="H6">
            <v>7.74</v>
          </cell>
          <cell r="I6">
            <v>7.74</v>
          </cell>
          <cell r="J6">
            <v>7.76</v>
          </cell>
          <cell r="K6">
            <v>7.76</v>
          </cell>
          <cell r="L6">
            <v>7.76</v>
          </cell>
          <cell r="M6">
            <v>7.78</v>
          </cell>
          <cell r="N6">
            <v>7.78</v>
          </cell>
          <cell r="O6">
            <v>7.78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_Valor"/>
      <sheetName val="Graf_Ingr"/>
      <sheetName val="Graf_EBITDA"/>
      <sheetName val="Graf_FCF"/>
      <sheetName val="Graf_Clientes"/>
      <sheetName val="Graf_Clientes (%)"/>
      <sheetName val="Datos_Valor"/>
      <sheetName val="Graf_Mult"/>
      <sheetName val="Multiplos"/>
      <sheetName val="Analisis comparado"/>
      <sheetName val="TME"/>
      <sheetName val="America"/>
      <sheetName val="TSE"/>
      <sheetName val="TLE"/>
      <sheetName val="CRT"/>
      <sheetName val="UFN"/>
      <sheetName val="STL"/>
      <sheetName val="TDP"/>
      <sheetName val="MEX"/>
      <sheetName val="TGT"/>
      <sheetName val="TSV"/>
      <sheetName val="PRC"/>
      <sheetName val="Europa"/>
      <sheetName val="MRC"/>
      <sheetName val="ALE"/>
      <sheetName val="ITA"/>
      <sheetName val="FRA"/>
      <sheetName val="N_Horiz"/>
      <sheetName val="TMB"/>
      <sheetName val="MPG"/>
      <sheetName val="ESP"/>
      <sheetName val="LAT"/>
      <sheetName val="MPI"/>
      <sheetName val="U_x0006_N"/>
      <sheetName val="E.D. Cabecera"/>
      <sheetName val="SENSIBILIDADES 1"/>
      <sheetName val="SENSIBILIDADES 2"/>
      <sheetName val="Datos"/>
      <sheetName val="Graf_Clientes_(%)"/>
      <sheetName val="Analisis_comparado"/>
      <sheetName val="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87">
          <cell r="F87">
            <v>166.386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1Sumaria"/>
      <sheetName val="2Conciliaciones"/>
      <sheetName val="2-2.3Conciliaciones"/>
      <sheetName val="3Confirmaciones"/>
      <sheetName val="3Comparacion"/>
      <sheetName val="4.9Corte"/>
      <sheetName val="5Tranferencias"/>
      <sheetName val="6.7.8Revelac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"/>
      <sheetName val="2-E.RESULTADOS"/>
      <sheetName val="3-PATRIMONIO"/>
      <sheetName val="4- EFECTIVO"/>
      <sheetName val="4A-FLUJO"/>
      <sheetName val="5- DOC Y CxC"/>
      <sheetName val="5A- VALOR RAZONABLE CXC LP"/>
      <sheetName val="6- CxC Cias AFIL"/>
      <sheetName val="7-INVENTARIOS"/>
      <sheetName val="8-PROPIEDADES DE INVERSION"/>
      <sheetName val="9-TERRENOS"/>
      <sheetName val="10-ACTIVO FIJO"/>
      <sheetName val="10A - VEH EN ARREND"/>
      <sheetName val="11-PRESTAMOS"/>
      <sheetName val="12-CxP-Cias AFIL"/>
      <sheetName val="13-COSTOS Y GASTOS"/>
      <sheetName val="14-TR AFIL-INGRESOS"/>
      <sheetName val="15-TR AFIL-GASTOS"/>
      <sheetName val="16-INVERS-AFIL"/>
      <sheetName val="17-OTRAS INVERSIONES"/>
      <sheetName val="18- CERTIF INVER"/>
      <sheetName val="19- INTS MINORIT"/>
      <sheetName val="20- COMPROMISOS Y CONTINGENCIAS"/>
      <sheetName val="21- GASTOS FINANCIEROS NETOS"/>
      <sheetName val="22- OTROS INGRESOS"/>
      <sheetName val="23- CONCILIACION ISR"/>
      <sheetName val="ANEXO CALCULO ISR"/>
      <sheetName val="Hoja1"/>
      <sheetName val="Hoja Trabajo Balance Detallada"/>
      <sheetName val="Hoja Resultados Detallada"/>
      <sheetName val="Multiplaza Lps."/>
      <sheetName val="Int. Shopping Center US$"/>
      <sheetName val="C.D.C. Inc.  US$"/>
      <sheetName val="Mayorizacion"/>
      <sheetName val="Cuadre"/>
      <sheetName val="PARTIDAS"/>
      <sheetName val="NOTAS EF"/>
      <sheetName val="Pag.10"/>
      <sheetName val="Metrocentro"/>
      <sheetName val="POZO-HoFo"/>
      <sheetName val="Material"/>
      <sheetName val="Minoritario"/>
      <sheetName val="Fujo presentación"/>
      <sheetName val="Actividades"/>
      <sheetName val="Port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Minoritario"/>
      <sheetName val="Cuadre"/>
      <sheetName val="pda5"/>
      <sheetName val="pda4"/>
      <sheetName val="pda3"/>
      <sheetName val="pda2"/>
      <sheetName val="pda1"/>
      <sheetName val="Actividades"/>
      <sheetName val="Pag.10"/>
      <sheetName val="Metro 1"/>
      <sheetName val="Urbanizacion"/>
      <sheetName val="Gastos"/>
      <sheetName val="Vivienda"/>
      <sheetName val="14-TR AFIL-INGRESOS"/>
      <sheetName val="Non-Statistical Sampling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Contrato"/>
      <sheetName val="Resultados"/>
      <sheetName val="Ingresos"/>
      <sheetName val="Balance"/>
      <sheetName val="O&amp;A de Fondos"/>
      <sheetName val="Flujo de Caja"/>
      <sheetName val="Ratios"/>
      <sheetName val="Cobros"/>
      <sheetName val="Saldo Deuda"/>
      <sheetName val="Plantilla"/>
      <sheetName val="RR-HH"/>
      <sheetName val="Compras"/>
      <sheetName val="Administración"/>
      <sheetName val="Inver x Negocio"/>
      <sheetName val="Inver x Concepto"/>
      <sheetName val="Inver x Servicios"/>
      <sheetName val="Inver x Programas"/>
      <sheetName val="Red"/>
      <sheetName val="Planta"/>
      <sheetName val="Calidad"/>
      <sheetName val="Servicios"/>
      <sheetName val="Tráfico"/>
      <sheetName val="TUP"/>
      <sheetName val="LDist"/>
      <sheetName val="Com-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7">
          <cell r="B57" t="str">
            <v>97</v>
          </cell>
          <cell r="C57" t="str">
            <v>real 98</v>
          </cell>
          <cell r="D57" t="str">
            <v>ppto.</v>
          </cell>
          <cell r="E57" t="str">
            <v>real 97</v>
          </cell>
          <cell r="F57" t="str">
            <v>real 98</v>
          </cell>
          <cell r="G57" t="str">
            <v>ppto.</v>
          </cell>
          <cell r="H57" t="str">
            <v>real 97</v>
          </cell>
          <cell r="I57" t="str">
            <v>Ejerc. 98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 2005"/>
      <sheetName val="PRESUPUESTO UNIDADES BMW Motos"/>
      <sheetName val="PRESUPUESTO UNIDADES BMW AUTOS"/>
      <sheetName val="PPublicidad"/>
      <sheetName val="Pedidos Unidades motos Total CA"/>
      <sheetName val="Pedidos Valores motos Total CA"/>
      <sheetName val="Pedidos Unidades Total CA"/>
      <sheetName val="Pedidos Valores Total CA"/>
      <sheetName val="Costos Linea BMW MOTOS"/>
      <sheetName val="Costos Linea BMW AUTOS"/>
      <sheetName val="ACC PASEO"/>
      <sheetName val=" ACC JP"/>
      <sheetName val="Comisiones y Bonos"/>
      <sheetName val="Comisiones y Bonos 1"/>
      <sheetName val="GGV EM"/>
      <sheetName val="spaseo"/>
      <sheetName val="juanpablo II"/>
      <sheetName val="GGV"/>
      <sheetName val="paseo"/>
      <sheetName val="VENEZUEL"/>
      <sheetName val="SUELDOS"/>
      <sheetName val="Gerencia General"/>
      <sheetName val="Gerencia Operaciones"/>
      <sheetName val="Seguridad"/>
      <sheetName val="Amortiza Venezuela"/>
      <sheetName val="Venezuela"/>
      <sheetName val="prestamos"/>
      <sheetName val="Coberturas"/>
      <sheetName val="Europa Motors PR Inversion"/>
      <sheetName val="Resultados"/>
      <sheetName val="balance"/>
      <sheetName val="Estados Financieros"/>
      <sheetName val="Present"/>
      <sheetName val="Present Direc"/>
      <sheetName val="Present Direc (2)"/>
      <sheetName val="Present Direc (3)"/>
      <sheetName val="Flujo"/>
      <sheetName val="Flujo Direc"/>
      <sheetName val="2005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Anexo Flujo Efvo-Dic04"/>
      <sheetName val="Flujo Efvo"/>
      <sheetName val="4- EFECTIVO"/>
      <sheetName val="5-DOC Y CXC"/>
      <sheetName val="6-CXC-cias AFIL"/>
      <sheetName val="Conciliaciones AFIL X COBRAR"/>
      <sheetName val="7-INVENTARIOS"/>
      <sheetName val="8- PROPIEDADES DE INVERSION"/>
      <sheetName val="9-TERRENOS"/>
      <sheetName val="10- ACTIVO FIJO"/>
      <sheetName val="Anexo AF"/>
      <sheetName val="10A - VEH EN ARREND"/>
      <sheetName val="11-PRESTAMOS"/>
      <sheetName val="Anexo de Prestamos"/>
      <sheetName val="12- CXP cias AFIL"/>
      <sheetName val="Conciliaciones AFIL X PAGAR"/>
      <sheetName val="13-COSTOS Y GASTOS"/>
      <sheetName val="14-TR AFIL-INGRESOS"/>
      <sheetName val="Ingresos"/>
      <sheetName val="15-TR AFIL-GASTOS"/>
      <sheetName val="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23- CONCILIACION ISR"/>
      <sheetName val="CALCULO ISR"/>
      <sheetName val="Balan. Gen 2012"/>
      <sheetName val=" Est. Result. 2012"/>
      <sheetName val="Saldos Afiliadas"/>
      <sheetName val="Anexos"/>
      <sheetName val="Balanza"/>
      <sheetName val="OBSERV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D49B-BF5F-4622-B6E0-37C5BA0E83A9}">
  <sheetPr>
    <tabColor theme="3" tint="0.59999389629810485"/>
    <pageSetUpPr fitToPage="1"/>
  </sheetPr>
  <dimension ref="A2:L62"/>
  <sheetViews>
    <sheetView showGridLines="0" tabSelected="1" zoomScaleNormal="100" zoomScaleSheetLayoutView="100" workbookViewId="0">
      <selection activeCell="B12" sqref="B12"/>
    </sheetView>
  </sheetViews>
  <sheetFormatPr baseColWidth="10" defaultColWidth="11.453125" defaultRowHeight="14" customHeight="1" x14ac:dyDescent="0.3"/>
  <cols>
    <col min="1" max="1" width="33.6328125" style="7" customWidth="1"/>
    <col min="2" max="2" width="6.6328125" style="7" customWidth="1"/>
    <col min="3" max="3" width="6.6328125" style="9" customWidth="1"/>
    <col min="4" max="4" width="20.6328125" style="9" customWidth="1"/>
    <col min="5" max="5" width="33.81640625" style="7" customWidth="1"/>
    <col min="6" max="6" width="15.6328125" style="10" customWidth="1"/>
    <col min="7" max="7" width="17.7265625" style="11" customWidth="1"/>
    <col min="8" max="8" width="15" style="7" bestFit="1" customWidth="1"/>
    <col min="9" max="9" width="16" style="7" bestFit="1" customWidth="1"/>
    <col min="10" max="10" width="16.453125" style="7" bestFit="1" customWidth="1"/>
    <col min="11" max="11" width="21.26953125" style="1" bestFit="1" customWidth="1"/>
    <col min="12" max="12" width="15.54296875" style="7" bestFit="1" customWidth="1"/>
    <col min="13" max="16384" width="11.453125" style="7"/>
  </cols>
  <sheetData>
    <row r="2" spans="1:12" ht="13" x14ac:dyDescent="0.3"/>
    <row r="3" spans="1:12" ht="13" x14ac:dyDescent="0.3">
      <c r="A3" s="12" t="s">
        <v>13</v>
      </c>
      <c r="B3" s="12"/>
      <c r="C3" s="12"/>
      <c r="D3" s="12"/>
      <c r="E3" s="12"/>
      <c r="F3" s="13"/>
      <c r="G3" s="13"/>
      <c r="H3" s="13"/>
    </row>
    <row r="4" spans="1:12" ht="13" x14ac:dyDescent="0.3">
      <c r="A4" s="12" t="s">
        <v>72</v>
      </c>
      <c r="B4" s="12"/>
      <c r="C4" s="12"/>
      <c r="D4" s="12"/>
      <c r="E4" s="12"/>
      <c r="F4" s="13"/>
      <c r="G4" s="13"/>
      <c r="H4" s="13"/>
    </row>
    <row r="5" spans="1:12" ht="13" x14ac:dyDescent="0.3">
      <c r="A5" s="12" t="s">
        <v>0</v>
      </c>
      <c r="B5" s="12"/>
      <c r="C5" s="12"/>
      <c r="D5" s="12"/>
      <c r="E5" s="12"/>
      <c r="F5" s="13"/>
      <c r="G5" s="13"/>
      <c r="H5" s="13"/>
    </row>
    <row r="6" spans="1:12" ht="13" x14ac:dyDescent="0.3">
      <c r="A6" s="14"/>
      <c r="B6" s="14"/>
      <c r="C6" s="15"/>
      <c r="D6" s="15"/>
      <c r="E6" s="14"/>
      <c r="F6" s="15"/>
      <c r="G6" s="16"/>
      <c r="H6" s="50"/>
    </row>
    <row r="7" spans="1:12" ht="13" x14ac:dyDescent="0.3">
      <c r="A7" s="17" t="s">
        <v>1</v>
      </c>
      <c r="B7" s="17"/>
      <c r="J7" s="1"/>
    </row>
    <row r="8" spans="1:12" ht="13" x14ac:dyDescent="0.3">
      <c r="A8" s="17"/>
      <c r="B8" s="17"/>
      <c r="J8" s="1"/>
    </row>
    <row r="9" spans="1:12" ht="13" x14ac:dyDescent="0.3">
      <c r="A9" s="13" t="s">
        <v>5</v>
      </c>
      <c r="B9" s="13"/>
      <c r="C9" s="18"/>
      <c r="D9" s="18"/>
      <c r="E9" s="19"/>
      <c r="I9" s="51"/>
      <c r="J9" s="4"/>
    </row>
    <row r="10" spans="1:12" ht="13" x14ac:dyDescent="0.3">
      <c r="A10" s="7" t="s">
        <v>36</v>
      </c>
      <c r="D10" s="20">
        <v>624703.84</v>
      </c>
      <c r="E10" s="19"/>
      <c r="I10" s="2"/>
      <c r="J10" s="4"/>
    </row>
    <row r="11" spans="1:12" ht="13" x14ac:dyDescent="0.3">
      <c r="A11" s="7" t="s">
        <v>71</v>
      </c>
      <c r="D11" s="20">
        <v>8997374.2100000009</v>
      </c>
      <c r="E11" s="19"/>
      <c r="I11" s="4"/>
      <c r="J11" s="2"/>
      <c r="L11" s="1"/>
    </row>
    <row r="12" spans="1:12" ht="13" x14ac:dyDescent="0.3">
      <c r="A12" s="7" t="s">
        <v>52</v>
      </c>
      <c r="D12" s="20">
        <v>706460.79</v>
      </c>
      <c r="E12" s="19"/>
      <c r="I12" s="52"/>
      <c r="J12" s="2"/>
      <c r="L12" s="1"/>
    </row>
    <row r="13" spans="1:12" ht="13" x14ac:dyDescent="0.3">
      <c r="A13" s="7" t="s">
        <v>49</v>
      </c>
      <c r="D13" s="20">
        <v>411401.69</v>
      </c>
      <c r="E13" s="19"/>
      <c r="I13" s="53"/>
      <c r="J13" s="2"/>
    </row>
    <row r="14" spans="1:12" ht="13" x14ac:dyDescent="0.3">
      <c r="A14" s="7" t="s">
        <v>57</v>
      </c>
      <c r="D14" s="21">
        <v>198821.84</v>
      </c>
      <c r="E14" s="19"/>
      <c r="I14" s="54"/>
      <c r="J14" s="2"/>
    </row>
    <row r="15" spans="1:12" ht="13" x14ac:dyDescent="0.3">
      <c r="A15" s="13" t="s">
        <v>62</v>
      </c>
      <c r="D15" s="22">
        <f>SUM(D10:D14)</f>
        <v>10938762.369999999</v>
      </c>
      <c r="E15" s="19"/>
      <c r="I15" s="54"/>
      <c r="J15" s="55"/>
    </row>
    <row r="16" spans="1:12" ht="13" x14ac:dyDescent="0.3">
      <c r="D16" s="7"/>
      <c r="E16" s="19"/>
      <c r="I16" s="53"/>
      <c r="J16" s="3"/>
    </row>
    <row r="17" spans="1:10" ht="13" x14ac:dyDescent="0.3">
      <c r="A17" s="13" t="s">
        <v>4</v>
      </c>
      <c r="B17" s="13"/>
      <c r="D17" s="18"/>
      <c r="E17" s="19"/>
      <c r="I17" s="53"/>
      <c r="J17" s="3"/>
    </row>
    <row r="18" spans="1:10" ht="13" x14ac:dyDescent="0.3">
      <c r="A18" s="7" t="s">
        <v>37</v>
      </c>
      <c r="D18" s="23">
        <v>16967887.66</v>
      </c>
      <c r="I18" s="53"/>
      <c r="J18" s="53"/>
    </row>
    <row r="19" spans="1:10" ht="13" x14ac:dyDescent="0.3">
      <c r="A19" s="7" t="s">
        <v>38</v>
      </c>
      <c r="D19" s="20">
        <v>4348.7299999999996</v>
      </c>
      <c r="E19" s="19"/>
    </row>
    <row r="20" spans="1:10" ht="13" x14ac:dyDescent="0.3">
      <c r="A20" s="7" t="s">
        <v>39</v>
      </c>
      <c r="D20" s="21">
        <v>512.17000000000007</v>
      </c>
      <c r="E20" s="19"/>
    </row>
    <row r="21" spans="1:10" ht="13" x14ac:dyDescent="0.3">
      <c r="A21" s="13" t="s">
        <v>63</v>
      </c>
      <c r="D21" s="24">
        <f>SUM(D18:D20)</f>
        <v>16972748.560000002</v>
      </c>
      <c r="E21" s="19"/>
      <c r="I21" s="31"/>
    </row>
    <row r="22" spans="1:10" ht="13" x14ac:dyDescent="0.3">
      <c r="C22" s="7"/>
      <c r="D22" s="7"/>
    </row>
    <row r="23" spans="1:10" ht="13.5" thickBot="1" x14ac:dyDescent="0.35">
      <c r="A23" s="25" t="s">
        <v>3</v>
      </c>
      <c r="B23" s="25"/>
      <c r="C23" s="7"/>
      <c r="D23" s="26">
        <f>D15+D21</f>
        <v>27911510.93</v>
      </c>
      <c r="J23" s="28"/>
    </row>
    <row r="24" spans="1:10" ht="15" thickTop="1" x14ac:dyDescent="0.45">
      <c r="C24" s="7"/>
      <c r="D24" s="27"/>
      <c r="F24" s="28"/>
      <c r="J24" s="28"/>
    </row>
    <row r="25" spans="1:10" ht="13" x14ac:dyDescent="0.3">
      <c r="A25" s="17" t="s">
        <v>2</v>
      </c>
      <c r="B25" s="17"/>
      <c r="C25" s="7"/>
      <c r="D25" s="15"/>
      <c r="E25" s="29"/>
      <c r="F25" s="19"/>
      <c r="J25" s="28"/>
    </row>
    <row r="26" spans="1:10" ht="13" x14ac:dyDescent="0.3">
      <c r="A26" s="17"/>
      <c r="B26" s="17"/>
      <c r="C26" s="7"/>
      <c r="D26" s="15"/>
      <c r="F26" s="19"/>
      <c r="J26" s="28"/>
    </row>
    <row r="27" spans="1:10" ht="13" x14ac:dyDescent="0.3">
      <c r="A27" s="13" t="s">
        <v>6</v>
      </c>
      <c r="B27" s="13"/>
      <c r="C27" s="7"/>
      <c r="D27" s="30"/>
      <c r="F27" s="31"/>
      <c r="J27" s="28"/>
    </row>
    <row r="28" spans="1:10" ht="13" x14ac:dyDescent="0.3">
      <c r="A28" s="7" t="s">
        <v>35</v>
      </c>
      <c r="C28" s="7"/>
      <c r="D28" s="32">
        <v>4393912.3200000003</v>
      </c>
      <c r="F28" s="19"/>
    </row>
    <row r="29" spans="1:10" ht="13" x14ac:dyDescent="0.3">
      <c r="A29" s="7" t="s">
        <v>33</v>
      </c>
      <c r="C29" s="7"/>
      <c r="D29" s="32">
        <v>4981317.75</v>
      </c>
      <c r="F29" s="19"/>
    </row>
    <row r="30" spans="1:10" ht="13" x14ac:dyDescent="0.3">
      <c r="A30" s="7" t="s">
        <v>40</v>
      </c>
      <c r="C30" s="7"/>
      <c r="D30" s="32">
        <v>200228.95523678817</v>
      </c>
      <c r="F30" s="11"/>
    </row>
    <row r="31" spans="1:10" ht="13" x14ac:dyDescent="0.3">
      <c r="A31" s="7" t="s">
        <v>16</v>
      </c>
      <c r="C31" s="7"/>
      <c r="D31" s="33">
        <v>1581877.29</v>
      </c>
      <c r="F31" s="11"/>
    </row>
    <row r="32" spans="1:10" ht="13" x14ac:dyDescent="0.3">
      <c r="A32" s="13" t="s">
        <v>64</v>
      </c>
      <c r="B32" s="13"/>
      <c r="C32" s="7"/>
      <c r="D32" s="34">
        <f>SUM(D28:D31)</f>
        <v>11157336.315236788</v>
      </c>
      <c r="F32" s="11"/>
    </row>
    <row r="33" spans="1:12" ht="13" x14ac:dyDescent="0.3">
      <c r="C33" s="7"/>
      <c r="D33" s="35"/>
      <c r="F33" s="36"/>
      <c r="G33" s="36"/>
    </row>
    <row r="34" spans="1:12" ht="13" x14ac:dyDescent="0.3">
      <c r="A34" s="13" t="s">
        <v>65</v>
      </c>
      <c r="B34" s="13"/>
      <c r="C34" s="7"/>
      <c r="D34" s="37"/>
      <c r="F34" s="38"/>
      <c r="G34" s="38"/>
    </row>
    <row r="35" spans="1:12" ht="13" x14ac:dyDescent="0.3">
      <c r="A35" s="7" t="s">
        <v>34</v>
      </c>
      <c r="C35" s="7"/>
      <c r="D35" s="35">
        <v>12894527.279999999</v>
      </c>
      <c r="E35" s="39"/>
      <c r="F35" s="11"/>
    </row>
    <row r="36" spans="1:12" ht="13" x14ac:dyDescent="0.3">
      <c r="A36" s="7" t="s">
        <v>14</v>
      </c>
      <c r="C36" s="7"/>
      <c r="D36" s="40">
        <v>1238.95</v>
      </c>
      <c r="E36" s="41"/>
      <c r="F36" s="11"/>
    </row>
    <row r="37" spans="1:12" ht="13" x14ac:dyDescent="0.3">
      <c r="A37" s="13" t="s">
        <v>66</v>
      </c>
      <c r="B37" s="13"/>
      <c r="C37" s="7"/>
      <c r="D37" s="37">
        <f>SUM(D35:D36)</f>
        <v>12895766.229999999</v>
      </c>
      <c r="E37" s="41"/>
      <c r="F37" s="11"/>
    </row>
    <row r="38" spans="1:12" ht="13" x14ac:dyDescent="0.3">
      <c r="C38" s="7"/>
      <c r="D38" s="35"/>
      <c r="F38" s="11"/>
    </row>
    <row r="39" spans="1:12" ht="13" x14ac:dyDescent="0.3">
      <c r="A39" s="13" t="s">
        <v>17</v>
      </c>
      <c r="B39" s="13"/>
      <c r="C39" s="7"/>
      <c r="D39" s="37"/>
      <c r="E39" s="42"/>
      <c r="F39" s="11"/>
    </row>
    <row r="40" spans="1:12" ht="13" x14ac:dyDescent="0.3">
      <c r="A40" s="7" t="s">
        <v>15</v>
      </c>
      <c r="C40" s="7"/>
      <c r="D40" s="35">
        <v>3275000</v>
      </c>
      <c r="F40" s="43"/>
      <c r="G40" s="19"/>
      <c r="I40" s="56"/>
    </row>
    <row r="41" spans="1:12" ht="13" x14ac:dyDescent="0.3">
      <c r="A41" s="7" t="s">
        <v>21</v>
      </c>
      <c r="C41" s="7"/>
      <c r="D41" s="35">
        <v>130599.9748</v>
      </c>
      <c r="E41" s="31"/>
      <c r="F41" s="44"/>
      <c r="H41" s="56"/>
    </row>
    <row r="42" spans="1:12" ht="13" x14ac:dyDescent="0.3">
      <c r="A42" s="7" t="s">
        <v>27</v>
      </c>
      <c r="C42" s="7"/>
      <c r="D42" s="35">
        <v>291.15999999998894</v>
      </c>
      <c r="E42" s="45"/>
      <c r="F42" s="43"/>
    </row>
    <row r="43" spans="1:12" ht="13" x14ac:dyDescent="0.3">
      <c r="A43" s="7" t="s">
        <v>28</v>
      </c>
      <c r="C43" s="7"/>
      <c r="D43" s="40">
        <v>452517.24996321171</v>
      </c>
      <c r="E43" s="29"/>
      <c r="F43" s="43"/>
    </row>
    <row r="44" spans="1:12" ht="13" x14ac:dyDescent="0.3">
      <c r="A44" s="13" t="s">
        <v>67</v>
      </c>
      <c r="C44" s="7"/>
      <c r="D44" s="37">
        <f>SUM(D40:D43)</f>
        <v>3858408.3847632119</v>
      </c>
    </row>
    <row r="45" spans="1:12" ht="13" x14ac:dyDescent="0.3">
      <c r="C45" s="7"/>
      <c r="D45" s="35"/>
    </row>
    <row r="46" spans="1:12" s="11" customFormat="1" ht="13.5" thickBot="1" x14ac:dyDescent="0.35">
      <c r="A46" s="25" t="s">
        <v>7</v>
      </c>
      <c r="B46" s="25"/>
      <c r="D46" s="46">
        <f>D32+D37+D44</f>
        <v>27911510.93</v>
      </c>
      <c r="E46" s="47"/>
      <c r="F46" s="43"/>
      <c r="H46" s="7"/>
      <c r="I46" s="7"/>
      <c r="J46" s="7"/>
      <c r="K46" s="1"/>
      <c r="L46" s="7"/>
    </row>
    <row r="47" spans="1:12" s="11" customFormat="1" ht="13.5" thickTop="1" x14ac:dyDescent="0.3">
      <c r="A47" s="48"/>
      <c r="B47" s="48"/>
      <c r="C47" s="28"/>
      <c r="D47" s="49"/>
      <c r="E47" s="5"/>
      <c r="F47" s="44"/>
      <c r="H47" s="7"/>
      <c r="I47" s="7"/>
      <c r="J47" s="7"/>
      <c r="K47" s="1"/>
      <c r="L47" s="7"/>
    </row>
    <row r="48" spans="1:12" s="11" customFormat="1" ht="14.5" x14ac:dyDescent="0.35">
      <c r="A48" s="48"/>
      <c r="B48" s="48"/>
      <c r="C48" s="28"/>
      <c r="D48"/>
      <c r="E48" s="5"/>
      <c r="F48" s="44"/>
      <c r="H48" s="7"/>
      <c r="I48" s="7"/>
      <c r="J48" s="7"/>
      <c r="K48" s="1"/>
      <c r="L48" s="7"/>
    </row>
    <row r="49" spans="1:12" s="11" customFormat="1" ht="13" x14ac:dyDescent="0.3">
      <c r="A49" s="48"/>
      <c r="B49" s="48"/>
      <c r="C49" s="28"/>
      <c r="D49" s="49"/>
      <c r="E49" s="5"/>
      <c r="F49" s="44"/>
      <c r="H49" s="7"/>
      <c r="I49" s="7"/>
      <c r="J49" s="7"/>
      <c r="K49" s="1"/>
      <c r="L49" s="7"/>
    </row>
    <row r="50" spans="1:12" s="11" customFormat="1" ht="13" x14ac:dyDescent="0.3">
      <c r="A50" s="48"/>
      <c r="B50" s="48"/>
      <c r="C50" s="28"/>
      <c r="D50" s="49"/>
      <c r="E50" s="5"/>
      <c r="F50" s="44"/>
      <c r="H50" s="7"/>
      <c r="I50" s="7"/>
      <c r="J50" s="7"/>
      <c r="K50" s="1"/>
      <c r="L50" s="7"/>
    </row>
    <row r="51" spans="1:12" s="11" customFormat="1" ht="13" x14ac:dyDescent="0.3">
      <c r="A51" s="48"/>
      <c r="B51" s="48"/>
      <c r="C51" s="28"/>
      <c r="D51" s="49"/>
      <c r="E51" s="5"/>
      <c r="F51" s="44"/>
      <c r="H51" s="7"/>
      <c r="I51" s="7"/>
      <c r="J51" s="7"/>
      <c r="K51" s="1"/>
      <c r="L51" s="7"/>
    </row>
    <row r="52" spans="1:12" s="11" customFormat="1" ht="14" customHeight="1" x14ac:dyDescent="0.3">
      <c r="A52" s="48"/>
      <c r="B52" s="48"/>
      <c r="C52" s="28"/>
      <c r="D52" s="49"/>
      <c r="E52" s="57"/>
      <c r="F52" s="43"/>
      <c r="H52" s="7"/>
      <c r="I52" s="7"/>
      <c r="J52" s="7"/>
      <c r="K52" s="1"/>
      <c r="L52" s="7"/>
    </row>
    <row r="53" spans="1:12" ht="14" customHeight="1" x14ac:dyDescent="0.3">
      <c r="B53" s="10"/>
      <c r="C53" s="7"/>
      <c r="D53" s="57"/>
      <c r="E53" s="43"/>
    </row>
    <row r="54" spans="1:12" ht="14" customHeight="1" x14ac:dyDescent="0.3">
      <c r="A54" s="48" t="s">
        <v>68</v>
      </c>
      <c r="B54" s="28"/>
      <c r="C54" s="7"/>
      <c r="D54" s="36" t="s">
        <v>41</v>
      </c>
      <c r="E54" s="36"/>
    </row>
    <row r="55" spans="1:12" ht="14" customHeight="1" x14ac:dyDescent="0.3">
      <c r="A55" s="48" t="s">
        <v>54</v>
      </c>
      <c r="B55" s="28"/>
      <c r="C55" s="7"/>
      <c r="D55" s="38" t="s">
        <v>44</v>
      </c>
      <c r="E55" s="38"/>
    </row>
    <row r="60" spans="1:12" ht="14" customHeight="1" x14ac:dyDescent="0.3">
      <c r="B60" s="58"/>
      <c r="C60" s="5"/>
    </row>
    <row r="61" spans="1:12" ht="14" customHeight="1" x14ac:dyDescent="0.3">
      <c r="A61" s="59"/>
      <c r="B61" s="59"/>
      <c r="C61" s="59"/>
      <c r="D61" s="59"/>
      <c r="E61" s="59"/>
    </row>
    <row r="62" spans="1:12" ht="14" customHeight="1" x14ac:dyDescent="0.3">
      <c r="A62" s="59"/>
      <c r="B62" s="59"/>
      <c r="C62" s="59"/>
      <c r="D62" s="59"/>
      <c r="E62" s="59"/>
    </row>
  </sheetData>
  <mergeCells count="9">
    <mergeCell ref="A3:E3"/>
    <mergeCell ref="A4:E4"/>
    <mergeCell ref="A5:E5"/>
    <mergeCell ref="D54:E54"/>
    <mergeCell ref="F33:G33"/>
    <mergeCell ref="F34:G34"/>
    <mergeCell ref="D55:E55"/>
    <mergeCell ref="A61:E61"/>
    <mergeCell ref="A62:E62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4" tint="0.39997558519241921"/>
    <pageSetUpPr fitToPage="1"/>
  </sheetPr>
  <dimension ref="B2:K77"/>
  <sheetViews>
    <sheetView showGridLines="0" zoomScaleNormal="100" zoomScaleSheetLayoutView="100" workbookViewId="0">
      <selection activeCell="I4" sqref="I4"/>
    </sheetView>
  </sheetViews>
  <sheetFormatPr baseColWidth="10" defaultColWidth="11.453125" defaultRowHeight="11.5" x14ac:dyDescent="0.25"/>
  <cols>
    <col min="1" max="1" width="3" style="5" customWidth="1"/>
    <col min="2" max="2" width="33.6328125" style="5" customWidth="1"/>
    <col min="3" max="3" width="6.6328125" style="5" hidden="1" customWidth="1"/>
    <col min="4" max="4" width="6.6328125" style="5" customWidth="1"/>
    <col min="5" max="5" width="15.453125" style="57" customWidth="1"/>
    <col min="6" max="6" width="14.453125" style="57" bestFit="1" customWidth="1"/>
    <col min="7" max="7" width="2.81640625" style="5" customWidth="1"/>
    <col min="8" max="8" width="3.08984375" style="5" customWidth="1"/>
    <col min="9" max="9" width="13.7265625" style="5" customWidth="1"/>
    <col min="10" max="10" width="5" style="5" customWidth="1"/>
    <col min="11" max="16384" width="11.453125" style="5"/>
  </cols>
  <sheetData>
    <row r="2" spans="2:9" ht="8.5" customHeight="1" x14ac:dyDescent="0.25"/>
    <row r="3" spans="2:9" x14ac:dyDescent="0.25">
      <c r="B3" s="60"/>
      <c r="C3" s="60"/>
      <c r="D3" s="60"/>
      <c r="E3" s="61"/>
      <c r="F3" s="61"/>
      <c r="G3" s="60"/>
      <c r="H3" s="60"/>
      <c r="I3" s="60"/>
    </row>
    <row r="4" spans="2:9" ht="13" x14ac:dyDescent="0.3">
      <c r="B4" s="12" t="s">
        <v>13</v>
      </c>
      <c r="C4" s="12"/>
      <c r="D4" s="12"/>
      <c r="E4" s="12"/>
      <c r="F4" s="12"/>
      <c r="G4" s="12"/>
      <c r="H4" s="12"/>
      <c r="I4" s="13"/>
    </row>
    <row r="5" spans="2:9" ht="13" x14ac:dyDescent="0.3">
      <c r="B5" s="62" t="s">
        <v>73</v>
      </c>
      <c r="C5" s="62"/>
      <c r="D5" s="62"/>
      <c r="E5" s="62"/>
      <c r="F5" s="62"/>
      <c r="G5" s="62"/>
      <c r="H5" s="62"/>
      <c r="I5" s="63"/>
    </row>
    <row r="6" spans="2:9" ht="13" x14ac:dyDescent="0.3">
      <c r="B6" s="12" t="s">
        <v>0</v>
      </c>
      <c r="C6" s="12"/>
      <c r="D6" s="12"/>
      <c r="E6" s="12"/>
      <c r="F6" s="12"/>
      <c r="G6" s="12"/>
      <c r="H6" s="12"/>
      <c r="I6" s="7"/>
    </row>
    <row r="7" spans="2:9" ht="13" x14ac:dyDescent="0.3">
      <c r="B7" s="64"/>
      <c r="C7" s="64"/>
      <c r="D7" s="64"/>
      <c r="E7" s="64"/>
      <c r="F7" s="64"/>
    </row>
    <row r="8" spans="2:9" ht="13" hidden="1" x14ac:dyDescent="0.3">
      <c r="B8" s="64"/>
      <c r="C8" s="64"/>
      <c r="D8" s="64"/>
      <c r="E8" s="14"/>
      <c r="F8" s="14"/>
    </row>
    <row r="9" spans="2:9" ht="13" x14ac:dyDescent="0.3">
      <c r="B9" s="7"/>
      <c r="C9" s="7"/>
      <c r="D9" s="7"/>
      <c r="E9" s="65"/>
      <c r="F9" s="65"/>
    </row>
    <row r="10" spans="2:9" ht="13" x14ac:dyDescent="0.3">
      <c r="B10" s="13" t="s">
        <v>69</v>
      </c>
      <c r="C10" s="13"/>
      <c r="D10" s="13"/>
      <c r="E10" s="7"/>
      <c r="F10" s="31">
        <f>SUM(E11:E19)</f>
        <v>2654347.87</v>
      </c>
      <c r="G10" s="66"/>
    </row>
    <row r="11" spans="2:9" ht="13" x14ac:dyDescent="0.3">
      <c r="B11" s="7" t="s">
        <v>20</v>
      </c>
      <c r="C11" s="13"/>
      <c r="E11" s="31">
        <v>1949179.5</v>
      </c>
      <c r="F11" s="67"/>
      <c r="G11" s="66"/>
    </row>
    <row r="12" spans="2:9" ht="13" x14ac:dyDescent="0.3">
      <c r="B12" s="7" t="s">
        <v>29</v>
      </c>
      <c r="C12" s="13"/>
      <c r="E12" s="31">
        <v>480057.22000000003</v>
      </c>
      <c r="F12" s="67"/>
      <c r="G12" s="66"/>
    </row>
    <row r="13" spans="2:9" ht="13" x14ac:dyDescent="0.3">
      <c r="B13" s="7" t="s">
        <v>26</v>
      </c>
      <c r="C13" s="13"/>
      <c r="E13" s="31">
        <v>156492.07</v>
      </c>
      <c r="F13" s="67"/>
      <c r="G13" s="66"/>
    </row>
    <row r="14" spans="2:9" ht="13" x14ac:dyDescent="0.3">
      <c r="B14" s="7" t="s">
        <v>30</v>
      </c>
      <c r="C14" s="13"/>
      <c r="E14" s="31">
        <v>5385.3799999999992</v>
      </c>
      <c r="F14" s="67"/>
      <c r="G14" s="66"/>
    </row>
    <row r="15" spans="2:9" ht="13" x14ac:dyDescent="0.3">
      <c r="B15" s="7" t="s">
        <v>31</v>
      </c>
      <c r="C15" s="13"/>
      <c r="E15" s="31">
        <v>456.38</v>
      </c>
      <c r="F15" s="67"/>
      <c r="G15" s="66"/>
    </row>
    <row r="16" spans="2:9" ht="13" x14ac:dyDescent="0.3">
      <c r="B16" s="7" t="s">
        <v>32</v>
      </c>
      <c r="C16" s="13"/>
      <c r="E16" s="31">
        <v>47016.04</v>
      </c>
      <c r="F16" s="67"/>
      <c r="G16" s="66"/>
    </row>
    <row r="17" spans="2:11" ht="13" x14ac:dyDescent="0.3">
      <c r="B17" s="7" t="s">
        <v>56</v>
      </c>
      <c r="C17" s="13"/>
      <c r="E17" s="31">
        <v>864.19999999999993</v>
      </c>
      <c r="F17" s="67"/>
      <c r="G17" s="66"/>
    </row>
    <row r="18" spans="2:11" ht="13" x14ac:dyDescent="0.3">
      <c r="B18" s="7" t="s">
        <v>61</v>
      </c>
      <c r="C18" s="13"/>
      <c r="E18" s="31">
        <v>5546.42</v>
      </c>
      <c r="F18" s="67"/>
      <c r="G18" s="66"/>
    </row>
    <row r="19" spans="2:11" ht="13" x14ac:dyDescent="0.3">
      <c r="B19" s="7" t="s">
        <v>47</v>
      </c>
      <c r="C19" s="13"/>
      <c r="E19" s="68">
        <v>9350.66</v>
      </c>
      <c r="F19" s="67"/>
      <c r="G19" s="66"/>
    </row>
    <row r="20" spans="2:11" ht="13" x14ac:dyDescent="0.3">
      <c r="B20" s="7"/>
      <c r="C20" s="13"/>
      <c r="D20" s="19"/>
      <c r="E20" s="7"/>
      <c r="F20" s="67"/>
      <c r="G20" s="66"/>
    </row>
    <row r="21" spans="2:11" ht="13" hidden="1" x14ac:dyDescent="0.3">
      <c r="B21" s="13" t="s">
        <v>9</v>
      </c>
      <c r="C21" s="7"/>
      <c r="D21" s="7"/>
      <c r="E21" s="31"/>
      <c r="F21" s="19"/>
      <c r="G21" s="66"/>
    </row>
    <row r="22" spans="2:11" ht="13" hidden="1" x14ac:dyDescent="0.3">
      <c r="B22" s="13" t="s">
        <v>43</v>
      </c>
      <c r="C22" s="7"/>
      <c r="D22" s="7"/>
      <c r="E22" s="31"/>
      <c r="F22" s="5"/>
      <c r="G22" s="66"/>
    </row>
    <row r="23" spans="2:11" ht="13" hidden="1" x14ac:dyDescent="0.3">
      <c r="B23" s="13" t="s">
        <v>24</v>
      </c>
      <c r="C23" s="7"/>
      <c r="D23" s="7"/>
      <c r="E23" s="31"/>
      <c r="F23" s="19"/>
      <c r="G23" s="66"/>
    </row>
    <row r="24" spans="2:11" ht="13" hidden="1" x14ac:dyDescent="0.3">
      <c r="B24" s="13"/>
      <c r="C24" s="7"/>
      <c r="D24" s="7"/>
      <c r="E24" s="31"/>
      <c r="F24" s="19"/>
      <c r="G24" s="66"/>
    </row>
    <row r="25" spans="2:11" ht="13" x14ac:dyDescent="0.3">
      <c r="B25" s="13" t="s">
        <v>9</v>
      </c>
      <c r="C25" s="7"/>
      <c r="D25" s="7"/>
      <c r="E25" s="31"/>
      <c r="F25" s="19"/>
      <c r="G25" s="66"/>
    </row>
    <row r="26" spans="2:11" s="6" customFormat="1" ht="13" x14ac:dyDescent="0.3">
      <c r="B26" s="13" t="s">
        <v>10</v>
      </c>
      <c r="C26" s="13"/>
      <c r="D26" s="13"/>
      <c r="E26" s="39"/>
      <c r="F26" s="67"/>
      <c r="G26" s="66"/>
    </row>
    <row r="27" spans="2:11" ht="13" x14ac:dyDescent="0.3">
      <c r="B27" s="7" t="s">
        <v>11</v>
      </c>
      <c r="C27" s="13"/>
      <c r="D27" s="13"/>
      <c r="E27" s="39"/>
      <c r="F27" s="31">
        <v>350333.47</v>
      </c>
      <c r="G27" s="66"/>
      <c r="H27" s="66"/>
    </row>
    <row r="28" spans="2:11" ht="13" x14ac:dyDescent="0.3">
      <c r="B28" s="7" t="s">
        <v>55</v>
      </c>
      <c r="C28" s="13"/>
      <c r="D28" s="13"/>
      <c r="E28" s="39"/>
      <c r="F28" s="68">
        <v>1602136.7600000005</v>
      </c>
      <c r="G28" s="66"/>
      <c r="H28" s="66"/>
      <c r="K28" s="7"/>
    </row>
    <row r="29" spans="2:11" ht="13" x14ac:dyDescent="0.3">
      <c r="B29" s="13" t="s">
        <v>12</v>
      </c>
      <c r="C29" s="13"/>
      <c r="D29" s="13"/>
      <c r="E29" s="7"/>
      <c r="F29" s="69">
        <f>+F10-F27-F28</f>
        <v>701877.6399999999</v>
      </c>
      <c r="G29" s="66"/>
    </row>
    <row r="30" spans="2:11" ht="14.5" customHeight="1" x14ac:dyDescent="0.3">
      <c r="B30" s="13"/>
      <c r="C30" s="13"/>
      <c r="D30" s="13"/>
      <c r="E30" s="7"/>
      <c r="F30" s="67"/>
      <c r="G30" s="66"/>
    </row>
    <row r="31" spans="2:11" ht="9.5" hidden="1" customHeight="1" x14ac:dyDescent="0.3">
      <c r="B31" s="13"/>
      <c r="C31" s="13"/>
      <c r="D31" s="13"/>
      <c r="E31" s="7"/>
      <c r="F31" s="67"/>
      <c r="G31" s="66"/>
    </row>
    <row r="32" spans="2:11" ht="14.5" hidden="1" customHeight="1" x14ac:dyDescent="0.3">
      <c r="B32" s="13" t="s">
        <v>48</v>
      </c>
      <c r="C32" s="13"/>
      <c r="D32" s="19"/>
      <c r="E32" s="7"/>
      <c r="F32" s="67"/>
      <c r="G32" s="66"/>
    </row>
    <row r="33" spans="2:9" ht="13" hidden="1" customHeight="1" x14ac:dyDescent="0.3">
      <c r="B33" s="7" t="s">
        <v>70</v>
      </c>
      <c r="C33" s="13"/>
      <c r="E33" s="7"/>
      <c r="F33" s="69">
        <v>0</v>
      </c>
      <c r="G33" s="66"/>
    </row>
    <row r="34" spans="2:9" ht="16" hidden="1" customHeight="1" x14ac:dyDescent="0.3">
      <c r="B34" s="13" t="s">
        <v>9</v>
      </c>
      <c r="C34" s="13"/>
      <c r="D34" s="19"/>
      <c r="E34" s="7"/>
      <c r="F34" s="69"/>
      <c r="G34" s="66"/>
    </row>
    <row r="35" spans="2:9" ht="13" hidden="1" customHeight="1" x14ac:dyDescent="0.3">
      <c r="B35" s="7" t="s">
        <v>25</v>
      </c>
      <c r="C35" s="13"/>
      <c r="E35" s="7"/>
      <c r="F35" s="69">
        <v>0</v>
      </c>
      <c r="G35" s="66"/>
    </row>
    <row r="36" spans="2:9" ht="15" hidden="1" customHeight="1" x14ac:dyDescent="0.3">
      <c r="B36" s="7"/>
      <c r="C36" s="13"/>
      <c r="D36" s="19"/>
      <c r="E36" s="7"/>
      <c r="F36" s="69"/>
      <c r="G36" s="66"/>
    </row>
    <row r="37" spans="2:9" ht="13" x14ac:dyDescent="0.3">
      <c r="B37" s="13" t="s">
        <v>60</v>
      </c>
      <c r="C37" s="13"/>
      <c r="D37" s="19"/>
      <c r="E37" s="7"/>
      <c r="F37" s="69">
        <f>F29+F33-F35</f>
        <v>701877.6399999999</v>
      </c>
      <c r="G37" s="66"/>
      <c r="H37" s="70"/>
      <c r="I37" s="8"/>
    </row>
    <row r="38" spans="2:9" ht="8.5" customHeight="1" x14ac:dyDescent="0.3">
      <c r="B38" s="13"/>
      <c r="C38" s="13"/>
      <c r="D38" s="13"/>
      <c r="E38" s="7"/>
      <c r="F38" s="69"/>
      <c r="G38" s="66"/>
    </row>
    <row r="39" spans="2:9" ht="13" x14ac:dyDescent="0.3">
      <c r="B39" s="13" t="s">
        <v>21</v>
      </c>
      <c r="C39" s="13"/>
      <c r="D39" s="13"/>
      <c r="E39" s="7"/>
      <c r="F39" s="69">
        <v>49131.434799999995</v>
      </c>
      <c r="G39" s="66"/>
    </row>
    <row r="40" spans="2:9" ht="13" x14ac:dyDescent="0.3">
      <c r="B40" s="13" t="s">
        <v>22</v>
      </c>
      <c r="C40" s="7"/>
      <c r="D40" s="7"/>
      <c r="E40" s="31"/>
      <c r="F40" s="69">
        <v>200228.95523678817</v>
      </c>
      <c r="G40" s="66"/>
    </row>
    <row r="41" spans="2:9" ht="13.5" thickBot="1" x14ac:dyDescent="0.35">
      <c r="B41" s="71" t="s">
        <v>19</v>
      </c>
      <c r="C41" s="13"/>
      <c r="D41" s="13"/>
      <c r="E41" s="7"/>
      <c r="F41" s="72">
        <f>+F29+F33-F35-F39-F40</f>
        <v>452517.24996321171</v>
      </c>
    </row>
    <row r="42" spans="2:9" ht="13.5" thickTop="1" x14ac:dyDescent="0.3">
      <c r="B42" s="7"/>
      <c r="C42" s="7"/>
      <c r="D42" s="7"/>
      <c r="E42" s="65"/>
      <c r="F42" s="65"/>
    </row>
    <row r="43" spans="2:9" ht="13" x14ac:dyDescent="0.3">
      <c r="B43" s="7"/>
      <c r="C43" s="7"/>
      <c r="D43" s="7"/>
      <c r="E43" s="65"/>
      <c r="F43" s="65"/>
    </row>
    <row r="44" spans="2:9" ht="13" x14ac:dyDescent="0.3">
      <c r="B44" s="7"/>
      <c r="C44" s="7"/>
      <c r="D44" s="7"/>
      <c r="E44" s="65"/>
      <c r="F44" s="65"/>
    </row>
    <row r="45" spans="2:9" ht="13" x14ac:dyDescent="0.3">
      <c r="B45" s="7"/>
      <c r="C45" s="7"/>
      <c r="D45" s="7"/>
      <c r="E45" s="65"/>
      <c r="F45" s="65"/>
    </row>
    <row r="46" spans="2:9" hidden="1" x14ac:dyDescent="0.25">
      <c r="B46" s="73"/>
    </row>
    <row r="47" spans="2:9" ht="13" hidden="1" x14ac:dyDescent="0.3">
      <c r="B47" s="48" t="s">
        <v>53</v>
      </c>
      <c r="D47" s="74" t="s">
        <v>41</v>
      </c>
      <c r="E47" s="74"/>
      <c r="F47" s="74"/>
      <c r="G47" s="74"/>
      <c r="I47" s="60"/>
    </row>
    <row r="48" spans="2:9" ht="14.5" hidden="1" customHeight="1" x14ac:dyDescent="0.3">
      <c r="B48" s="48" t="s">
        <v>54</v>
      </c>
      <c r="D48" s="38" t="s">
        <v>44</v>
      </c>
      <c r="E48" s="38"/>
      <c r="F48" s="38"/>
      <c r="G48" s="38"/>
    </row>
    <row r="49" spans="2:11" hidden="1" x14ac:dyDescent="0.25"/>
    <row r="50" spans="2:11" hidden="1" x14ac:dyDescent="0.25"/>
    <row r="51" spans="2:11" hidden="1" x14ac:dyDescent="0.25">
      <c r="B51" s="73"/>
      <c r="D51" s="73"/>
      <c r="E51" s="75"/>
      <c r="F51" s="75"/>
      <c r="H51" s="5" t="s">
        <v>46</v>
      </c>
    </row>
    <row r="52" spans="2:11" ht="13" hidden="1" x14ac:dyDescent="0.3">
      <c r="B52" s="48" t="s">
        <v>45</v>
      </c>
      <c r="D52" s="76" t="s">
        <v>42</v>
      </c>
      <c r="E52" s="76"/>
      <c r="F52" s="76"/>
      <c r="H52" s="38" t="s">
        <v>41</v>
      </c>
      <c r="I52" s="38"/>
      <c r="J52" s="7"/>
      <c r="K52" s="7"/>
    </row>
    <row r="53" spans="2:11" ht="13" hidden="1" x14ac:dyDescent="0.3">
      <c r="B53" s="48" t="s">
        <v>8</v>
      </c>
      <c r="D53" s="76" t="s">
        <v>18</v>
      </c>
      <c r="E53" s="76"/>
      <c r="F53" s="76"/>
      <c r="H53" s="38" t="s">
        <v>44</v>
      </c>
      <c r="I53" s="38"/>
      <c r="J53" s="7"/>
      <c r="K53" s="7"/>
    </row>
    <row r="54" spans="2:11" hidden="1" x14ac:dyDescent="0.25"/>
    <row r="55" spans="2:11" hidden="1" x14ac:dyDescent="0.25"/>
    <row r="56" spans="2:11" ht="13" hidden="1" x14ac:dyDescent="0.3">
      <c r="B56" s="48" t="s">
        <v>50</v>
      </c>
    </row>
    <row r="57" spans="2:11" ht="13" hidden="1" x14ac:dyDescent="0.3">
      <c r="B57" s="48" t="s">
        <v>51</v>
      </c>
    </row>
    <row r="58" spans="2:11" hidden="1" x14ac:dyDescent="0.25"/>
    <row r="59" spans="2:11" hidden="1" x14ac:dyDescent="0.25">
      <c r="B59" s="73"/>
      <c r="D59" s="73"/>
      <c r="E59" s="75"/>
      <c r="F59" s="75"/>
      <c r="H59" s="5" t="s">
        <v>46</v>
      </c>
    </row>
    <row r="60" spans="2:11" ht="13" hidden="1" x14ac:dyDescent="0.3">
      <c r="B60" s="48" t="s">
        <v>23</v>
      </c>
      <c r="D60" s="76" t="s">
        <v>53</v>
      </c>
      <c r="E60" s="76"/>
      <c r="F60" s="76"/>
      <c r="H60" s="38" t="s">
        <v>41</v>
      </c>
      <c r="I60" s="38"/>
      <c r="J60" s="7"/>
    </row>
    <row r="61" spans="2:11" ht="13" hidden="1" x14ac:dyDescent="0.3">
      <c r="B61" s="48" t="s">
        <v>59</v>
      </c>
      <c r="D61" s="76" t="s">
        <v>58</v>
      </c>
      <c r="E61" s="76"/>
      <c r="F61" s="76"/>
      <c r="H61" s="38" t="s">
        <v>44</v>
      </c>
      <c r="I61" s="38"/>
      <c r="J61" s="7"/>
    </row>
    <row r="62" spans="2:11" ht="13" x14ac:dyDescent="0.3">
      <c r="B62" s="48"/>
      <c r="D62" s="48"/>
      <c r="E62" s="48"/>
      <c r="F62" s="48"/>
      <c r="H62" s="64"/>
      <c r="I62" s="64"/>
      <c r="J62" s="7"/>
    </row>
    <row r="63" spans="2:11" ht="13" x14ac:dyDescent="0.3">
      <c r="B63" s="48"/>
      <c r="D63" s="48"/>
      <c r="E63" s="48"/>
      <c r="F63" s="48"/>
      <c r="H63" s="64"/>
      <c r="I63" s="64"/>
      <c r="J63" s="7"/>
    </row>
    <row r="67" spans="2:6" ht="13" x14ac:dyDescent="0.3">
      <c r="B67" s="48" t="s">
        <v>68</v>
      </c>
      <c r="C67" s="28"/>
      <c r="D67" s="7"/>
      <c r="E67" s="36" t="s">
        <v>41</v>
      </c>
      <c r="F67" s="36"/>
    </row>
    <row r="68" spans="2:6" ht="13" x14ac:dyDescent="0.3">
      <c r="B68" s="48" t="s">
        <v>54</v>
      </c>
      <c r="C68" s="28"/>
      <c r="D68" s="7"/>
      <c r="E68" s="38" t="s">
        <v>44</v>
      </c>
      <c r="F68" s="38"/>
    </row>
    <row r="69" spans="2:6" ht="13" x14ac:dyDescent="0.3">
      <c r="B69" s="7"/>
      <c r="C69" s="7"/>
      <c r="D69" s="9"/>
      <c r="E69" s="9"/>
      <c r="F69" s="7"/>
    </row>
    <row r="70" spans="2:6" ht="13" x14ac:dyDescent="0.3">
      <c r="B70" s="7"/>
      <c r="C70" s="7"/>
      <c r="D70" s="9"/>
      <c r="E70" s="9"/>
      <c r="F70" s="7"/>
    </row>
    <row r="71" spans="2:6" ht="13" x14ac:dyDescent="0.3">
      <c r="B71" s="7"/>
      <c r="C71" s="7"/>
      <c r="D71" s="9"/>
      <c r="E71" s="9"/>
      <c r="F71" s="7"/>
    </row>
    <row r="72" spans="2:6" ht="13" x14ac:dyDescent="0.3">
      <c r="B72" s="7"/>
      <c r="C72" s="7"/>
      <c r="D72" s="9"/>
      <c r="E72" s="9"/>
      <c r="F72" s="7"/>
    </row>
    <row r="73" spans="2:6" ht="13" x14ac:dyDescent="0.3">
      <c r="B73" s="7"/>
      <c r="C73" s="7"/>
      <c r="D73" s="9"/>
      <c r="E73" s="9"/>
      <c r="F73" s="7"/>
    </row>
    <row r="74" spans="2:6" ht="13" x14ac:dyDescent="0.3">
      <c r="B74" s="7"/>
      <c r="C74" s="7"/>
      <c r="D74" s="9"/>
      <c r="E74" s="9"/>
      <c r="F74" s="7"/>
    </row>
    <row r="75" spans="2:6" ht="13" x14ac:dyDescent="0.3">
      <c r="B75" s="7"/>
      <c r="C75" s="58"/>
      <c r="E75" s="9"/>
      <c r="F75" s="7"/>
    </row>
    <row r="76" spans="2:6" x14ac:dyDescent="0.25">
      <c r="B76" s="59"/>
      <c r="C76" s="59"/>
      <c r="D76" s="59"/>
      <c r="E76" s="59"/>
      <c r="F76" s="59"/>
    </row>
    <row r="77" spans="2:6" x14ac:dyDescent="0.25">
      <c r="B77" s="59"/>
      <c r="C77" s="59"/>
      <c r="D77" s="59"/>
      <c r="E77" s="59"/>
      <c r="F77" s="59"/>
    </row>
  </sheetData>
  <mergeCells count="17">
    <mergeCell ref="B4:H4"/>
    <mergeCell ref="D52:F52"/>
    <mergeCell ref="D53:F53"/>
    <mergeCell ref="H52:I52"/>
    <mergeCell ref="H53:I53"/>
    <mergeCell ref="D48:G48"/>
    <mergeCell ref="D47:G47"/>
    <mergeCell ref="H60:I60"/>
    <mergeCell ref="D61:F61"/>
    <mergeCell ref="H61:I61"/>
    <mergeCell ref="B6:H6"/>
    <mergeCell ref="B5:H5"/>
    <mergeCell ref="E67:F67"/>
    <mergeCell ref="E68:F68"/>
    <mergeCell ref="B76:F76"/>
    <mergeCell ref="B77:F77"/>
    <mergeCell ref="D60:F60"/>
  </mergeCells>
  <printOptions horizontalCentered="1"/>
  <pageMargins left="0.70866141732283472" right="0.70866141732283472" top="0.74803149606299213" bottom="0.74803149606299213" header="0.31496062992125984" footer="0.31496062992125984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 ER</vt:lpstr>
      <vt:lpstr>' ER'!Área_de_impresión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Bayala</dc:creator>
  <cp:lastModifiedBy>Linda Margarita Vásquez</cp:lastModifiedBy>
  <cp:lastPrinted>2025-08-31T20:37:23Z</cp:lastPrinted>
  <dcterms:created xsi:type="dcterms:W3CDTF">2009-08-11T23:03:46Z</dcterms:created>
  <dcterms:modified xsi:type="dcterms:W3CDTF">2025-08-31T20:38:14Z</dcterms:modified>
</cp:coreProperties>
</file>