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7. Julio/"/>
    </mc:Choice>
  </mc:AlternateContent>
  <xr:revisionPtr revIDLastSave="674" documentId="13_ncr:1_{830BC9D9-E6DC-4DC3-96C3-A1BA456377EC}" xr6:coauthVersionLast="47" xr6:coauthVersionMax="47" xr10:uidLastSave="{8522DD7F-6DE7-4B4B-AC04-53404EA78297}"/>
  <bookViews>
    <workbookView xWindow="-120" yWindow="-120" windowWidth="19440" windowHeight="115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Gral'!$A$1:$D$78</definedName>
    <definedName name="_xlnm.Print_Area" localSheetId="1">'Estado Resultados mensual'!$A$1:$D$50</definedName>
    <definedName name="Print_Area" localSheetId="0">'Balance Gral'!$A$1:$C$78</definedName>
    <definedName name="Print_Area" localSheetId="2">'Estado Resultados Acum'!$A$1:$D$53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D20" i="5"/>
  <c r="D13" i="5"/>
  <c r="D21" i="5" s="1"/>
  <c r="D26" i="5" s="1"/>
  <c r="D42" i="5" s="1"/>
  <c r="D69" i="1"/>
  <c r="D72" i="1" s="1"/>
  <c r="D58" i="1"/>
  <c r="D62" i="1" s="1"/>
  <c r="D50" i="1"/>
  <c r="D49" i="1"/>
  <c r="D37" i="1"/>
  <c r="D34" i="1"/>
  <c r="D38" i="1" s="1"/>
  <c r="D51" i="1" s="1"/>
  <c r="D23" i="1"/>
  <c r="D17" i="1"/>
  <c r="D24" i="1" s="1"/>
  <c r="D38" i="6"/>
  <c r="D20" i="6"/>
  <c r="D13" i="6" l="1"/>
  <c r="D21" i="6" s="1"/>
  <c r="D27" i="6" s="1"/>
  <c r="D32" i="6" l="1"/>
  <c r="D46" i="6"/>
</calcChain>
</file>

<file path=xl/sharedStrings.xml><?xml version="1.0" encoding="utf-8"?>
<sst xmlns="http://schemas.openxmlformats.org/spreadsheetml/2006/main" count="146" uniqueCount="100">
  <si>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</si>
  <si>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</si>
  <si>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</si>
  <si>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</si>
  <si>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</si>
  <si>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</si>
  <si>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</si>
  <si>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</si>
  <si>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</si>
  <si>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</si>
  <si>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</si>
  <si>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</si>
  <si>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</si>
  <si>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</si>
  <si>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</si>
  <si>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</si>
  <si>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</si>
  <si>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</si>
  <si>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</si>
  <si>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</si>
  <si>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</si>
  <si>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</si>
  <si>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</si>
  <si>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</si>
  <si>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</si>
  <si>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</si>
  <si>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</si>
  <si>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</si>
  <si>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</si>
  <si>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</si>
  <si>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</si>
  <si>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</si>
  <si>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</si>
  <si>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</si>
  <si>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</si>
  <si>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</si>
  <si>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</si>
  <si>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</si>
  <si>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</si>
  <si>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</si>
  <si>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</si>
  <si>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</si>
  <si>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</si>
  <si>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</si>
  <si>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</si>
  <si>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</si>
  <si>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</si>
  <si>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</si>
  <si>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</si>
  <si>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</si>
  <si>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</si>
  <si>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</si>
  <si>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</si>
  <si>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</si>
  <si>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</si>
  <si>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</si>
  <si>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</si>
  <si>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</si>
  <si>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</si>
  <si>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</si>
  <si>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</si>
  <si>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</si>
  <si>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</si>
  <si>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</si>
  <si>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</si>
  <si>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</si>
  <si>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</si>
  <si>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</si>
  <si>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</si>
  <si>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</si>
  <si>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</si>
  <si>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</si>
  <si>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</si>
  <si>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</si>
  <si>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</si>
  <si>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</si>
  <si>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</si>
  <si>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</si>
  <si>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</si>
  <si>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</si>
  <si>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</si>
  <si>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</si>
  <si>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</si>
  <si>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</si>
  <si>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</si>
  <si>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</si>
  <si>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</si>
  <si>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</si>
  <si>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</si>
  <si>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</si>
  <si>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</si>
  <si>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</si>
  <si>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</si>
  <si>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</si>
  <si>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</si>
  <si>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Utilidad antes de Reserva Legal e Impuestos</t>
  </si>
  <si>
    <t>Balance General al 31 de julio de 2025</t>
  </si>
  <si>
    <t>Periodo del 1 de enero al 31 de julio de 2025</t>
  </si>
  <si>
    <t>Periodo del 1 al 31 de julio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</si>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</sst>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view="pageBreakPreview" topLeftCell="B1" zoomScale="85" zoomScaleNormal="100" zoomScaleSheetLayoutView="85" workbookViewId="0">
      <selection activeCell="B6" sqref="B6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9.7109375" customWidth="1"/>
    <col min="5" max="5" width="13.7109375" customWidth="1"/>
    <col min="7" max="7" width="13" customWidth="1"/>
  </cols>
  <sheetData>
    <row r="1" spans="1:4">
      <c r="B1" s="16" t="s">
        <v>0</v>
      </c>
      <c r="C1" s="16"/>
      <c r="D1" s="16"/>
    </row>
    <row r="2" spans="1:4">
      <c r="B2" s="16" t="s">
        <v>25</v>
      </c>
      <c r="C2" s="16"/>
      <c r="D2" s="16"/>
    </row>
    <row r="3" spans="1:4">
      <c r="B3" s="16" t="s">
        <v>36</v>
      </c>
      <c r="C3" s="16"/>
      <c r="D3" s="16"/>
    </row>
    <row r="4" spans="1:4">
      <c r="B4" s="16" t="s">
        <v>96</v>
      </c>
      <c r="C4" s="16"/>
      <c r="D4" s="16"/>
    </row>
    <row r="5" spans="1:4">
      <c r="B5" s="16" t="s">
        <v>99</v>
      </c>
      <c r="C5" s="16"/>
      <c r="D5" s="16"/>
    </row>
    <row r="6" spans="1:4" ht="7.5" customHeight="1"/>
    <row r="7" spans="1:4" ht="12" customHeight="1">
      <c r="A7">
        <v>1</v>
      </c>
      <c r="B7" s="2" t="s">
        <v>3</v>
      </c>
      <c r="C7" s="2"/>
    </row>
    <row r="8" spans="1:4" ht="12" customHeight="1">
      <c r="A8">
        <v>11</v>
      </c>
      <c r="B8" s="1" t="s">
        <v>4</v>
      </c>
      <c r="C8" s="1"/>
    </row>
    <row r="9" spans="1:4" ht="12" customHeight="1">
      <c r="A9">
        <v>110</v>
      </c>
      <c r="B9" t="s">
        <v>23</v>
      </c>
      <c r="D9" s="3">
        <v>21.29</v>
      </c>
    </row>
    <row r="10" spans="1:4" ht="12" customHeight="1">
      <c r="A10">
        <v>111</v>
      </c>
      <c r="B10" t="s">
        <v>24</v>
      </c>
      <c r="D10" s="3">
        <v>28.08</v>
      </c>
    </row>
    <row r="11" spans="1:4" ht="12" customHeight="1">
      <c r="A11">
        <v>113</v>
      </c>
      <c r="B11" t="s">
        <v>22</v>
      </c>
      <c r="D11" s="3">
        <v>1346.25</v>
      </c>
    </row>
    <row r="12" spans="1:4" ht="12" customHeight="1">
      <c r="B12" t="s">
        <v>41</v>
      </c>
      <c r="D12" s="3">
        <v>342.48</v>
      </c>
    </row>
    <row r="13" spans="1:4" ht="12" hidden="1" customHeight="1">
      <c r="B13" t="s">
        <v>42</v>
      </c>
      <c r="D13" s="3">
        <v>0</v>
      </c>
    </row>
    <row r="14" spans="1:4" ht="12" customHeight="1">
      <c r="A14">
        <v>117</v>
      </c>
      <c r="B14" t="s">
        <v>21</v>
      </c>
      <c r="D14" s="3">
        <v>1.42</v>
      </c>
    </row>
    <row r="15" spans="1:4" ht="12" customHeight="1">
      <c r="A15">
        <v>118</v>
      </c>
      <c r="B15" t="s">
        <v>20</v>
      </c>
      <c r="D15" s="3">
        <v>24.66</v>
      </c>
    </row>
    <row r="16" spans="1:4" ht="11.25" customHeight="1">
      <c r="A16">
        <v>119</v>
      </c>
      <c r="B16" t="s">
        <v>19</v>
      </c>
      <c r="D16" s="4">
        <v>47.2</v>
      </c>
    </row>
    <row r="17" spans="1:4" ht="15" customHeight="1">
      <c r="B17" s="1"/>
      <c r="C17" s="1"/>
      <c r="D17" s="8">
        <f>SUM(D9:D16)</f>
        <v>1811.38</v>
      </c>
    </row>
    <row r="18" spans="1:4" ht="12" customHeight="1">
      <c r="A18">
        <v>12</v>
      </c>
      <c r="B18" s="1" t="s">
        <v>5</v>
      </c>
      <c r="C18" s="1"/>
      <c r="D18" s="3"/>
    </row>
    <row r="19" spans="1:4" ht="12" customHeight="1">
      <c r="A19">
        <v>120</v>
      </c>
      <c r="B19" t="s">
        <v>6</v>
      </c>
      <c r="D19" s="3">
        <v>1678.05</v>
      </c>
    </row>
    <row r="20" spans="1:4" ht="12" customHeight="1">
      <c r="A20">
        <v>121</v>
      </c>
      <c r="B20" t="s">
        <v>7</v>
      </c>
      <c r="D20" s="3">
        <v>45.65</v>
      </c>
    </row>
    <row r="21" spans="1:4" ht="12" customHeight="1">
      <c r="B21" t="s">
        <v>63</v>
      </c>
      <c r="C21" s="14"/>
      <c r="D21" s="3">
        <v>1.8</v>
      </c>
    </row>
    <row r="22" spans="1:4" ht="12" customHeight="1">
      <c r="A22">
        <v>125</v>
      </c>
      <c r="B22" t="s">
        <v>8</v>
      </c>
      <c r="D22" s="4">
        <v>2.44</v>
      </c>
    </row>
    <row r="23" spans="1:4" ht="13.5" customHeight="1">
      <c r="B23" s="1"/>
      <c r="C23" s="1"/>
      <c r="D23" s="8">
        <f>SUM(D19:D22)</f>
        <v>1727.94</v>
      </c>
    </row>
    <row r="24" spans="1:4" ht="15" customHeight="1" thickBot="1">
      <c r="B24" s="1" t="s">
        <v>9</v>
      </c>
      <c r="C24" s="1"/>
      <c r="D24" s="7">
        <f>+D23+D17</f>
        <v>3539.32</v>
      </c>
    </row>
    <row r="25" spans="1:4" ht="12" customHeight="1">
      <c r="A25">
        <v>2</v>
      </c>
      <c r="B25" s="2" t="s">
        <v>10</v>
      </c>
      <c r="C25" s="2"/>
      <c r="D25" s="3"/>
    </row>
    <row r="26" spans="1:4" ht="12" customHeight="1">
      <c r="A26">
        <v>21</v>
      </c>
      <c r="B26" s="1" t="s">
        <v>11</v>
      </c>
      <c r="C26" s="1"/>
      <c r="D26" s="3"/>
    </row>
    <row r="27" spans="1:4" ht="12" customHeight="1">
      <c r="B27" t="s">
        <v>90</v>
      </c>
      <c r="C27" s="1"/>
      <c r="D27" s="3">
        <v>1.77</v>
      </c>
    </row>
    <row r="28" spans="1:4" ht="12" customHeight="1">
      <c r="A28">
        <v>213</v>
      </c>
      <c r="B28" t="s">
        <v>91</v>
      </c>
      <c r="D28" s="3">
        <v>91.26</v>
      </c>
    </row>
    <row r="29" spans="1:4" ht="12" hidden="1" customHeight="1">
      <c r="B29" t="s">
        <v>89</v>
      </c>
      <c r="D29" s="3"/>
    </row>
    <row r="30" spans="1:4" ht="12" customHeight="1">
      <c r="B30" t="s">
        <v>18</v>
      </c>
      <c r="D30" s="3">
        <v>105.43</v>
      </c>
    </row>
    <row r="31" spans="1:4" ht="12" hidden="1" customHeight="1">
      <c r="B31" t="s">
        <v>17</v>
      </c>
      <c r="D31" s="3">
        <v>0</v>
      </c>
    </row>
    <row r="32" spans="1:4" ht="12" customHeight="1">
      <c r="A32">
        <v>214</v>
      </c>
      <c r="B32" t="s">
        <v>43</v>
      </c>
      <c r="D32" s="3">
        <v>4.7300000000000004</v>
      </c>
    </row>
    <row r="33" spans="1:4" ht="12" hidden="1" customHeight="1">
      <c r="B33" t="s">
        <v>66</v>
      </c>
      <c r="D33" s="3">
        <v>0</v>
      </c>
    </row>
    <row r="34" spans="1:4" ht="12" customHeight="1">
      <c r="D34" s="8">
        <f>SUM(D27:D33)</f>
        <v>203.19</v>
      </c>
    </row>
    <row r="35" spans="1:4" ht="12" customHeight="1">
      <c r="B35" s="1" t="s">
        <v>87</v>
      </c>
      <c r="D35" s="3"/>
    </row>
    <row r="36" spans="1:4" ht="12" customHeight="1">
      <c r="B36" t="s">
        <v>92</v>
      </c>
      <c r="D36" s="3">
        <v>1249.05</v>
      </c>
    </row>
    <row r="37" spans="1:4" ht="12" customHeight="1">
      <c r="D37" s="8">
        <f>+D36</f>
        <v>1249.05</v>
      </c>
    </row>
    <row r="38" spans="1:4" ht="13.5" customHeight="1">
      <c r="B38" s="1" t="s">
        <v>59</v>
      </c>
      <c r="C38" s="1"/>
      <c r="D38" s="8">
        <f>+D37+D34</f>
        <v>1452.24</v>
      </c>
    </row>
    <row r="39" spans="1:4" ht="12" customHeight="1">
      <c r="A39">
        <v>3</v>
      </c>
      <c r="B39" s="1" t="s">
        <v>12</v>
      </c>
      <c r="C39" s="1"/>
      <c r="D39" s="3"/>
    </row>
    <row r="40" spans="1:4" ht="12" customHeight="1">
      <c r="A40">
        <v>31</v>
      </c>
      <c r="B40" s="1" t="s">
        <v>1</v>
      </c>
      <c r="C40" s="1"/>
      <c r="D40" s="3"/>
    </row>
    <row r="41" spans="1:4" ht="12" customHeight="1">
      <c r="A41">
        <v>310</v>
      </c>
      <c r="B41" t="s">
        <v>13</v>
      </c>
      <c r="D41" s="3">
        <v>1400</v>
      </c>
    </row>
    <row r="42" spans="1:4" ht="12" customHeight="1">
      <c r="B42" s="1" t="s">
        <v>51</v>
      </c>
      <c r="C42" s="1"/>
      <c r="D42" s="3"/>
    </row>
    <row r="43" spans="1:4" ht="12" customHeight="1">
      <c r="B43" t="s">
        <v>51</v>
      </c>
      <c r="D43" s="3">
        <v>280</v>
      </c>
    </row>
    <row r="44" spans="1:4" ht="12" hidden="1" customHeight="1">
      <c r="B44" s="1" t="s">
        <v>2</v>
      </c>
      <c r="C44" s="1"/>
      <c r="D44" s="3"/>
    </row>
    <row r="45" spans="1:4" ht="12" hidden="1" customHeight="1">
      <c r="B45" t="s">
        <v>52</v>
      </c>
      <c r="D45" s="3">
        <v>0</v>
      </c>
    </row>
    <row r="46" spans="1:4" ht="12" customHeight="1">
      <c r="A46">
        <v>34</v>
      </c>
      <c r="B46" s="1" t="s">
        <v>14</v>
      </c>
      <c r="C46" s="1"/>
      <c r="D46" s="3"/>
    </row>
    <row r="47" spans="1:4" ht="12" customHeight="1">
      <c r="B47" t="s">
        <v>44</v>
      </c>
      <c r="D47" s="3">
        <v>150.68</v>
      </c>
    </row>
    <row r="48" spans="1:4" ht="12" customHeight="1">
      <c r="A48">
        <v>341</v>
      </c>
      <c r="B48" t="s">
        <v>15</v>
      </c>
      <c r="D48" s="4">
        <v>256.39999999999998</v>
      </c>
    </row>
    <row r="49" spans="2:7" ht="13.5" customHeight="1">
      <c r="D49" s="3">
        <f>+D47+D48</f>
        <v>407.08</v>
      </c>
    </row>
    <row r="50" spans="2:7" ht="13.5" customHeight="1">
      <c r="B50" s="1" t="s">
        <v>60</v>
      </c>
      <c r="C50" s="1"/>
      <c r="D50" s="6">
        <f>SUM(D41:D48)</f>
        <v>2087.08</v>
      </c>
    </row>
    <row r="51" spans="2:7" ht="15" customHeight="1" thickBot="1">
      <c r="B51" s="1" t="s">
        <v>16</v>
      </c>
      <c r="C51" s="1"/>
      <c r="D51" s="7">
        <f>+D50+D38</f>
        <v>3539.3199999999997</v>
      </c>
      <c r="E51" s="10"/>
      <c r="F51" s="10"/>
      <c r="G51" s="3"/>
    </row>
    <row r="52" spans="2:7" ht="6.75" customHeight="1">
      <c r="B52" s="1"/>
      <c r="C52" s="1"/>
      <c r="D52" s="5"/>
    </row>
    <row r="53" spans="2:7" ht="12" customHeight="1">
      <c r="B53" s="1" t="s">
        <v>53</v>
      </c>
      <c r="C53" s="1"/>
      <c r="D53" s="5"/>
    </row>
    <row r="54" spans="2:7">
      <c r="B54" s="1" t="s">
        <v>54</v>
      </c>
      <c r="C54" s="1"/>
      <c r="D54" s="5"/>
    </row>
    <row r="55" spans="2:7">
      <c r="B55" t="s">
        <v>77</v>
      </c>
      <c r="C55" s="1"/>
      <c r="D55" s="3">
        <v>76.069999999999993</v>
      </c>
    </row>
    <row r="56" spans="2:7" hidden="1">
      <c r="B56" t="s">
        <v>61</v>
      </c>
      <c r="C56" s="1"/>
      <c r="D56" s="3">
        <v>0</v>
      </c>
    </row>
    <row r="57" spans="2:7">
      <c r="B57" t="s">
        <v>55</v>
      </c>
      <c r="D57" s="3">
        <v>136404.25</v>
      </c>
    </row>
    <row r="58" spans="2:7" ht="13.5" customHeight="1">
      <c r="B58" s="1"/>
      <c r="C58" s="1"/>
      <c r="D58" s="8">
        <f>+D57+D55</f>
        <v>136480.32000000001</v>
      </c>
    </row>
    <row r="59" spans="2:7" ht="9.75" customHeight="1">
      <c r="B59" s="1" t="s">
        <v>71</v>
      </c>
      <c r="C59" s="1"/>
      <c r="D59" s="5"/>
    </row>
    <row r="60" spans="2:7" ht="15" customHeight="1">
      <c r="B60" t="s">
        <v>93</v>
      </c>
      <c r="C60" s="1"/>
      <c r="D60" s="3">
        <v>1296</v>
      </c>
    </row>
    <row r="61" spans="2:7" ht="5.25" customHeight="1">
      <c r="C61" s="1"/>
      <c r="D61" s="3"/>
    </row>
    <row r="62" spans="2:7" ht="14.25" customHeight="1">
      <c r="B62" s="1" t="s">
        <v>72</v>
      </c>
      <c r="C62" s="1"/>
      <c r="D62" s="8">
        <f>+D58+D60</f>
        <v>137776.32000000001</v>
      </c>
    </row>
    <row r="63" spans="2:7" ht="13.5" customHeight="1">
      <c r="B63" s="1"/>
      <c r="C63" s="1"/>
      <c r="D63" s="5"/>
    </row>
    <row r="64" spans="2:7" ht="12" customHeight="1">
      <c r="B64" s="1" t="s">
        <v>56</v>
      </c>
      <c r="C64" s="1"/>
    </row>
    <row r="65" spans="2:4" ht="12" customHeight="1">
      <c r="B65" s="1" t="s">
        <v>57</v>
      </c>
      <c r="C65" s="1"/>
      <c r="D65" s="3"/>
    </row>
    <row r="66" spans="2:4">
      <c r="B66" t="s">
        <v>78</v>
      </c>
      <c r="C66" s="1"/>
      <c r="D66" s="3">
        <v>76.069999999999993</v>
      </c>
    </row>
    <row r="67" spans="2:4" hidden="1">
      <c r="B67" t="s">
        <v>62</v>
      </c>
      <c r="D67" s="3">
        <v>0</v>
      </c>
    </row>
    <row r="68" spans="2:4">
      <c r="B68" t="s">
        <v>58</v>
      </c>
      <c r="D68" s="3">
        <v>136404.25</v>
      </c>
    </row>
    <row r="69" spans="2:4" ht="15" customHeight="1">
      <c r="B69" s="1"/>
      <c r="C69" s="1"/>
      <c r="D69" s="8">
        <f>+D68+D66</f>
        <v>136480.32000000001</v>
      </c>
    </row>
    <row r="70" spans="2:4" ht="14.25" customHeight="1">
      <c r="B70" s="1" t="s">
        <v>74</v>
      </c>
      <c r="C70" s="1"/>
      <c r="D70" s="5"/>
    </row>
    <row r="71" spans="2:4">
      <c r="B71" t="s">
        <v>94</v>
      </c>
      <c r="C71" s="1"/>
      <c r="D71" s="3">
        <v>1296</v>
      </c>
    </row>
    <row r="72" spans="2:4">
      <c r="B72" s="1" t="s">
        <v>73</v>
      </c>
      <c r="C72" s="1"/>
      <c r="D72" s="8">
        <f>+D71+D69</f>
        <v>137776.32000000001</v>
      </c>
    </row>
    <row r="73" spans="2:4" ht="10.5" customHeight="1"/>
    <row r="74" spans="2:4" ht="10.5" customHeight="1"/>
    <row r="75" spans="2:4" ht="10.5" customHeight="1"/>
    <row r="76" spans="2:4" ht="18" customHeight="1"/>
    <row r="77" spans="2:4">
      <c r="B77" s="11" t="s">
        <v>65</v>
      </c>
      <c r="C77" s="17" t="s">
        <v>75</v>
      </c>
      <c r="D77" s="17"/>
    </row>
    <row r="78" spans="2:4" ht="15" customHeight="1">
      <c r="B78" t="s">
        <v>64</v>
      </c>
      <c r="C78" s="17" t="s">
        <v>82</v>
      </c>
      <c r="D78" s="17"/>
    </row>
    <row r="79" spans="2:4" ht="9" customHeight="1"/>
    <row r="80" spans="2:4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7:D77"/>
    <mergeCell ref="C78:D78"/>
    <mergeCell ref="B1:D1"/>
    <mergeCell ref="B2:D2"/>
    <mergeCell ref="B3:D3"/>
    <mergeCell ref="B4:D4"/>
    <mergeCell ref="B5:D5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4"/>
  <sheetViews>
    <sheetView showGridLines="0" tabSelected="1" view="pageBreakPreview" topLeftCell="B1" zoomScaleNormal="95" zoomScaleSheetLayoutView="100" workbookViewId="0">
      <selection activeCell="C9" sqref="C9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1.42578125" customWidth="1"/>
  </cols>
  <sheetData>
    <row r="2" spans="1:5">
      <c r="B2" s="16" t="s">
        <v>0</v>
      </c>
      <c r="C2" s="16"/>
      <c r="D2" s="16"/>
    </row>
    <row r="3" spans="1:5">
      <c r="B3" s="16" t="s">
        <v>25</v>
      </c>
      <c r="C3" s="16"/>
      <c r="D3" s="16"/>
    </row>
    <row r="4" spans="1:5">
      <c r="B4" s="16" t="s">
        <v>36</v>
      </c>
      <c r="C4" s="16"/>
      <c r="D4" s="16"/>
    </row>
    <row r="5" spans="1:5">
      <c r="B5" s="16" t="s">
        <v>49</v>
      </c>
      <c r="C5" s="16"/>
      <c r="D5" s="16"/>
    </row>
    <row r="6" spans="1:5">
      <c r="B6" s="16" t="s">
        <v>98</v>
      </c>
      <c r="C6" s="16"/>
      <c r="D6" s="16"/>
    </row>
    <row r="7" spans="1:5">
      <c r="B7" s="16" t="s">
        <v>99</v>
      </c>
      <c r="C7" s="16"/>
      <c r="D7" s="16"/>
    </row>
    <row r="8" spans="1:5" ht="18" customHeight="1">
      <c r="B8" s="9"/>
      <c r="C8" s="9"/>
    </row>
    <row r="9" spans="1:5" ht="15.75">
      <c r="A9">
        <v>5</v>
      </c>
      <c r="B9" s="2" t="s">
        <v>26</v>
      </c>
      <c r="C9" s="2"/>
    </row>
    <row r="10" spans="1:5">
      <c r="A10">
        <v>51</v>
      </c>
      <c r="B10" s="1" t="s">
        <v>27</v>
      </c>
      <c r="C10" s="16"/>
      <c r="D10" s="16"/>
      <c r="E10" s="16"/>
    </row>
    <row r="11" spans="1:5">
      <c r="A11">
        <v>510</v>
      </c>
      <c r="B11" t="s">
        <v>48</v>
      </c>
      <c r="C11" s="1"/>
      <c r="D11" s="4">
        <v>265.70999999999998</v>
      </c>
    </row>
    <row r="12" spans="1:5" ht="15" hidden="1" customHeight="1">
      <c r="B12" t="s">
        <v>45</v>
      </c>
      <c r="C12" s="1"/>
      <c r="D12" s="4">
        <v>-0.01</v>
      </c>
    </row>
    <row r="13" spans="1:5" ht="14.25" customHeight="1">
      <c r="D13" s="3">
        <f>+D11</f>
        <v>265.70999999999998</v>
      </c>
    </row>
    <row r="14" spans="1:5" ht="14.25" customHeight="1">
      <c r="D14" s="3"/>
    </row>
    <row r="15" spans="1:5">
      <c r="A15">
        <v>4</v>
      </c>
      <c r="B15" s="1" t="s">
        <v>31</v>
      </c>
      <c r="C15" s="1"/>
    </row>
    <row r="16" spans="1:5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51.72</v>
      </c>
    </row>
    <row r="18" spans="1:4">
      <c r="A18">
        <v>411</v>
      </c>
      <c r="B18" t="s">
        <v>28</v>
      </c>
      <c r="D18" s="3">
        <v>88.83</v>
      </c>
    </row>
    <row r="19" spans="1:4">
      <c r="A19">
        <v>412</v>
      </c>
      <c r="B19" t="s">
        <v>29</v>
      </c>
      <c r="D19" s="4">
        <v>6.04</v>
      </c>
    </row>
    <row r="20" spans="1:4">
      <c r="D20" s="3">
        <f>SUM(D17:D19)</f>
        <v>146.59</v>
      </c>
    </row>
    <row r="21" spans="1:4" ht="15.75" thickBot="1">
      <c r="B21" s="1" t="s">
        <v>50</v>
      </c>
      <c r="C21" s="1"/>
      <c r="D21" s="7">
        <f>+D13-D20</f>
        <v>119.11999999999998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7.24</v>
      </c>
    </row>
    <row r="25" spans="1:4" ht="11.25" customHeight="1">
      <c r="D25" s="3"/>
    </row>
    <row r="26" spans="1:4" ht="15.75" thickBot="1">
      <c r="B26" s="1" t="s">
        <v>81</v>
      </c>
      <c r="C26" s="1"/>
      <c r="D26" s="7">
        <f>+D21+D24</f>
        <v>126.35999999999997</v>
      </c>
    </row>
    <row r="27" spans="1:4" ht="9" customHeight="1">
      <c r="B27" s="1"/>
      <c r="C27" s="1"/>
      <c r="D27" s="5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3">
        <v>0.01</v>
      </c>
    </row>
    <row r="30" spans="1:4">
      <c r="B30" t="s">
        <v>88</v>
      </c>
      <c r="D30" s="3">
        <v>8.89</v>
      </c>
    </row>
    <row r="31" spans="1:4" hidden="1">
      <c r="B31" t="s">
        <v>80</v>
      </c>
      <c r="D31" s="3">
        <v>0</v>
      </c>
    </row>
    <row r="32" spans="1:4">
      <c r="D32" s="6">
        <f>+D30+D29</f>
        <v>8.9</v>
      </c>
    </row>
    <row r="33" spans="2:4" ht="9" hidden="1" customHeight="1">
      <c r="D33" s="3"/>
    </row>
    <row r="34" spans="2:4" hidden="1">
      <c r="B34" s="1" t="s">
        <v>67</v>
      </c>
      <c r="D34" s="4">
        <v>117.47</v>
      </c>
    </row>
    <row r="35" spans="2:4" ht="9" hidden="1" customHeight="1" thickBot="1">
      <c r="D35" s="3">
        <v>0</v>
      </c>
    </row>
    <row r="36" spans="2:4" ht="15" hidden="1" customHeight="1" thickBot="1">
      <c r="B36" s="1" t="s">
        <v>68</v>
      </c>
      <c r="D36" s="3">
        <v>0</v>
      </c>
    </row>
    <row r="37" spans="2:4" ht="15" hidden="1" customHeight="1" thickBot="1">
      <c r="B37" t="s">
        <v>68</v>
      </c>
      <c r="D37" s="3">
        <v>0</v>
      </c>
    </row>
    <row r="38" spans="2:4" ht="9" hidden="1" customHeight="1" thickBot="1">
      <c r="D38" s="3">
        <v>0</v>
      </c>
    </row>
    <row r="39" spans="2:4" ht="15" hidden="1" customHeight="1" thickBot="1">
      <c r="B39" s="1" t="s">
        <v>76</v>
      </c>
      <c r="D39" s="3">
        <v>0</v>
      </c>
    </row>
    <row r="40" spans="2:4" hidden="1">
      <c r="B40" t="s">
        <v>76</v>
      </c>
      <c r="D40" s="3">
        <v>0</v>
      </c>
    </row>
    <row r="41" spans="2:4" ht="9" hidden="1" customHeight="1" thickBot="1">
      <c r="D41" s="3">
        <v>0</v>
      </c>
    </row>
    <row r="42" spans="2:4" ht="15" customHeight="1" thickBot="1">
      <c r="B42" s="1" t="s">
        <v>95</v>
      </c>
      <c r="D42" s="7">
        <f>+D26-D32</f>
        <v>117.45999999999997</v>
      </c>
    </row>
    <row r="43" spans="2:4" ht="11.25" customHeight="1">
      <c r="B43" s="1"/>
    </row>
    <row r="49" spans="2:4">
      <c r="B49" t="s">
        <v>65</v>
      </c>
      <c r="C49" s="17" t="s">
        <v>75</v>
      </c>
      <c r="D49" s="17"/>
    </row>
    <row r="50" spans="2:4">
      <c r="B50" t="s">
        <v>83</v>
      </c>
      <c r="C50" s="17" t="s">
        <v>82</v>
      </c>
      <c r="D50" s="17"/>
    </row>
    <row r="53" spans="2:4" hidden="1">
      <c r="B53" t="s">
        <v>37</v>
      </c>
      <c r="C53" t="s">
        <v>39</v>
      </c>
    </row>
    <row r="54" spans="2:4" hidden="1">
      <c r="B54" t="s">
        <v>38</v>
      </c>
      <c r="C54" t="s">
        <v>40</v>
      </c>
    </row>
  </sheetData>
  <mergeCells count="9">
    <mergeCell ref="C49:D49"/>
    <mergeCell ref="C50:D50"/>
    <mergeCell ref="B2:D2"/>
    <mergeCell ref="B3:D3"/>
    <mergeCell ref="B4:D4"/>
    <mergeCell ref="B5:D5"/>
    <mergeCell ref="B6:D6"/>
    <mergeCell ref="B7:D7"/>
    <mergeCell ref="C10:E10"/>
  </mergeCells>
  <printOptions horizontalCentered="1"/>
  <pageMargins left="1.2204724409448819" right="0.78740157480314965" top="1.8897637795275593" bottom="0.59055118110236227" header="0.31496062992125984" footer="0.31496062992125984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showGridLines="0" topLeftCell="B22" zoomScaleNormal="100" workbookViewId="0">
      <selection activeCell="E16" sqref="E1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6" t="s">
        <v>0</v>
      </c>
      <c r="C2" s="16"/>
      <c r="D2" s="16"/>
    </row>
    <row r="3" spans="1:8">
      <c r="B3" s="16" t="s">
        <v>25</v>
      </c>
      <c r="C3" s="16"/>
      <c r="D3" s="16"/>
    </row>
    <row r="4" spans="1:8">
      <c r="B4" s="16" t="s">
        <v>36</v>
      </c>
      <c r="C4" s="16"/>
      <c r="D4" s="16"/>
    </row>
    <row r="5" spans="1:8">
      <c r="B5" s="16" t="s">
        <v>49</v>
      </c>
      <c r="C5" s="16"/>
      <c r="D5" s="16"/>
    </row>
    <row r="6" spans="1:8">
      <c r="B6" s="16" t="s">
        <v>97</v>
      </c>
      <c r="C6" s="16"/>
      <c r="D6" s="16"/>
    </row>
    <row r="7" spans="1:8">
      <c r="B7" s="16" t="s">
        <v>84</v>
      </c>
      <c r="C7" s="16"/>
      <c r="D7" s="16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265714.87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265714.87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51720.01</v>
      </c>
    </row>
    <row r="18" spans="1:4">
      <c r="A18">
        <v>411</v>
      </c>
      <c r="B18" t="s">
        <v>28</v>
      </c>
      <c r="D18" s="3">
        <v>88826.04</v>
      </c>
    </row>
    <row r="19" spans="1:4">
      <c r="A19">
        <v>412</v>
      </c>
      <c r="B19" t="s">
        <v>29</v>
      </c>
      <c r="D19" s="4">
        <v>35257.42</v>
      </c>
    </row>
    <row r="20" spans="1:4">
      <c r="D20" s="3">
        <f>SUM(D17:D19)</f>
        <v>175803.46999999997</v>
      </c>
    </row>
    <row r="21" spans="1:4" ht="15.75" thickBot="1">
      <c r="B21" s="1" t="s">
        <v>50</v>
      </c>
      <c r="C21" s="1"/>
      <c r="D21" s="7">
        <f>D13-D20</f>
        <v>89911.400000000023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48582.81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138494.21000000002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138494.21000000002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239.07</v>
      </c>
    </row>
    <row r="36" spans="2:9">
      <c r="B36" t="s">
        <v>88</v>
      </c>
      <c r="D36" s="3">
        <v>52864.98</v>
      </c>
    </row>
    <row r="37" spans="2:9">
      <c r="B37" t="s">
        <v>80</v>
      </c>
      <c r="D37" s="3">
        <v>512.87</v>
      </c>
    </row>
    <row r="38" spans="2:9" ht="15.75" customHeight="1">
      <c r="B38" s="1"/>
      <c r="D38" s="6">
        <f>SUM(D35:D37)</f>
        <v>53616.920000000006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customHeight="1"/>
    <row r="46" spans="2:9" ht="15.75" thickBot="1">
      <c r="B46" s="1" t="s">
        <v>86</v>
      </c>
      <c r="D46" s="7">
        <f>+D27-D38</f>
        <v>84877.290000000008</v>
      </c>
      <c r="E46" s="10"/>
    </row>
    <row r="52" spans="2:3">
      <c r="B52" t="s">
        <v>65</v>
      </c>
      <c r="C52" t="s">
        <v>75</v>
      </c>
    </row>
    <row r="53" spans="2:3">
      <c r="B53" t="s">
        <v>64</v>
      </c>
      <c r="C53" t="s">
        <v>85</v>
      </c>
    </row>
    <row r="56" spans="2:3" ht="15" hidden="1" customHeight="1">
      <c r="B56" t="s">
        <v>37</v>
      </c>
      <c r="C56" t="s">
        <v>39</v>
      </c>
    </row>
    <row r="57" spans="2:3" ht="15" hidden="1" customHeight="1">
      <c r="B57" t="s">
        <v>38</v>
      </c>
      <c r="C57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Gral</vt:lpstr>
      <vt:lpstr>Estado Resultados mensual</vt:lpstr>
      <vt:lpstr>Estado Resultados Acum</vt:lpstr>
      <vt:lpstr>'Balance Gral'!Área_de_impresión</vt:lpstr>
      <vt:lpstr>'Estado Resultados mensual'!Área_de_impresión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2025-07-24T14:25:23Z</cp:lastPrinted>
  <dcterms:created xsi:type="dcterms:W3CDTF">2012-01-02T21:57:10Z</dcterms:created>
  <dcterms:modified xsi:type="dcterms:W3CDTF">2025-08-18T17:11:04Z</dcterms:modified>
</cp:coreProperties>
</file>