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6. Junio 2025\"/>
    </mc:Choice>
  </mc:AlternateContent>
  <xr:revisionPtr revIDLastSave="0" documentId="13_ncr:1_{3DBFBE21-369D-4222-8CEA-969D91CEA69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 l="1"/>
  <c r="E88" i="3"/>
  <c r="E82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28" i="3" l="1"/>
  <c r="E21" i="3"/>
  <c r="E38" i="3"/>
  <c r="E30" i="3" l="1"/>
  <c r="E54" i="3"/>
  <c r="E98" i="3" l="1"/>
  <c r="E42" i="3" l="1"/>
  <c r="E55" i="3" s="1"/>
  <c r="E75" i="3" l="1"/>
  <c r="C66" i="3"/>
  <c r="E85" i="3" l="1"/>
  <c r="E90" i="3" s="1"/>
  <c r="E99" i="3" s="1"/>
  <c r="C63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<sst xmlns="http://schemas.openxmlformats.org/spreadsheetml/2006/main" count="75" uniqueCount="72">
  <si>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</si>
  <si>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</si>
  <si>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</si>
  <si>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</si>
  <si>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</si>
  <si>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</si>
  <si>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</si>
  <si>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</si>
  <si>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</si>
  <si>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</si>
  <si>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</si>
  <si>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</si>
  <si>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</si>
  <si>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</si>
  <si>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</si>
  <si>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</si>
  <si>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</si>
  <si>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</si>
  <si>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</si>
  <si>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</si>
  <si>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</si>
  <si>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</si>
  <si>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</si>
  <si>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</si>
  <si>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</si>
  <si>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</si>
  <si>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</si>
  <si>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</si>
  <si>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</si>
  <si>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</si>
  <si>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</si>
  <si>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</si>
  <si>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</si>
  <si>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</si>
  <si>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</si>
  <si>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</si>
  <si>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</si>
  <si>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</si>
  <si>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</si>
  <si>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</si>
  <si>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</si>
  <si>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</si>
  <si>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</si>
  <si>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</si>
  <si>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</si>
  <si>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</si>
  <si>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</si>
  <si>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</si>
  <si>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</si>
  <si>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</si>
  <si>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</si>
  <si>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</si>
  <si>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</si>
  <si>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</si>
  <si>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</si>
  <si>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</si>
  <si>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</si>
  <si>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</si>
  <si>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</si>
  <si>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</si>
  <si>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</si>
  <si>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</si>
  <si>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</si>
  <si>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</si>
  <si>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</si>
  <si>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</si>
  <si>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</si>
  <si>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</si>
  <si>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</si>
  <si>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</si>
  <si>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</si>
  <si>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30 de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</si>
</sst>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9" fontId="3" fillId="0" borderId="0" xfId="3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69" zoomScaleNormal="69" workbookViewId="0">
      <selection activeCell="E22" sqref="E22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(150+159540.54)/1000</f>
        <v>159.69054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732608.02/1000</f>
        <v>732.60802000000001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502120.7/1000</f>
        <v>502.1207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16731.24/1000</f>
        <v>16.731240000000003</v>
      </c>
      <c r="F18" s="49"/>
      <c r="G18" s="2"/>
      <c r="H18" s="10"/>
      <c r="I18" s="10"/>
      <c r="J18" s="59"/>
      <c r="K18" s="2"/>
    </row>
    <row r="19" spans="3:12" ht="13.5" customHeight="1">
      <c r="C19" s="1" t="s">
        <v>12</v>
      </c>
      <c r="E19" s="7">
        <f>28187.35/1000</f>
        <v>28.187349999999999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62866.99/1000</f>
        <v>62.866990000000001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1507.2048399999999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7596.78/1000</f>
        <v>7.5967799999999999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10656.01/1000</f>
        <v>10.65601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478089.59/1000</f>
        <v>478.08959000000004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22864.06/1000</f>
        <v>22.864060000000002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519.20644000000004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2026.4112799999998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140334.87/1000</f>
        <v>140.33487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173862.68/1000</f>
        <v>173.86267999999998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314.19754999999998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107118.46/1000</f>
        <v>107.11846000000001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107.11846000000001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131669.18/1000</f>
        <v>131.66917999999998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363119.29/1000</f>
        <v>363.11928999999998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1605.0952700000003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2026.4112800000003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junio 2025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114149.77/1000</f>
        <v>114.14977</v>
      </c>
    </row>
    <row r="74" spans="3:5">
      <c r="C74" s="27" t="s">
        <v>43</v>
      </c>
      <c r="D74" s="27"/>
      <c r="E74" s="22">
        <f>256536.5/1000</f>
        <v>256.53649999999999</v>
      </c>
    </row>
    <row r="75" spans="3:5">
      <c r="C75" s="27"/>
      <c r="D75" s="27"/>
      <c r="E75" s="29">
        <f>SUM(E73:E74)</f>
        <v>370.68626999999998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61493.17/1000</f>
        <v>61.493169999999999</v>
      </c>
    </row>
    <row r="79" spans="3:5">
      <c r="C79" s="27" t="s">
        <v>47</v>
      </c>
      <c r="D79" s="27"/>
      <c r="E79" s="54">
        <f>142847.77/1000</f>
        <v>142.84777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7213.03/1000</f>
        <v>7.2130299999999998</v>
      </c>
    </row>
    <row r="82" spans="3:5">
      <c r="C82" s="27"/>
      <c r="D82" s="27"/>
      <c r="E82" s="38">
        <f>SUM(E78:E81)</f>
        <v>211.55396999999999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159.13229999999999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10507.44/1000</f>
        <v>10.507440000000001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169.63973999999999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2209.84/1000</f>
        <v>2.2098400000000002</v>
      </c>
    </row>
    <row r="94" spans="3:5">
      <c r="C94" s="27" t="s">
        <v>57</v>
      </c>
      <c r="D94" s="27"/>
      <c r="E94" s="8">
        <f>237.13/1000</f>
        <v>0.23713000000000001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44574.96/1000</f>
        <v>44.574959999999997</v>
      </c>
    </row>
    <row r="98" spans="3:6">
      <c r="C98" s="27"/>
      <c r="D98" s="27"/>
      <c r="E98" s="32">
        <f>+E93+E94+E97</f>
        <v>47.021929999999998</v>
      </c>
      <c r="F98" s="44"/>
    </row>
    <row r="99" spans="3:6" ht="13">
      <c r="C99" s="30" t="s">
        <v>58</v>
      </c>
      <c r="D99" s="27"/>
      <c r="E99" s="39">
        <f>+E90-E98+E96</f>
        <v>122.61780999999999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2025-07-18T15:16:09Z</cp:lastPrinted>
  <dcterms:created xsi:type="dcterms:W3CDTF">2017-02-09T22:50:33Z</dcterms:created>
  <dcterms:modified xsi:type="dcterms:W3CDTF">2025-07-18T15:26:54Z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MSIP_Label_acce7904-3fae-40e6-ab3b-e29b9d7cf90e_Enabled">
    <vt:lpwstr>true</vt:lpwstr>
  </property>
  <property fmtid="{D5CDD505-2E9C-101B-9397-08002B2CF9AE}" pid="9" name="MSIP_Label_acce7904-3fae-40e6-ab3b-e29b9d7cf90e_SetDate">
    <vt:lpwstr>2025-05-08T16:05:37Z</vt:lpwstr>
  </property>
  <property fmtid="{D5CDD505-2E9C-101B-9397-08002B2CF9AE}" pid="10" name="MSIP_Label_acce7904-3fae-40e6-ab3b-e29b9d7cf90e_Method">
    <vt:lpwstr>Privileged</vt:lpwstr>
  </property>
  <property fmtid="{D5CDD505-2E9C-101B-9397-08002B2CF9AE}" pid="11" name="MSIP_Label_acce7904-3fae-40e6-ab3b-e29b9d7cf90e_Name">
    <vt:lpwstr>Para uso externo</vt:lpwstr>
  </property>
  <property fmtid="{D5CDD505-2E9C-101B-9397-08002B2CF9AE}" pid="12" name="MSIP_Label_acce7904-3fae-40e6-ab3b-e29b9d7cf90e_SiteId">
    <vt:lpwstr>bc9c11a8-1feb-4036-ac3b-9e38a7dc4e63</vt:lpwstr>
  </property>
  <property fmtid="{D5CDD505-2E9C-101B-9397-08002B2CF9AE}" pid="13" name="MSIP_Label_acce7904-3fae-40e6-ab3b-e29b9d7cf90e_ActionId">
    <vt:lpwstr>c2bd6ab6-46f6-4ce5-8f31-2cc0c8a28b2e</vt:lpwstr>
  </property>
  <property fmtid="{D5CDD505-2E9C-101B-9397-08002B2CF9AE}" pid="14" name="MSIP_Label_acce7904-3fae-40e6-ab3b-e29b9d7cf90e_ContentBits">
    <vt:lpwstr>0</vt:lpwstr>
  </property>
</Properties>
</file>