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S 2025\"/>
    </mc:Choice>
  </mc:AlternateContent>
  <xr:revisionPtr revIDLastSave="0" documentId="8_{A29E3E0E-57E7-41D9-97FC-23EBECEEF96C}" xr6:coauthVersionLast="47" xr6:coauthVersionMax="47" xr10:uidLastSave="{00000000-0000-0000-0000-000000000000}"/>
  <bookViews>
    <workbookView xWindow="-120" yWindow="-120" windowWidth="20730" windowHeight="11160" xr2:uid="{DFD13DDC-3036-4B8B-8127-6DB6AC289D3D}"/>
  </bookViews>
  <sheets>
    <sheet name="Balance Gener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4" i="1"/>
  <c r="C32" i="1"/>
  <c r="C21" i="1"/>
  <c r="C29" i="1" s="1"/>
  <c r="C9" i="1"/>
  <c r="C7" i="1"/>
  <c r="C19" i="1" s="1"/>
  <c r="C39" i="1" l="1"/>
  <c r="C40" i="1" s="1"/>
</calcChain>
</file>

<file path=xl/sharedStrings.xml><?xml version="1.0" encoding="utf-8"?>
<sst xmlns="http://schemas.openxmlformats.org/spreadsheetml/2006/main" count="41" uniqueCount="41">
  <si>
    <t>SOCIEDAD DE AHORRO Y CREDITO CREDICOMER, S.A.</t>
  </si>
  <si>
    <t>Estado de Situación Financiera al 31 de mayo de 2025</t>
  </si>
  <si>
    <t>(Expresado en míles de dólares de los Estados Unidos de América)</t>
  </si>
  <si>
    <t>ACTIVO</t>
  </si>
  <si>
    <t>Efectivo y equivalentes de efectivo</t>
  </si>
  <si>
    <t xml:space="preserve">Instrumentos financieros de inversión (neto) </t>
  </si>
  <si>
    <t xml:space="preserve">    A Costo amortizado</t>
  </si>
  <si>
    <t>Cartera de créditos (neta)</t>
  </si>
  <si>
    <t>Créditos vigentes a un año plazo</t>
  </si>
  <si>
    <t>Créditos vigentes a más de un año plazo</t>
  </si>
  <si>
    <t>Créditos vencidos</t>
  </si>
  <si>
    <t xml:space="preserve">   (Estimación de pérdida por deterioro)</t>
  </si>
  <si>
    <t>Cuentas por cobrar (neto)</t>
  </si>
  <si>
    <t>Activos físicos e intangibles (neto)</t>
  </si>
  <si>
    <t xml:space="preserve">Activos extraordinarios </t>
  </si>
  <si>
    <t>Activos de largo plazo mantenidos para la venta</t>
  </si>
  <si>
    <t>Otros Activos</t>
  </si>
  <si>
    <t>Total Activos</t>
  </si>
  <si>
    <t>PASIVO</t>
  </si>
  <si>
    <t>Pasivos financieros a costo amortizado (neto)</t>
  </si>
  <si>
    <t xml:space="preserve">     Depósitos </t>
  </si>
  <si>
    <t xml:space="preserve">     Préstamos </t>
  </si>
  <si>
    <t xml:space="preserve">  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</si>
  <si>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</si>
  <si>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</si>
  <si>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</si>
  <si>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</si>
  <si>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>Total Pasivos</t>
  </si>
  <si>
    <t>PATRIMONIO NETO</t>
  </si>
  <si>
    <t xml:space="preserve">Capital Social </t>
  </si>
  <si>
    <t xml:space="preserve">Reservas </t>
  </si>
  <si>
    <t xml:space="preserve">  De capital</t>
  </si>
  <si>
    <t xml:space="preserve">Resultados por aplicar </t>
  </si>
  <si>
    <t xml:space="preserve">  Utilidades (Pérdidas) de ejercicios anteriores</t>
  </si>
  <si>
    <t xml:space="preserve">  Utilidades (Pérdidas) del presente ejercicio</t>
  </si>
  <si>
    <t xml:space="preserve">Patrimonio restringido </t>
  </si>
  <si>
    <t xml:space="preserve">  Utilidades no distribuibles </t>
  </si>
  <si>
    <t>Total patrimonio</t>
  </si>
  <si>
    <t>Total Pasivo y Patrimonio</t>
  </si>
  <si>
    <t xml:space="preserve">             Lill Elionor Maravilla                                        José Roberto Ramírez </t>
  </si>
  <si>
    <t>Directora de Finanzas y Administración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</si>
</sst>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DA5A4-EADA-48E2-A4F4-C79EBEC3099C}">
  <dimension ref="B1:G45"/>
  <sheetViews>
    <sheetView showGridLines="0" tabSelected="1" workbookViewId="0">
      <selection activeCell="E10" sqref="E10"/>
    </sheetView>
  </sheetViews>
  <sheetFormatPr baseColWidth="10" defaultRowHeight="15" x14ac:dyDescent="0.25"/>
  <cols>
    <col min="2" max="2" width="49.85546875" customWidth="1"/>
  </cols>
  <sheetData>
    <row r="1" spans="2:3" x14ac:dyDescent="0.25">
      <c r="B1" s="1" t="s">
        <v>0</v>
      </c>
    </row>
    <row r="2" spans="2:3" x14ac:dyDescent="0.25">
      <c r="B2" s="1" t="s">
        <v>1</v>
      </c>
    </row>
    <row r="3" spans="2:3" x14ac:dyDescent="0.25">
      <c r="B3" t="s">
        <v>2</v>
      </c>
    </row>
    <row r="5" spans="2:3" x14ac:dyDescent="0.25">
      <c r="B5" s="1" t="s">
        <v>3</v>
      </c>
    </row>
    <row r="6" spans="2:3" x14ac:dyDescent="0.25">
      <c r="B6" t="s">
        <v>4</v>
      </c>
      <c r="C6" s="2">
        <v>22938.156149999999</v>
      </c>
    </row>
    <row r="7" spans="2:3" x14ac:dyDescent="0.25">
      <c r="B7" t="s">
        <v>5</v>
      </c>
      <c r="C7" s="2">
        <f>+C8</f>
        <v>4000</v>
      </c>
    </row>
    <row r="8" spans="2:3" x14ac:dyDescent="0.25">
      <c r="B8" t="s">
        <v>6</v>
      </c>
      <c r="C8" s="2">
        <v>4000</v>
      </c>
    </row>
    <row r="9" spans="2:3" x14ac:dyDescent="0.25">
      <c r="B9" t="s">
        <v>7</v>
      </c>
      <c r="C9" s="2">
        <f>SUM(C10:C13)</f>
        <v>145270.97065999999</v>
      </c>
    </row>
    <row r="10" spans="2:3" x14ac:dyDescent="0.25">
      <c r="B10" s="3" t="s">
        <v>8</v>
      </c>
      <c r="C10" s="2">
        <v>5558.9808600000006</v>
      </c>
    </row>
    <row r="11" spans="2:3" x14ac:dyDescent="0.25">
      <c r="B11" s="3" t="s">
        <v>9</v>
      </c>
      <c r="C11" s="2">
        <v>139687.07217</v>
      </c>
    </row>
    <row r="12" spans="2:3" x14ac:dyDescent="0.25">
      <c r="B12" s="3" t="s">
        <v>10</v>
      </c>
      <c r="C12" s="2">
        <v>4871.5144</v>
      </c>
    </row>
    <row r="13" spans="2:3" x14ac:dyDescent="0.25">
      <c r="B13" t="s">
        <v>11</v>
      </c>
      <c r="C13" s="4">
        <v>-4846.5967699999992</v>
      </c>
    </row>
    <row r="14" spans="2:3" x14ac:dyDescent="0.25">
      <c r="B14" t="s">
        <v>12</v>
      </c>
      <c r="C14" s="2">
        <v>1753.12553</v>
      </c>
    </row>
    <row r="15" spans="2:3" x14ac:dyDescent="0.25">
      <c r="B15" t="s">
        <v>13</v>
      </c>
      <c r="C15" s="2">
        <v>8218.1076699999994</v>
      </c>
    </row>
    <row r="16" spans="2:3" x14ac:dyDescent="0.25">
      <c r="B16" t="s">
        <v>14</v>
      </c>
      <c r="C16" s="2">
        <v>477.40916999999996</v>
      </c>
    </row>
    <row r="17" spans="2:5" x14ac:dyDescent="0.25">
      <c r="B17" t="s">
        <v>15</v>
      </c>
      <c r="C17" s="2">
        <v>134.99495000000002</v>
      </c>
    </row>
    <row r="18" spans="2:5" x14ac:dyDescent="0.25">
      <c r="B18" t="s">
        <v>16</v>
      </c>
      <c r="C18" s="2">
        <v>678.44141999999988</v>
      </c>
    </row>
    <row r="19" spans="2:5" x14ac:dyDescent="0.25">
      <c r="B19" s="1" t="s">
        <v>17</v>
      </c>
      <c r="C19" s="5">
        <f>+C6+C7+C9+C14+C15+C16+C18+C17</f>
        <v>183471.20554999996</v>
      </c>
      <c r="E19" s="2"/>
    </row>
    <row r="20" spans="2:5" x14ac:dyDescent="0.25">
      <c r="B20" s="1" t="s">
        <v>18</v>
      </c>
      <c r="C20" s="2"/>
    </row>
    <row r="21" spans="2:5" x14ac:dyDescent="0.25">
      <c r="B21" t="s">
        <v>19</v>
      </c>
      <c r="C21" s="2">
        <f>SUM(C22:C24)</f>
        <v>157959.17309</v>
      </c>
    </row>
    <row r="22" spans="2:5" x14ac:dyDescent="0.25">
      <c r="B22" t="s">
        <v>20</v>
      </c>
      <c r="C22" s="2">
        <v>103518.94448000001</v>
      </c>
    </row>
    <row r="23" spans="2:5" x14ac:dyDescent="0.25">
      <c r="B23" t="s">
        <v>21</v>
      </c>
      <c r="C23" s="2">
        <v>35023.27274</v>
      </c>
    </row>
    <row r="24" spans="2:5" x14ac:dyDescent="0.25">
      <c r="B24" t="s">
        <v>22</v>
      </c>
      <c r="C24" s="2">
        <v>19416.955870000002</v>
      </c>
    </row>
    <row r="25" spans="2:5" x14ac:dyDescent="0.25">
      <c r="B25" t="s">
        <v>23</v>
      </c>
      <c r="C25" s="2">
        <v>1268.67957</v>
      </c>
    </row>
    <row r="26" spans="2:5" x14ac:dyDescent="0.25">
      <c r="B26" t="s">
        <v>24</v>
      </c>
      <c r="C26" s="2">
        <v>984.80975999999998</v>
      </c>
    </row>
    <row r="27" spans="2:5" x14ac:dyDescent="0.25">
      <c r="B27" t="s">
        <v>25</v>
      </c>
      <c r="C27" s="2">
        <v>350.79554999999999</v>
      </c>
    </row>
    <row r="28" spans="2:5" x14ac:dyDescent="0.25">
      <c r="B28" t="s">
        <v>26</v>
      </c>
      <c r="C28" s="2">
        <v>500.94078999999999</v>
      </c>
    </row>
    <row r="29" spans="2:5" x14ac:dyDescent="0.25">
      <c r="B29" s="1" t="s">
        <v>27</v>
      </c>
      <c r="C29" s="5">
        <f>+C21+C25+C26+C27+C28</f>
        <v>161064.39876000001</v>
      </c>
      <c r="E29" s="2"/>
    </row>
    <row r="30" spans="2:5" x14ac:dyDescent="0.25">
      <c r="B30" s="1" t="s">
        <v>28</v>
      </c>
      <c r="C30" s="2"/>
    </row>
    <row r="31" spans="2:5" x14ac:dyDescent="0.25">
      <c r="B31" t="s">
        <v>29</v>
      </c>
      <c r="C31" s="2">
        <v>16200</v>
      </c>
    </row>
    <row r="32" spans="2:5" x14ac:dyDescent="0.25">
      <c r="B32" t="s">
        <v>30</v>
      </c>
      <c r="C32" s="2">
        <f>+C33</f>
        <v>2671.5328</v>
      </c>
    </row>
    <row r="33" spans="2:7" x14ac:dyDescent="0.25">
      <c r="B33" t="s">
        <v>31</v>
      </c>
      <c r="C33" s="2">
        <v>2671.5328</v>
      </c>
    </row>
    <row r="34" spans="2:7" x14ac:dyDescent="0.25">
      <c r="B34" t="s">
        <v>32</v>
      </c>
      <c r="C34" s="2">
        <f>+C35+C36</f>
        <v>532.06692999999939</v>
      </c>
    </row>
    <row r="35" spans="2:7" x14ac:dyDescent="0.25">
      <c r="B35" t="s">
        <v>33</v>
      </c>
      <c r="C35" s="2">
        <v>451.92962</v>
      </c>
    </row>
    <row r="36" spans="2:7" x14ac:dyDescent="0.25">
      <c r="B36" t="s">
        <v>34</v>
      </c>
      <c r="C36" s="2">
        <v>80.137309999999403</v>
      </c>
      <c r="G36" s="2"/>
    </row>
    <row r="37" spans="2:7" x14ac:dyDescent="0.25">
      <c r="B37" t="s">
        <v>35</v>
      </c>
      <c r="C37" s="2">
        <f>+C38</f>
        <v>3003.2070600000002</v>
      </c>
    </row>
    <row r="38" spans="2:7" x14ac:dyDescent="0.25">
      <c r="B38" t="s">
        <v>36</v>
      </c>
      <c r="C38" s="2">
        <v>3003.2070600000002</v>
      </c>
    </row>
    <row r="39" spans="2:7" x14ac:dyDescent="0.25">
      <c r="B39" s="1" t="s">
        <v>37</v>
      </c>
      <c r="C39" s="5">
        <f>+C31+C32+C34+C37</f>
        <v>22406.806790000002</v>
      </c>
      <c r="D39" s="2"/>
      <c r="E39" s="2"/>
    </row>
    <row r="40" spans="2:7" x14ac:dyDescent="0.25">
      <c r="B40" s="1" t="s">
        <v>38</v>
      </c>
      <c r="C40" s="5">
        <f>+C29+C39</f>
        <v>183471.20555000001</v>
      </c>
      <c r="D40" s="2"/>
      <c r="E40" s="2"/>
    </row>
    <row r="42" spans="2:7" x14ac:dyDescent="0.25">
      <c r="C42" s="2"/>
    </row>
    <row r="44" spans="2:7" x14ac:dyDescent="0.25">
      <c r="B44" t="s">
        <v>39</v>
      </c>
    </row>
    <row r="45" spans="2:7" x14ac:dyDescent="0.25">
      <c r="B45" t="s">
        <v>40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Osvaldo Mena Flores</dc:creator>
  <cp:lastModifiedBy>Mario Osvaldo Mena Flores</cp:lastModifiedBy>
  <dcterms:created xsi:type="dcterms:W3CDTF">2025-06-18T22:35:58Z</dcterms:created>
  <dcterms:modified xsi:type="dcterms:W3CDTF">2025-06-18T22:36:27Z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cf5667-2337-46ca-9916-2534075c02e3_Enabled">
    <vt:lpwstr>true</vt:lpwstr>
  </property>
  <property fmtid="{D5CDD505-2E9C-101B-9397-08002B2CF9AE}" pid="3" name="MSIP_Label_e5cf5667-2337-46ca-9916-2534075c02e3_SetDate">
    <vt:lpwstr>2025-06-18T22:36:11Z</vt:lpwstr>
  </property>
  <property fmtid="{D5CDD505-2E9C-101B-9397-08002B2CF9AE}" pid="4" name="MSIP_Label_e5cf5667-2337-46ca-9916-2534075c02e3_Method">
    <vt:lpwstr>Standard</vt:lpwstr>
  </property>
  <property fmtid="{D5CDD505-2E9C-101B-9397-08002B2CF9AE}" pid="5" name="MSIP_Label_e5cf5667-2337-46ca-9916-2534075c02e3_Name">
    <vt:lpwstr>Restringida sin Marca</vt:lpwstr>
  </property>
  <property fmtid="{D5CDD505-2E9C-101B-9397-08002B2CF9AE}" pid="6" name="MSIP_Label_e5cf5667-2337-46ca-9916-2534075c02e3_SiteId">
    <vt:lpwstr>72fec0de-604e-4bb7-afe0-9e12f68ea287</vt:lpwstr>
  </property>
  <property fmtid="{D5CDD505-2E9C-101B-9397-08002B2CF9AE}" pid="7" name="MSIP_Label_e5cf5667-2337-46ca-9916-2534075c02e3_ActionId">
    <vt:lpwstr>31931d11-c0bf-4610-8b8d-731ce19d442d</vt:lpwstr>
  </property>
  <property fmtid="{D5CDD505-2E9C-101B-9397-08002B2CF9AE}" pid="8" name="MSIP_Label_e5cf5667-2337-46ca-9916-2534075c02e3_ContentBits">
    <vt:lpwstr>0</vt:lpwstr>
  </property>
  <property fmtid="{D5CDD505-2E9C-101B-9397-08002B2CF9AE}" pid="9" name="MSIP_Label_e5cf5667-2337-46ca-9916-2534075c02e3_Tag">
    <vt:lpwstr>10, 3, 0, 1</vt:lpwstr>
  </property>
</Properties>
</file>