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52025\BVES\"/>
    </mc:Choice>
  </mc:AlternateContent>
  <xr:revisionPtr revIDLastSave="0" documentId="13_ncr:1_{102B96E3-52B4-42EC-96E9-7BAA4400BC42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8" l="1"/>
  <c r="B32" i="8"/>
  <c r="B26" i="8"/>
  <c r="C61" i="8"/>
  <c r="B24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<sst xmlns="http://schemas.openxmlformats.org/spreadsheetml/2006/main" count="161" uniqueCount="89">
  <si>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</si>
  <si>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</si>
  <si>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</si>
  <si>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</si>
  <si>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</si>
  <si>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</si>
  <si>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</si>
  <si>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</si>
  <si>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</si>
  <si>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</si>
  <si>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</si>
  <si>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</si>
  <si>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</si>
  <si>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</si>
  <si>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</si>
  <si>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</si>
  <si>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</si>
  <si>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</si>
  <si>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</si>
  <si>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</si>
  <si>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</si>
  <si>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</si>
  <si>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</si>
  <si>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</si>
  <si>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</si>
  <si>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</si>
  <si>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</si>
  <si>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</si>
  <si>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</si>
  <si>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</si>
  <si>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</si>
  <si>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</si>
  <si>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</si>
  <si>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</si>
  <si>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</si>
  <si>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</si>
  <si>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</si>
  <si>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</si>
  <si>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</si>
  <si>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</si>
  <si>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</si>
  <si>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</si>
  <si>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</si>
  <si>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</si>
  <si>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</si>
  <si>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</si>
  <si>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</si>
  <si>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</si>
  <si>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</si>
  <si>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</si>
  <si>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</si>
  <si>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</si>
  <si>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</si>
  <si>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</si>
  <si>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</si>
  <si>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</si>
  <si>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</si>
  <si>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</si>
  <si>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</si>
  <si>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</si>
  <si>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</si>
  <si>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</si>
  <si>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</si>
  <si>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</si>
  <si>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</si>
  <si>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</si>
  <si>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</si>
  <si>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</si>
  <si>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</si>
  <si>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</si>
  <si>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</si>
  <si>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</si>
  <si>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</si>
  <si>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</si>
  <si>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</si>
  <si>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</si>
  <si>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</si>
  <si>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</si>
  <si>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</si>
  <si>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</si>
  <si>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</si>
  <si>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</si>
  <si>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</si>
  <si>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</si>
  <si>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</si>
  <si>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</si>
  <si>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</si>
  <si>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31 de mayo de 2025</t>
  </si>
  <si>
    <t>Periodo del 01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</si>
</sst>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  <headerFooter>
    <oddFooter>&amp;C_x000D_&amp;1#&amp;"Calibri"&amp;10&amp;K000000 Información Pública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90" zoomScaleNormal="90" zoomScaleSheetLayoutView="85" workbookViewId="0">
      <selection activeCell="C86" sqref="C86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264.60000000000002</v>
      </c>
    </row>
    <row r="15" spans="1:2">
      <c r="A15" s="71" t="s">
        <v>68</v>
      </c>
      <c r="B15" s="72">
        <v>2342.08</v>
      </c>
    </row>
    <row r="16" spans="1:2">
      <c r="A16" s="71" t="s">
        <v>82</v>
      </c>
      <c r="B16" s="72">
        <v>35.020000000000003</v>
      </c>
    </row>
    <row r="17" spans="1:3">
      <c r="A17" s="71" t="s">
        <v>5</v>
      </c>
      <c r="B17" s="72">
        <v>26.59</v>
      </c>
    </row>
    <row r="18" spans="1:3">
      <c r="A18" s="71" t="s">
        <v>69</v>
      </c>
      <c r="B18" s="72">
        <v>14.28</v>
      </c>
      <c r="C18" s="52"/>
    </row>
    <row r="19" spans="1:3">
      <c r="A19" s="71" t="s">
        <v>6</v>
      </c>
      <c r="B19" s="82">
        <v>28.52</v>
      </c>
    </row>
    <row r="20" spans="1:3">
      <c r="A20" s="41"/>
      <c r="B20" s="81">
        <v>2711.08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11.71</v>
      </c>
    </row>
    <row r="24" spans="1:3">
      <c r="A24" s="41"/>
      <c r="B24" s="81">
        <f>B23</f>
        <v>11.71</v>
      </c>
    </row>
    <row r="25" spans="1:3">
      <c r="A25" s="41"/>
      <c r="B25" s="72"/>
    </row>
    <row r="26" spans="1:3" ht="15.75" thickBot="1">
      <c r="A26" s="41" t="s">
        <v>7</v>
      </c>
      <c r="B26" s="89">
        <f>B20+B24</f>
        <v>2722.79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14.64</v>
      </c>
    </row>
    <row r="31" spans="1:3">
      <c r="A31" s="71" t="s">
        <v>73</v>
      </c>
      <c r="B31" s="72">
        <v>41.61</v>
      </c>
    </row>
    <row r="32" spans="1:3" ht="15.75" thickBot="1">
      <c r="A32" s="74" t="s">
        <v>74</v>
      </c>
      <c r="B32" s="73">
        <f>SUM(B30:B31)</f>
        <v>56.25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118.91</v>
      </c>
    </row>
    <row r="41" spans="1:4">
      <c r="A41" s="74" t="s">
        <v>75</v>
      </c>
      <c r="B41" s="75">
        <v>2666.55</v>
      </c>
    </row>
    <row r="42" spans="1:4" ht="15.75" thickBot="1">
      <c r="A42" s="41" t="s">
        <v>14</v>
      </c>
      <c r="B42" s="73">
        <v>2722.79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171.33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171.33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0.65</v>
      </c>
    </row>
    <row r="65" spans="1:5" s="1" customFormat="1" ht="29.25" customHeight="1">
      <c r="A65" s="86" t="s">
        <v>26</v>
      </c>
      <c r="B65" s="42"/>
      <c r="C65" s="87">
        <v>68.89</v>
      </c>
      <c r="E65" s="50"/>
    </row>
    <row r="66" spans="1:5" s="1" customFormat="1" ht="30" customHeight="1">
      <c r="A66" s="86" t="s">
        <v>27</v>
      </c>
      <c r="B66" s="42"/>
      <c r="C66" s="88">
        <v>10.85</v>
      </c>
    </row>
    <row r="67" spans="1:5" s="1" customFormat="1" ht="12.75">
      <c r="A67" s="45"/>
      <c r="B67" s="42"/>
      <c r="C67" s="83">
        <f>SUM(C64:C66)</f>
        <v>80.39</v>
      </c>
    </row>
    <row r="68" spans="1:5" s="1" customFormat="1" ht="13.5" thickBot="1">
      <c r="A68" s="47" t="s">
        <v>29</v>
      </c>
      <c r="B68" s="42"/>
      <c r="C68" s="56">
        <v>90.94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75.83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166.78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42.73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124.05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5.14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118.91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118.91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166.78</v>
      </c>
    </row>
    <row r="104" spans="1:5" s="1" customFormat="1" ht="12" hidden="1">
      <c r="A104" s="12" t="s">
        <v>59</v>
      </c>
      <c r="C104" s="10">
        <f>+C85/C106</f>
        <v>118.91</v>
      </c>
    </row>
    <row r="105" spans="1:5" s="1" customFormat="1" ht="12" hidden="1">
      <c r="A105" s="12" t="s">
        <v>60</v>
      </c>
      <c r="C105" s="10">
        <f>+C94/C106</f>
        <v>118.91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headerFooter>
    <oddFooter>&amp;C_x000D_&amp;1#&amp;"Calibri"&amp;10&amp;K000000 Información Pública - Banco Atlántida El Salvador</oddFooter>
  </headerFooter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headerFooter>
    <oddFooter>&amp;C_x000D_&amp;1#&amp;"Calibri"&amp;10&amp;K000000 Información Pública - Banco Atlántida El Salvador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  <headerFooter>
    <oddFooter>&amp;C_x000D_&amp;1#&amp;"Calibri"&amp;10&amp;K000000 Información Pública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2025-06-10T14:48:56Z</cp:lastPrinted>
  <dcterms:created xsi:type="dcterms:W3CDTF">2020-10-29T20:03:09Z</dcterms:created>
  <dcterms:modified xsi:type="dcterms:W3CDTF">2025-06-10T14:49:08Z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etDate">
    <vt:lpwstr>2025-05-12T16:26:25Z</vt:lpwstr>
  </property>
  <property fmtid="{D5CDD505-2E9C-101B-9397-08002B2CF9AE}" pid="4" name="MSIP_Label_6be587d5-db39-45b1-a7f8-58c423b3a5bc_Method">
    <vt:lpwstr>Privileged</vt:lpwstr>
  </property>
  <property fmtid="{D5CDD505-2E9C-101B-9397-08002B2CF9AE}" pid="5" name="MSIP_Label_6be587d5-db39-45b1-a7f8-58c423b3a5bc_Name">
    <vt:lpwstr>Publico</vt:lpwstr>
  </property>
  <property fmtid="{D5CDD505-2E9C-101B-9397-08002B2CF9AE}" pid="6" name="MSIP_Label_6be587d5-db39-45b1-a7f8-58c423b3a5bc_SiteId">
    <vt:lpwstr>b579d0fa-ecf7-43af-a250-c4935d59224b</vt:lpwstr>
  </property>
  <property fmtid="{D5CDD505-2E9C-101B-9397-08002B2CF9AE}" pid="7" name="MSIP_Label_6be587d5-db39-45b1-a7f8-58c423b3a5bc_ActionId">
    <vt:lpwstr>ea6c59a4-c839-42cb-a0fd-8719465d6aec</vt:lpwstr>
  </property>
  <property fmtid="{D5CDD505-2E9C-101B-9397-08002B2CF9AE}" pid="8" name="MSIP_Label_6be587d5-db39-45b1-a7f8-58c423b3a5bc_ContentBits">
    <vt:lpwstr>2</vt:lpwstr>
  </property>
</Properties>
</file>