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4. Abril 2025\"/>
    </mc:Choice>
  </mc:AlternateContent>
  <xr:revisionPtr revIDLastSave="0" documentId="13_ncr:1_{17154C45-7D1F-4B7F-845C-1B4AD2B2CAB7}" xr6:coauthVersionLast="47" xr6:coauthVersionMax="47" xr10:uidLastSave="{00000000-0000-0000-0000-000000000000}"/>
  <bookViews>
    <workbookView xWindow="28680" yWindow="4245" windowWidth="24240" windowHeight="1314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/>
  <c r="E15" i="3"/>
  <c r="E13" i="3"/>
  <c r="E16" i="3"/>
  <c r="E97" i="3" l="1"/>
  <c r="E96" i="3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5" i="3"/>
  <c r="E24" i="3"/>
  <c r="E20" i="3"/>
  <c r="E19" i="3"/>
  <c r="E18" i="3"/>
  <c r="E28" i="3" l="1"/>
  <c r="E21" i="3"/>
  <c r="E38" i="3"/>
  <c r="E30" i="3" l="1"/>
  <c r="E54" i="3"/>
  <c r="E82" i="3" l="1"/>
  <c r="E98" i="3"/>
  <c r="E42" i="3" l="1"/>
  <c r="E55" i="3" s="1"/>
  <c r="E75" i="3" l="1"/>
  <c r="C66" i="3"/>
  <c r="E85" i="3" l="1"/>
  <c r="E90" i="3" s="1"/>
  <c r="E99" i="3" s="1"/>
  <c r="C63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<sst xmlns="http://schemas.openxmlformats.org/spreadsheetml/2006/main" count="75" uniqueCount="72">
  <si>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</si>
  <si>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</si>
  <si>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</si>
  <si>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</si>
  <si>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</si>
  <si>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</si>
  <si>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</si>
  <si>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</si>
  <si>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</si>
  <si>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</si>
  <si>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</si>
  <si>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</si>
  <si>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</si>
  <si>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</si>
  <si>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</si>
  <si>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</si>
  <si>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</si>
  <si>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</si>
  <si>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</si>
  <si>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</si>
  <si>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</si>
  <si>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</si>
  <si>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</si>
  <si>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</si>
  <si>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</si>
  <si>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</si>
  <si>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</si>
  <si>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</si>
  <si>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</si>
  <si>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</si>
  <si>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</si>
  <si>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</si>
  <si>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</si>
  <si>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</si>
  <si>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</si>
  <si>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</si>
  <si>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</si>
  <si>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</si>
  <si>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</si>
  <si>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</si>
  <si>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</si>
  <si>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</si>
  <si>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</si>
  <si>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</si>
  <si>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</si>
  <si>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</si>
  <si>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</si>
  <si>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</si>
  <si>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</si>
  <si>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</si>
  <si>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</si>
  <si>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</si>
  <si>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</si>
  <si>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</si>
  <si>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</si>
  <si>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</si>
  <si>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</si>
  <si>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</si>
  <si>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</si>
  <si>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</si>
  <si>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</si>
  <si>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</si>
  <si>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</si>
  <si>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</si>
  <si>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</si>
  <si>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</si>
  <si>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</si>
  <si>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</si>
  <si>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</si>
  <si>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</si>
  <si>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</si>
  <si>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abril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</si>
</sst>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B93" zoomScale="92" zoomScaleNormal="92" workbookViewId="0">
      <selection activeCell="E41" sqref="E41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(150+107927.43)/1000</f>
        <v>108.07742999999999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745480.94/1000</f>
        <v>745.48093999999992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354035.73/1000</f>
        <v>354.03573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25535.11/1000</f>
        <v>25.53511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16679.63/1000</f>
        <v>16.67963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92369.37/1000</f>
        <v>92.369369999999989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1347.17821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11118.64/1000</f>
        <v>11.118639999999999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11972.45/1000</f>
        <v>11.97245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367963.95/1000</f>
        <v>367.96395000000001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30965.1/1000</f>
        <v>30.9651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422.02014000000003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1769.1983500000001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151359.49/1000</f>
        <v>151.35948999999999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90763.76/1000</f>
        <v>90.763759999999991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242.12324999999998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104535.12/1000</f>
        <v>104.53511999999999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104.53511999999999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131669.18/1000</f>
        <v>131.66917999999998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180564/1000</f>
        <v>180.56399999999999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1422.5399800000002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1769.1983500000001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abril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107517.04/1000</f>
        <v>107.51703999999999</v>
      </c>
    </row>
    <row r="74" spans="3:5">
      <c r="C74" s="27" t="s">
        <v>43</v>
      </c>
      <c r="D74" s="27"/>
      <c r="E74" s="22">
        <f>68759.3/1000</f>
        <v>68.759299999999996</v>
      </c>
    </row>
    <row r="75" spans="3:5">
      <c r="C75" s="27"/>
      <c r="D75" s="27"/>
      <c r="E75" s="29">
        <f>SUM(E73:E74)</f>
        <v>176.27634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47053.21/1000</f>
        <v>47.05321</v>
      </c>
    </row>
    <row r="79" spans="3:5">
      <c r="C79" s="27" t="s">
        <v>47</v>
      </c>
      <c r="D79" s="27"/>
      <c r="E79" s="54">
        <f>74553.32/1000</f>
        <v>74.553320000000014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7152.45/1000</f>
        <v>7.15245</v>
      </c>
    </row>
    <row r="82" spans="3:5">
      <c r="C82" s="27"/>
      <c r="D82" s="27"/>
      <c r="E82" s="38">
        <f>SUM(E78:E81)</f>
        <v>128.75898000000001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47.517359999999996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12163.86/1000</f>
        <v>12.163860000000001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59.681219999999996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965.72/1000</f>
        <v>0.96572000000000002</v>
      </c>
    </row>
    <row r="94" spans="3:5">
      <c r="C94" s="27" t="s">
        <v>57</v>
      </c>
      <c r="D94" s="27"/>
      <c r="E94" s="8">
        <f>284.86/1000</f>
        <v>0.28486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f>14821.95/1000</f>
        <v>14.821950000000001</v>
      </c>
    </row>
    <row r="97" spans="3:6">
      <c r="C97" s="27" t="s">
        <v>66</v>
      </c>
      <c r="D97" s="27"/>
      <c r="E97" s="22">
        <f>24354.6/1000</f>
        <v>24.354599999999998</v>
      </c>
    </row>
    <row r="98" spans="3:6">
      <c r="C98" s="27"/>
      <c r="D98" s="27"/>
      <c r="E98" s="32">
        <f>+E93+E94+E97</f>
        <v>25.605179999999997</v>
      </c>
      <c r="F98" s="44"/>
    </row>
    <row r="99" spans="3:6" ht="13">
      <c r="C99" s="30" t="s">
        <v>58</v>
      </c>
      <c r="D99" s="27"/>
      <c r="E99" s="39">
        <f>+E90-E98+E96</f>
        <v>48.89799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2025-05-08T16:44:13Z</cp:lastPrinted>
  <dcterms:created xsi:type="dcterms:W3CDTF">2017-02-09T22:50:33Z</dcterms:created>
  <dcterms:modified xsi:type="dcterms:W3CDTF">2025-05-13T14:29:48Z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MSIP_Label_acce7904-3fae-40e6-ab3b-e29b9d7cf90e_Enabled">
    <vt:lpwstr>true</vt:lpwstr>
  </property>
  <property fmtid="{D5CDD505-2E9C-101B-9397-08002B2CF9AE}" pid="9" name="MSIP_Label_acce7904-3fae-40e6-ab3b-e29b9d7cf90e_SetDate">
    <vt:lpwstr>2025-05-08T16:05:37Z</vt:lpwstr>
  </property>
  <property fmtid="{D5CDD505-2E9C-101B-9397-08002B2CF9AE}" pid="10" name="MSIP_Label_acce7904-3fae-40e6-ab3b-e29b9d7cf90e_Method">
    <vt:lpwstr>Privileged</vt:lpwstr>
  </property>
  <property fmtid="{D5CDD505-2E9C-101B-9397-08002B2CF9AE}" pid="11" name="MSIP_Label_acce7904-3fae-40e6-ab3b-e29b9d7cf90e_Name">
    <vt:lpwstr>Para uso externo</vt:lpwstr>
  </property>
  <property fmtid="{D5CDD505-2E9C-101B-9397-08002B2CF9AE}" pid="12" name="MSIP_Label_acce7904-3fae-40e6-ab3b-e29b9d7cf90e_SiteId">
    <vt:lpwstr>bc9c11a8-1feb-4036-ac3b-9e38a7dc4e63</vt:lpwstr>
  </property>
  <property fmtid="{D5CDD505-2E9C-101B-9397-08002B2CF9AE}" pid="13" name="MSIP_Label_acce7904-3fae-40e6-ab3b-e29b9d7cf90e_ActionId">
    <vt:lpwstr>c2bd6ab6-46f6-4ce5-8f31-2cc0c8a28b2e</vt:lpwstr>
  </property>
  <property fmtid="{D5CDD505-2E9C-101B-9397-08002B2CF9AE}" pid="14" name="MSIP_Label_acce7904-3fae-40e6-ab3b-e29b9d7cf90e_ContentBits">
    <vt:lpwstr>0</vt:lpwstr>
  </property>
</Properties>
</file>