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10.24/"/>
    </mc:Choice>
  </mc:AlternateContent>
  <xr:revisionPtr revIDLastSave="122" documentId="13_ncr:1_{302DB4D0-6328-4BAB-9B88-B1FB0F44895D}" xr6:coauthVersionLast="47" xr6:coauthVersionMax="47" xr10:uidLastSave="{63395678-A769-4AF4-8345-EC44E8CCB95B}"/>
  <bookViews>
    <workbookView xWindow="-110" yWindow="-110" windowWidth="19420" windowHeight="10300" xr2:uid="{00000000-000D-0000-FFFF-FFFF00000000}"/>
  </bookViews>
  <sheets>
    <sheet name="BV" sheetId="1" r:id="rId1"/>
  </sheets>
  <definedNames>
    <definedName name="_xlnm.Print_Area" localSheetId="0">BV!$A$1:$F$117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33" i="1"/>
  <c r="C91" i="1" l="1"/>
  <c r="C98" i="1" l="1"/>
  <c r="C61" i="1"/>
  <c r="C19" i="1"/>
  <c r="C99" i="1" l="1"/>
  <c r="C35" i="1"/>
  <c r="C105" i="1" l="1"/>
  <c r="C111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<sst xmlns="http://schemas.openxmlformats.org/spreadsheetml/2006/main" count="85" uniqueCount="80">
  <si>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</si>
  <si>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</si>
  <si>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</si>
  <si>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</si>
  <si>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</si>
  <si>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</si>
  <si>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</si>
  <si>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</si>
  <si>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</si>
  <si>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</si>
  <si>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</si>
  <si>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</si>
  <si>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</si>
  <si>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</si>
  <si>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</si>
  <si>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</si>
  <si>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</si>
  <si>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</si>
  <si>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</si>
  <si>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</si>
  <si>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</si>
  <si>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</si>
  <si>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</si>
  <si>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</si>
  <si>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</si>
  <si>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</si>
  <si>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</si>
  <si>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</si>
  <si>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</si>
  <si>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</si>
  <si>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</si>
  <si>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</si>
  <si>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</si>
  <si>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</si>
  <si>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</si>
  <si>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</si>
  <si>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</si>
  <si>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</si>
  <si>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</si>
  <si>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</si>
  <si>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</si>
  <si>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</si>
  <si>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</si>
  <si>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</si>
  <si>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</si>
  <si>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</si>
  <si>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</si>
  <si>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</si>
  <si>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</si>
  <si>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</si>
  <si>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</si>
  <si>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</si>
  <si>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</si>
  <si>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</si>
  <si>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</si>
  <si>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</si>
  <si>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</si>
  <si>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</si>
  <si>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</si>
  <si>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</si>
  <si>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</si>
  <si>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</si>
  <si>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</si>
  <si>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</si>
  <si>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</si>
  <si>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</si>
  <si>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</si>
  <si>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</si>
  <si>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</si>
  <si>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</si>
  <si>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</si>
  <si>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</si>
  <si>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</si>
  <si>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>Efectivo restringido:</t>
  </si>
  <si>
    <t>Ing. Abraham Abdala Bichara Handal</t>
  </si>
  <si>
    <t>Año: 2024</t>
  </si>
  <si>
    <t xml:space="preserve">Licda. Adela Elizabeth Juárez de Segovia           </t>
  </si>
  <si>
    <t>Balance General al 31 de Octubre 2024</t>
  </si>
  <si>
    <t>Octubre</t>
  </si>
  <si>
    <t>Estado de Resultados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</si>
</sst>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5" fontId="1" fillId="0" borderId="0" xfId="0" applyNumberFormat="1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0C17D9CF-308E-482F-BD5E-9ACB8DBF63B9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46990</xdr:colOff>
      <xdr:row>4</xdr:row>
      <xdr:rowOff>46990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46990</xdr:colOff>
      <xdr:row>5</xdr:row>
      <xdr:rowOff>46990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46990</xdr:colOff>
      <xdr:row>6</xdr:row>
      <xdr:rowOff>46990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46990</xdr:colOff>
      <xdr:row>17</xdr:row>
      <xdr:rowOff>46990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46990</xdr:colOff>
      <xdr:row>19</xdr:row>
      <xdr:rowOff>46990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46990</xdr:colOff>
      <xdr:row>31</xdr:row>
      <xdr:rowOff>46990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46990</xdr:colOff>
      <xdr:row>33</xdr:row>
      <xdr:rowOff>46990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46990</xdr:colOff>
      <xdr:row>35</xdr:row>
      <xdr:rowOff>46990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46990</xdr:colOff>
      <xdr:row>48</xdr:row>
      <xdr:rowOff>46990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46990</xdr:colOff>
      <xdr:row>50</xdr:row>
      <xdr:rowOff>46990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46990</xdr:colOff>
      <xdr:row>59</xdr:row>
      <xdr:rowOff>46990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46990</xdr:colOff>
      <xdr:row>61</xdr:row>
      <xdr:rowOff>46990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46990</xdr:colOff>
      <xdr:row>63</xdr:row>
      <xdr:rowOff>46990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46990</xdr:colOff>
      <xdr:row>72</xdr:row>
      <xdr:rowOff>46990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46990</xdr:colOff>
      <xdr:row>74</xdr:row>
      <xdr:rowOff>46990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46990</xdr:colOff>
      <xdr:row>86</xdr:row>
      <xdr:rowOff>46990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46990</xdr:colOff>
      <xdr:row>89</xdr:row>
      <xdr:rowOff>46990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46990</xdr:colOff>
      <xdr:row>91</xdr:row>
      <xdr:rowOff>46990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46990</xdr:colOff>
      <xdr:row>96</xdr:row>
      <xdr:rowOff>46990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46990</xdr:colOff>
      <xdr:row>99</xdr:row>
      <xdr:rowOff>46990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46990</xdr:colOff>
      <xdr:row>103</xdr:row>
      <xdr:rowOff>46990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46990</xdr:colOff>
      <xdr:row>105</xdr:row>
      <xdr:rowOff>46990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46990</xdr:colOff>
      <xdr:row>109</xdr:row>
      <xdr:rowOff>46990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46990</xdr:colOff>
      <xdr:row>17</xdr:row>
      <xdr:rowOff>46990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46990</xdr:colOff>
      <xdr:row>19</xdr:row>
      <xdr:rowOff>46990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46990</xdr:colOff>
      <xdr:row>31</xdr:row>
      <xdr:rowOff>46990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46990</xdr:colOff>
      <xdr:row>33</xdr:row>
      <xdr:rowOff>46990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46990</xdr:colOff>
      <xdr:row>35</xdr:row>
      <xdr:rowOff>46990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46990</xdr:colOff>
      <xdr:row>48</xdr:row>
      <xdr:rowOff>46990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46990</xdr:colOff>
      <xdr:row>50</xdr:row>
      <xdr:rowOff>46990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46990</xdr:colOff>
      <xdr:row>59</xdr:row>
      <xdr:rowOff>46990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46990</xdr:colOff>
      <xdr:row>61</xdr:row>
      <xdr:rowOff>46990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46990</xdr:colOff>
      <xdr:row>63</xdr:row>
      <xdr:rowOff>46990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111125</xdr:colOff>
      <xdr:row>72</xdr:row>
      <xdr:rowOff>0</xdr:rowOff>
    </xdr:from>
    <xdr:to>
      <xdr:col>1</xdr:col>
      <xdr:colOff>149225</xdr:colOff>
      <xdr:row>72</xdr:row>
      <xdr:rowOff>48260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11500" y="11033125"/>
          <a:ext cx="44450" cy="44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46990</xdr:colOff>
      <xdr:row>74</xdr:row>
      <xdr:rowOff>46990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46990</xdr:colOff>
      <xdr:row>89</xdr:row>
      <xdr:rowOff>46990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46990</xdr:colOff>
      <xdr:row>91</xdr:row>
      <xdr:rowOff>46990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46990</xdr:colOff>
      <xdr:row>96</xdr:row>
      <xdr:rowOff>46990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46990</xdr:colOff>
      <xdr:row>99</xdr:row>
      <xdr:rowOff>46990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46990</xdr:colOff>
      <xdr:row>103</xdr:row>
      <xdr:rowOff>46990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46990</xdr:colOff>
      <xdr:row>105</xdr:row>
      <xdr:rowOff>46990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46990</xdr:colOff>
      <xdr:row>109</xdr:row>
      <xdr:rowOff>46990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46990</xdr:colOff>
      <xdr:row>111</xdr:row>
      <xdr:rowOff>46990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1342390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zoomScaleSheetLayoutView="98" workbookViewId="0">
      <selection activeCell="E15" sqref="E15"/>
    </sheetView>
  </sheetViews>
  <sheetFormatPr baseColWidth="10" defaultColWidth="11.453125" defaultRowHeight="12.5" x14ac:dyDescent="0.25"/>
  <cols>
    <col min="1" max="1" width="39.36328125" customWidth="1"/>
    <col min="2" max="2" width="4.81640625" style="7" customWidth="1"/>
    <col min="3" max="3" width="30.7265625" style="17" customWidth="1"/>
    <col min="5" max="5" width="13.81640625" bestFit="1" customWidth="1"/>
    <col min="6" max="6" width="11.6328125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8" t="s">
        <v>77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3">
        <v>2024</v>
      </c>
      <c r="D5" s="24"/>
    </row>
    <row r="6" spans="1:5" ht="13" x14ac:dyDescent="0.3">
      <c r="A6" s="1" t="s">
        <v>75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25936</v>
      </c>
      <c r="D8" s="20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60694</v>
      </c>
      <c r="D10" s="20"/>
      <c r="E10" s="8"/>
    </row>
    <row r="11" spans="1:5" x14ac:dyDescent="0.25">
      <c r="A11" s="2" t="s">
        <v>4</v>
      </c>
      <c r="C11" s="18">
        <v>90600</v>
      </c>
      <c r="D11" s="20"/>
      <c r="E11" s="8"/>
    </row>
    <row r="12" spans="1:5" x14ac:dyDescent="0.25">
      <c r="A12" s="2" t="s">
        <v>5</v>
      </c>
      <c r="C12" s="18">
        <v>31458</v>
      </c>
      <c r="D12" s="20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2065</v>
      </c>
      <c r="D14" s="20"/>
      <c r="E14" s="8"/>
    </row>
    <row r="15" spans="1:5" x14ac:dyDescent="0.25">
      <c r="A15" s="2" t="s">
        <v>6</v>
      </c>
      <c r="C15" s="18">
        <v>4149</v>
      </c>
      <c r="D15" s="20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214902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18">
        <v>0</v>
      </c>
      <c r="D21" s="8"/>
      <c r="E21" s="8"/>
    </row>
    <row r="22" spans="1:5" x14ac:dyDescent="0.25">
      <c r="A22" s="2" t="s">
        <v>10</v>
      </c>
      <c r="C22" s="18">
        <v>1318</v>
      </c>
      <c r="D22" s="20"/>
      <c r="E22" s="8"/>
    </row>
    <row r="23" spans="1:5" x14ac:dyDescent="0.25">
      <c r="A23" s="2" t="s">
        <v>11</v>
      </c>
      <c r="C23" s="18">
        <v>12975</v>
      </c>
      <c r="D23" s="20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2</v>
      </c>
      <c r="D25" s="20"/>
      <c r="E25" s="8"/>
    </row>
    <row r="26" spans="1:5" x14ac:dyDescent="0.25">
      <c r="A26" s="2" t="s">
        <v>12</v>
      </c>
      <c r="C26" s="18">
        <v>104459</v>
      </c>
      <c r="D26" s="20"/>
      <c r="E26" s="8"/>
    </row>
    <row r="27" spans="1:5" x14ac:dyDescent="0.25">
      <c r="A27" s="2" t="s">
        <v>13</v>
      </c>
      <c r="C27" s="18">
        <v>206667</v>
      </c>
      <c r="D27" s="20"/>
      <c r="E27" s="8"/>
    </row>
    <row r="28" spans="1:5" x14ac:dyDescent="0.25">
      <c r="A28" s="2" t="s">
        <v>14</v>
      </c>
      <c r="C28" s="18">
        <v>0</v>
      </c>
      <c r="D28" s="8"/>
      <c r="E28" s="20"/>
    </row>
    <row r="29" spans="1:5" x14ac:dyDescent="0.25">
      <c r="A29" s="2" t="s">
        <v>15</v>
      </c>
      <c r="C29" s="18">
        <v>21825</v>
      </c>
      <c r="D29" s="20"/>
      <c r="E29" s="8"/>
    </row>
    <row r="30" spans="1:5" x14ac:dyDescent="0.25">
      <c r="A30" s="2" t="s">
        <v>59</v>
      </c>
      <c r="C30" s="18">
        <v>10503</v>
      </c>
      <c r="D30" s="20"/>
      <c r="E30" s="8"/>
    </row>
    <row r="31" spans="1:5" ht="12.75" customHeight="1" x14ac:dyDescent="0.25">
      <c r="A31" s="2" t="s">
        <v>16</v>
      </c>
      <c r="C31" s="18">
        <v>3650</v>
      </c>
      <c r="D31" s="20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361399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576301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82480</v>
      </c>
      <c r="D37" s="20"/>
      <c r="E37" s="8"/>
    </row>
    <row r="38" spans="1:5" x14ac:dyDescent="0.25">
      <c r="A38" s="2" t="s">
        <v>20</v>
      </c>
      <c r="C38" s="18">
        <v>27041</v>
      </c>
      <c r="D38" s="20"/>
      <c r="E38" s="8"/>
    </row>
    <row r="39" spans="1:5" x14ac:dyDescent="0.25">
      <c r="A39" s="2" t="s">
        <v>21</v>
      </c>
      <c r="C39" s="18">
        <v>4581</v>
      </c>
      <c r="D39" s="20"/>
      <c r="E39" s="8"/>
    </row>
    <row r="40" spans="1:5" x14ac:dyDescent="0.25">
      <c r="A40" s="2" t="s">
        <v>22</v>
      </c>
      <c r="C40" s="18">
        <v>10025</v>
      </c>
      <c r="D40" s="20"/>
      <c r="E40" s="8"/>
    </row>
    <row r="41" spans="1:5" x14ac:dyDescent="0.25">
      <c r="A41" s="2" t="s">
        <v>23</v>
      </c>
      <c r="C41" s="18">
        <v>3784</v>
      </c>
      <c r="D41" s="20"/>
      <c r="E41" s="8"/>
    </row>
    <row r="42" spans="1:5" x14ac:dyDescent="0.25">
      <c r="A42" s="2" t="s">
        <v>72</v>
      </c>
      <c r="C42" s="18">
        <v>4800</v>
      </c>
      <c r="D42" s="8"/>
      <c r="E42" s="8"/>
    </row>
    <row r="43" spans="1:5" x14ac:dyDescent="0.25">
      <c r="A43" s="2" t="s">
        <v>24</v>
      </c>
      <c r="C43" s="18">
        <v>1926</v>
      </c>
      <c r="D43" s="20"/>
      <c r="E43" s="8"/>
    </row>
    <row r="44" spans="1:5" x14ac:dyDescent="0.25">
      <c r="A44" s="2" t="s">
        <v>25</v>
      </c>
      <c r="C44" s="17">
        <v>56014</v>
      </c>
      <c r="D44" s="20"/>
      <c r="E44" s="8"/>
    </row>
    <row r="45" spans="1:5" x14ac:dyDescent="0.25">
      <c r="A45" s="2" t="s">
        <v>60</v>
      </c>
      <c r="C45" s="17">
        <v>872</v>
      </c>
      <c r="D45" s="20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20</v>
      </c>
      <c r="D47" s="20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191543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165323</v>
      </c>
      <c r="D52" s="20"/>
      <c r="E52" s="8"/>
    </row>
    <row r="53" spans="1:5" x14ac:dyDescent="0.25">
      <c r="A53" s="12" t="s">
        <v>60</v>
      </c>
      <c r="C53" s="18">
        <v>9369</v>
      </c>
      <c r="D53" s="20"/>
      <c r="E53" s="8"/>
    </row>
    <row r="54" spans="1:5" x14ac:dyDescent="0.25">
      <c r="A54" s="2" t="s">
        <v>67</v>
      </c>
      <c r="C54" s="18">
        <v>5707</v>
      </c>
      <c r="D54" s="20"/>
      <c r="E54" s="8"/>
    </row>
    <row r="55" spans="1:5" x14ac:dyDescent="0.25">
      <c r="A55" s="2" t="s">
        <v>29</v>
      </c>
      <c r="C55" s="18">
        <v>5730</v>
      </c>
      <c r="D55" s="20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0</v>
      </c>
      <c r="D57" s="20"/>
      <c r="E57" s="8"/>
    </row>
    <row r="58" spans="1:5" x14ac:dyDescent="0.25">
      <c r="A58" s="2" t="s">
        <v>14</v>
      </c>
      <c r="C58" s="18">
        <v>27549</v>
      </c>
      <c r="D58" s="20"/>
      <c r="E58" s="8"/>
    </row>
    <row r="59" spans="1:5" ht="12.75" customHeight="1" x14ac:dyDescent="0.25">
      <c r="A59" s="12" t="s">
        <v>68</v>
      </c>
      <c r="C59" s="18">
        <v>18055</v>
      </c>
      <c r="D59" s="20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231733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423276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8">
        <v>596</v>
      </c>
      <c r="D65" s="20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28165</v>
      </c>
      <c r="D67" s="20"/>
      <c r="E67" s="8"/>
    </row>
    <row r="68" spans="1:5" x14ac:dyDescent="0.25">
      <c r="A68" s="2" t="s">
        <v>34</v>
      </c>
      <c r="C68" s="18">
        <v>6246</v>
      </c>
      <c r="D68" s="20"/>
      <c r="E68" s="8"/>
    </row>
    <row r="69" spans="1:5" x14ac:dyDescent="0.25">
      <c r="A69" s="2" t="s">
        <v>35</v>
      </c>
      <c r="C69" s="18">
        <v>39742</v>
      </c>
      <c r="D69" s="20"/>
      <c r="E69" s="8"/>
    </row>
    <row r="70" spans="1:5" x14ac:dyDescent="0.25">
      <c r="A70" s="2" t="s">
        <v>36</v>
      </c>
      <c r="C70" s="18">
        <v>52834</v>
      </c>
      <c r="D70" s="20"/>
      <c r="E70" s="8"/>
    </row>
    <row r="71" spans="1:5" x14ac:dyDescent="0.25">
      <c r="A71" s="2" t="s">
        <v>57</v>
      </c>
      <c r="C71" s="18">
        <v>30814</v>
      </c>
      <c r="D71" s="20"/>
      <c r="E71" s="8"/>
    </row>
    <row r="72" spans="1:5" x14ac:dyDescent="0.25">
      <c r="A72" s="2" t="s">
        <v>63</v>
      </c>
      <c r="C72" s="18">
        <v>-5372</v>
      </c>
      <c r="D72" s="20"/>
      <c r="E72" s="8"/>
    </row>
    <row r="73" spans="1:5" x14ac:dyDescent="0.25">
      <c r="A73" s="6"/>
      <c r="C73" s="18"/>
      <c r="D73" s="8"/>
      <c r="E73" s="8"/>
    </row>
    <row r="74" spans="1:5" ht="13" x14ac:dyDescent="0.3">
      <c r="A74" s="3" t="s">
        <v>37</v>
      </c>
      <c r="C74" s="13">
        <f>SUM(C67:C73)</f>
        <v>152429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576301</v>
      </c>
    </row>
    <row r="77" spans="1:5" x14ac:dyDescent="0.25">
      <c r="C77" s="19"/>
    </row>
    <row r="78" spans="1:5" ht="12.75" customHeight="1" x14ac:dyDescent="0.25">
      <c r="C78" s="19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4" ht="12.75" customHeight="1" x14ac:dyDescent="0.25">
      <c r="C81" s="19"/>
    </row>
    <row r="82" spans="1:4" ht="12.75" customHeight="1" x14ac:dyDescent="0.25">
      <c r="C82" s="19"/>
    </row>
    <row r="83" spans="1:4" ht="12.75" customHeight="1" x14ac:dyDescent="0.3">
      <c r="A83" s="28" t="s">
        <v>79</v>
      </c>
      <c r="B83" s="28"/>
      <c r="C83" s="28"/>
    </row>
    <row r="84" spans="1:4" ht="13" x14ac:dyDescent="0.3">
      <c r="A84" s="28" t="s">
        <v>0</v>
      </c>
      <c r="B84" s="28"/>
      <c r="C84" s="28"/>
    </row>
    <row r="86" spans="1:4" ht="12.75" customHeight="1" x14ac:dyDescent="0.3">
      <c r="A86" s="1" t="s">
        <v>75</v>
      </c>
    </row>
    <row r="87" spans="1:4" x14ac:dyDescent="0.25">
      <c r="A87" s="5"/>
    </row>
    <row r="88" spans="1:4" x14ac:dyDescent="0.25">
      <c r="A88" s="2" t="s">
        <v>40</v>
      </c>
      <c r="C88" s="18">
        <v>425596</v>
      </c>
      <c r="D88" s="21"/>
    </row>
    <row r="89" spans="1:4" ht="12.75" customHeight="1" x14ac:dyDescent="0.25">
      <c r="A89" s="2" t="s">
        <v>41</v>
      </c>
      <c r="C89" s="18">
        <v>13612</v>
      </c>
      <c r="D89" s="21"/>
    </row>
    <row r="90" spans="1:4" x14ac:dyDescent="0.25">
      <c r="A90" s="6"/>
    </row>
    <row r="91" spans="1:4" ht="12.75" customHeight="1" x14ac:dyDescent="0.3">
      <c r="A91" s="3" t="s">
        <v>42</v>
      </c>
      <c r="C91" s="13">
        <f>SUM(C88:C90)</f>
        <v>439208</v>
      </c>
      <c r="D91" s="21"/>
    </row>
    <row r="92" spans="1:4" x14ac:dyDescent="0.25">
      <c r="A92" s="6"/>
    </row>
    <row r="93" spans="1:4" x14ac:dyDescent="0.25">
      <c r="A93" s="2" t="s">
        <v>43</v>
      </c>
      <c r="C93" s="18">
        <v>325857</v>
      </c>
      <c r="D93" s="21"/>
    </row>
    <row r="94" spans="1:4" x14ac:dyDescent="0.25">
      <c r="A94" s="2" t="s">
        <v>44</v>
      </c>
      <c r="C94" s="18">
        <v>44731</v>
      </c>
      <c r="D94" s="21"/>
    </row>
    <row r="95" spans="1:4" x14ac:dyDescent="0.25">
      <c r="A95" s="2" t="s">
        <v>45</v>
      </c>
      <c r="C95" s="18">
        <v>14288</v>
      </c>
      <c r="D95" s="21"/>
    </row>
    <row r="96" spans="1:4" ht="12.75" customHeight="1" x14ac:dyDescent="0.25">
      <c r="A96" s="2" t="s">
        <v>46</v>
      </c>
      <c r="C96" s="18">
        <v>404</v>
      </c>
      <c r="D96" s="21"/>
    </row>
    <row r="97" spans="1:5" x14ac:dyDescent="0.25">
      <c r="A97" s="6"/>
    </row>
    <row r="98" spans="1:5" ht="13" x14ac:dyDescent="0.3">
      <c r="A98" s="3" t="s">
        <v>47</v>
      </c>
      <c r="C98" s="13">
        <f>SUM(C93:C97)</f>
        <v>385280</v>
      </c>
    </row>
    <row r="99" spans="1:5" ht="12.75" customHeight="1" x14ac:dyDescent="0.3">
      <c r="A99" s="3" t="s">
        <v>48</v>
      </c>
      <c r="C99" s="13">
        <f>+C91-C98</f>
        <v>53928</v>
      </c>
    </row>
    <row r="100" spans="1:5" x14ac:dyDescent="0.25">
      <c r="A100" s="6"/>
    </row>
    <row r="101" spans="1:5" x14ac:dyDescent="0.25">
      <c r="A101" s="2" t="s">
        <v>49</v>
      </c>
      <c r="C101" s="18">
        <v>8181</v>
      </c>
      <c r="D101" s="25"/>
      <c r="E101" s="22"/>
    </row>
    <row r="102" spans="1:5" x14ac:dyDescent="0.25">
      <c r="A102" s="2" t="s">
        <v>50</v>
      </c>
      <c r="C102" s="18">
        <v>18403</v>
      </c>
      <c r="E102" s="22"/>
    </row>
    <row r="103" spans="1:5" ht="12.75" customHeight="1" x14ac:dyDescent="0.25">
      <c r="A103" s="2" t="s">
        <v>51</v>
      </c>
      <c r="C103" s="18">
        <v>0</v>
      </c>
    </row>
    <row r="104" spans="1:5" x14ac:dyDescent="0.25">
      <c r="A104" s="6"/>
    </row>
    <row r="105" spans="1:5" ht="12.75" customHeight="1" x14ac:dyDescent="0.3">
      <c r="A105" s="3" t="s">
        <v>52</v>
      </c>
      <c r="C105" s="13">
        <f>+C99+C101-C102+C103</f>
        <v>43706</v>
      </c>
      <c r="E105" s="22"/>
    </row>
    <row r="106" spans="1:5" x14ac:dyDescent="0.25">
      <c r="A106" s="6"/>
    </row>
    <row r="107" spans="1:5" x14ac:dyDescent="0.25">
      <c r="A107" s="2" t="s">
        <v>53</v>
      </c>
      <c r="C107" s="18">
        <v>12892</v>
      </c>
      <c r="D107" s="21"/>
    </row>
    <row r="108" spans="1:5" x14ac:dyDescent="0.25">
      <c r="A108" s="2" t="s">
        <v>54</v>
      </c>
      <c r="C108" s="18">
        <v>0</v>
      </c>
    </row>
    <row r="109" spans="1:5" x14ac:dyDescent="0.25">
      <c r="A109" s="2" t="s">
        <v>55</v>
      </c>
      <c r="C109" s="18">
        <v>0</v>
      </c>
      <c r="D109" s="21"/>
    </row>
    <row r="110" spans="1:5" x14ac:dyDescent="0.25">
      <c r="A110" s="6"/>
    </row>
    <row r="111" spans="1:5" ht="13" x14ac:dyDescent="0.3">
      <c r="A111" s="3" t="s">
        <v>56</v>
      </c>
      <c r="C111" s="13">
        <f>+C105-C107-C109</f>
        <v>30814</v>
      </c>
    </row>
    <row r="114" spans="1:3" x14ac:dyDescent="0.25">
      <c r="A114" s="8"/>
    </row>
    <row r="115" spans="1:3" x14ac:dyDescent="0.25">
      <c r="A115" s="21" t="s">
        <v>74</v>
      </c>
      <c r="B115" s="26" t="s">
        <v>76</v>
      </c>
      <c r="C115" s="26"/>
    </row>
    <row r="116" spans="1:3" x14ac:dyDescent="0.25">
      <c r="A116" t="s">
        <v>64</v>
      </c>
      <c r="B116" s="27" t="s">
        <v>65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811023622047245" bottom="0.55118110236220474" header="0.31496062992125984" footer="0"/>
  <pageSetup paperSize="9" scale="74" fitToWidth="2" orientation="portrait" r:id="rId1"/>
  <headerFooter scaleWithDoc="0" alignWithMargins="0"/>
  <rowBreaks count="1" manualBreakCount="1">
    <brk id="7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BV</vt:lpstr>
      <vt:lpstr>BV!Área_de_impresión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2024-11-27T22:01:27Z</cp:lastPrinted>
  <dcterms:created xsi:type="dcterms:W3CDTF">2008-03-26T01:30:43Z</dcterms:created>
  <dcterms:modified xsi:type="dcterms:W3CDTF">2024-11-27T22:01:34Z</dcterms:modified>
</cp:coreProperties>
</file>