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9 Septiembre\"/>
    </mc:Choice>
  </mc:AlternateContent>
  <xr:revisionPtr revIDLastSave="0" documentId="13_ncr:1_{5EB8CE16-FA49-40E5-8D3B-DD9B1E65F7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l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<sst xmlns="http://schemas.openxmlformats.org/spreadsheetml/2006/main" count="90" uniqueCount="82">
  <si>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</si>
  <si>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</si>
  <si>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</si>
  <si>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</si>
  <si>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</si>
  <si>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</si>
  <si>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</si>
  <si>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</si>
  <si>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</si>
  <si>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</si>
  <si>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</si>
  <si>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</si>
  <si>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</si>
  <si>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</si>
  <si>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</si>
  <si>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</si>
  <si>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</si>
  <si>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</si>
  <si>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</si>
  <si>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</si>
  <si>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</si>
  <si>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</si>
  <si>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</si>
  <si>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</si>
  <si>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</si>
  <si>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</si>
  <si>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</si>
  <si>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</si>
  <si>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</si>
  <si>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</si>
  <si>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</si>
  <si>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</si>
  <si>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</si>
  <si>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</si>
  <si>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</si>
  <si>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</si>
  <si>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</si>
  <si>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</si>
  <si>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</si>
  <si>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</si>
  <si>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</si>
  <si>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</si>
  <si>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</si>
  <si>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</si>
  <si>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</si>
  <si>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</si>
  <si>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</si>
  <si>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</si>
  <si>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</si>
  <si>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</si>
  <si>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</si>
  <si>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</si>
  <si>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</si>
  <si>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</si>
  <si>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</si>
  <si>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</si>
  <si>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</si>
  <si>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</si>
  <si>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</si>
  <si>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</si>
  <si>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</si>
  <si>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</si>
  <si>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</si>
  <si>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</si>
  <si>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</si>
  <si>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</si>
  <si>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</si>
  <si>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</si>
  <si>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</si>
  <si>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</si>
  <si>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</si>
  <si>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</si>
  <si>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</si>
  <si>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</si>
  <si>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</si>
  <si>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</si>
  <si>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</si>
  <si>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</si>
  <si>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</si>
  <si>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</si>
  <si>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30 de Septiembre de 2024</t>
  </si>
  <si>
    <t>Estado de Resultados del 01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</si>
</sst>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tabSelected="1" zoomScaleNormal="100" workbookViewId="0">
      <selection activeCell="C6" sqref="C6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1" t="s">
        <v>61</v>
      </c>
      <c r="B1" s="61"/>
    </row>
    <row r="2" spans="1:4" x14ac:dyDescent="0.3">
      <c r="A2" s="61" t="s">
        <v>62</v>
      </c>
      <c r="B2" s="61"/>
    </row>
    <row r="3" spans="1:4" x14ac:dyDescent="0.3">
      <c r="A3" s="61" t="s">
        <v>63</v>
      </c>
      <c r="B3" s="61"/>
    </row>
    <row r="4" spans="1:4" x14ac:dyDescent="0.3">
      <c r="A4" s="60" t="s">
        <v>80</v>
      </c>
      <c r="B4" s="60"/>
    </row>
    <row r="5" spans="1:4" x14ac:dyDescent="0.3">
      <c r="A5" s="60" t="s">
        <v>64</v>
      </c>
      <c r="B5" s="60"/>
    </row>
    <row r="6" spans="1:4" x14ac:dyDescent="0.3">
      <c r="A6" s="62"/>
      <c r="B6" s="62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137.27094</v>
      </c>
      <c r="C10" s="49"/>
      <c r="D10" s="49"/>
    </row>
    <row r="11" spans="1:4" x14ac:dyDescent="0.3">
      <c r="A11" s="8" t="s">
        <v>5</v>
      </c>
      <c r="B11" s="8">
        <v>21.497959999999999</v>
      </c>
      <c r="C11" s="49"/>
      <c r="D11" s="49"/>
    </row>
    <row r="12" spans="1:4" x14ac:dyDescent="0.3">
      <c r="A12" s="8" t="s">
        <v>6</v>
      </c>
      <c r="B12" s="8">
        <v>742.98297000000002</v>
      </c>
      <c r="C12" s="49"/>
      <c r="D12" s="49"/>
    </row>
    <row r="13" spans="1:4" x14ac:dyDescent="0.3">
      <c r="A13" s="8" t="s">
        <v>7</v>
      </c>
      <c r="B13" s="8">
        <v>64.985230000000001</v>
      </c>
    </row>
    <row r="14" spans="1:4" x14ac:dyDescent="0.3">
      <c r="A14" s="8" t="s">
        <v>8</v>
      </c>
      <c r="B14" s="8">
        <v>0.18734000000000001</v>
      </c>
      <c r="C14" s="49"/>
      <c r="D14" s="49"/>
    </row>
    <row r="15" spans="1:4" x14ac:dyDescent="0.3">
      <c r="A15" s="8" t="s">
        <v>9</v>
      </c>
      <c r="B15" s="8">
        <v>2.6070799999999998</v>
      </c>
      <c r="C15" s="49"/>
      <c r="D15" s="49"/>
    </row>
    <row r="16" spans="1:4" x14ac:dyDescent="0.3">
      <c r="A16" s="8" t="s">
        <v>10</v>
      </c>
      <c r="B16" s="8">
        <v>26.939060000000001</v>
      </c>
      <c r="C16" s="49"/>
      <c r="D16" s="49"/>
    </row>
    <row r="17" spans="1:5" x14ac:dyDescent="0.3">
      <c r="A17" s="8"/>
      <c r="B17" s="33">
        <f>SUM(B9:B16)</f>
        <v>996.68808999999999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39.204589999999996</v>
      </c>
      <c r="C20" s="49"/>
      <c r="D20" s="49"/>
    </row>
    <row r="21" spans="1:5" x14ac:dyDescent="0.3">
      <c r="A21" s="8" t="s">
        <v>14</v>
      </c>
      <c r="B21" s="8">
        <v>85.97599000000001</v>
      </c>
      <c r="C21" s="49"/>
      <c r="D21" s="49"/>
    </row>
    <row r="22" spans="1:5" x14ac:dyDescent="0.3">
      <c r="A22" s="8" t="s">
        <v>15</v>
      </c>
      <c r="B22" s="8">
        <v>1089.00757</v>
      </c>
      <c r="C22" s="49"/>
      <c r="D22" s="49"/>
    </row>
    <row r="23" spans="1:5" x14ac:dyDescent="0.3">
      <c r="A23" s="8"/>
      <c r="B23" s="33">
        <f>SUM(B19:B22)</f>
        <v>1327.43948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2324.1275700000001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286.29523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18.95966</v>
      </c>
      <c r="C31" s="49"/>
      <c r="D31" s="49"/>
    </row>
    <row r="32" spans="1:5" x14ac:dyDescent="0.3">
      <c r="A32" s="45" t="s">
        <v>20</v>
      </c>
      <c r="B32" s="33">
        <f>SUM(B28:B31)</f>
        <v>321.39742999999999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  <c r="D41" s="1" t="s">
        <v>1</v>
      </c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3.9168499999999997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123.6032</v>
      </c>
      <c r="C46" s="49"/>
      <c r="D46" s="49"/>
    </row>
    <row r="47" spans="1:5" x14ac:dyDescent="0.3">
      <c r="A47" s="8" t="s">
        <v>30</v>
      </c>
      <c r="B47" s="8">
        <f>'E.R. ACUMULADO'!B54</f>
        <v>241.62831000000023</v>
      </c>
      <c r="C47" s="49"/>
    </row>
    <row r="48" spans="1:5" x14ac:dyDescent="0.3">
      <c r="A48" s="8"/>
      <c r="B48" s="33">
        <f>SUM(B46:B47)</f>
        <v>365.23151000000024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2002.7301400000003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2324.1275700000006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59" t="s">
        <v>73</v>
      </c>
      <c r="B56" s="59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Normal="100" workbookViewId="0">
      <selection activeCell="D8" sqref="D8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4" x14ac:dyDescent="0.3">
      <c r="A1" s="63" t="s">
        <v>61</v>
      </c>
      <c r="B1" s="63"/>
    </row>
    <row r="2" spans="1:4" x14ac:dyDescent="0.3">
      <c r="A2" s="63" t="s">
        <v>62</v>
      </c>
      <c r="B2" s="63"/>
    </row>
    <row r="3" spans="1:4" x14ac:dyDescent="0.3">
      <c r="A3" s="63" t="s">
        <v>63</v>
      </c>
      <c r="B3" s="63"/>
    </row>
    <row r="4" spans="1:4" x14ac:dyDescent="0.3">
      <c r="A4" s="64" t="s">
        <v>81</v>
      </c>
      <c r="B4" s="64"/>
    </row>
    <row r="5" spans="1:4" x14ac:dyDescent="0.3">
      <c r="A5" s="64" t="s">
        <v>65</v>
      </c>
      <c r="B5" s="64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438.65679</v>
      </c>
      <c r="C8" s="50"/>
      <c r="D8" s="58"/>
    </row>
    <row r="9" spans="1:4" x14ac:dyDescent="0.3">
      <c r="A9" s="15" t="s">
        <v>35</v>
      </c>
      <c r="B9" s="12">
        <v>43.562580000000004</v>
      </c>
      <c r="C9" s="50"/>
      <c r="D9" s="58"/>
    </row>
    <row r="10" spans="1:4" x14ac:dyDescent="0.3">
      <c r="A10" s="15" t="s">
        <v>36</v>
      </c>
      <c r="B10" s="12">
        <v>93.944469999999995</v>
      </c>
      <c r="C10" s="50"/>
      <c r="D10" s="58"/>
    </row>
    <row r="11" spans="1:4" x14ac:dyDescent="0.3">
      <c r="A11" s="15" t="s">
        <v>37</v>
      </c>
      <c r="B11" s="12">
        <v>165.17804000000001</v>
      </c>
      <c r="C11" s="50"/>
      <c r="D11" s="58"/>
    </row>
    <row r="12" spans="1:4" x14ac:dyDescent="0.3">
      <c r="A12" s="14"/>
      <c r="B12" s="25">
        <f>SUM(B8:B11)</f>
        <v>741.34188000000006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608.55653000000007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1349.8984100000002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827.98954000000003</v>
      </c>
      <c r="C21" s="50"/>
      <c r="D21" s="58"/>
      <c r="E21" s="48"/>
    </row>
    <row r="22" spans="1:5" x14ac:dyDescent="0.3">
      <c r="A22" s="16" t="s">
        <v>44</v>
      </c>
      <c r="B22" s="23">
        <v>22.678549999999998</v>
      </c>
      <c r="C22" s="50"/>
      <c r="D22" s="58"/>
    </row>
    <row r="23" spans="1:5" x14ac:dyDescent="0.3">
      <c r="A23" s="16" t="s">
        <v>45</v>
      </c>
      <c r="B23" s="23">
        <v>216.07061999999999</v>
      </c>
      <c r="C23" s="50"/>
      <c r="D23" s="58"/>
    </row>
    <row r="24" spans="1:5" x14ac:dyDescent="0.3">
      <c r="A24" s="16" t="s">
        <v>46</v>
      </c>
      <c r="B24" s="23">
        <v>7.8344199999999997</v>
      </c>
      <c r="C24" s="50"/>
      <c r="D24" s="58"/>
    </row>
    <row r="25" spans="1:5" x14ac:dyDescent="0.3">
      <c r="A25" s="16" t="s">
        <v>47</v>
      </c>
      <c r="B25" s="23">
        <v>16.4998</v>
      </c>
      <c r="C25" s="50"/>
      <c r="D25" s="58"/>
    </row>
    <row r="26" spans="1:5" x14ac:dyDescent="0.3">
      <c r="A26" s="16" t="s">
        <v>48</v>
      </c>
      <c r="B26" s="23">
        <v>60.140320000000003</v>
      </c>
      <c r="C26" s="50"/>
      <c r="D26" s="58"/>
    </row>
    <row r="27" spans="1:5" x14ac:dyDescent="0.3">
      <c r="A27" s="16"/>
      <c r="B27" s="51">
        <f>SUM(B21:B26)</f>
        <v>1151.21325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31.559349999999998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1182.7726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167.12581000000023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49.975569999999998</v>
      </c>
      <c r="C36" s="50"/>
      <c r="D36" s="48"/>
    </row>
    <row r="37" spans="1:5" x14ac:dyDescent="0.3">
      <c r="A37" s="40" t="s">
        <v>67</v>
      </c>
      <c r="B37" s="12">
        <v>27.036990000000003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3.27589</v>
      </c>
      <c r="C40" s="50"/>
      <c r="D40" s="48"/>
    </row>
    <row r="41" spans="1:5" x14ac:dyDescent="0.3">
      <c r="A41" s="14" t="s">
        <v>55</v>
      </c>
      <c r="B41" s="25">
        <f>+B36+B37+B40</f>
        <v>80.288450000000012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0.40133999999999997</v>
      </c>
      <c r="C44" s="50"/>
      <c r="D44" s="48"/>
      <c r="E44" s="50"/>
    </row>
    <row r="45" spans="1:5" x14ac:dyDescent="0.3">
      <c r="A45" s="16" t="s">
        <v>78</v>
      </c>
      <c r="B45" s="12">
        <v>2.1819199999999999</v>
      </c>
      <c r="C45" s="50"/>
      <c r="D45" s="48"/>
    </row>
    <row r="46" spans="1:5" x14ac:dyDescent="0.3">
      <c r="A46" s="16" t="s">
        <v>58</v>
      </c>
      <c r="B46" s="12">
        <v>1.8017400000000001</v>
      </c>
      <c r="C46" s="50"/>
      <c r="D46" s="48"/>
    </row>
    <row r="47" spans="1:5" x14ac:dyDescent="0.3">
      <c r="A47" s="16" t="s">
        <v>79</v>
      </c>
      <c r="B47" s="12">
        <v>1.1508099999999999</v>
      </c>
      <c r="C47" s="50"/>
      <c r="D47" s="48"/>
    </row>
    <row r="48" spans="1:5" x14ac:dyDescent="0.3">
      <c r="A48" s="16" t="s">
        <v>59</v>
      </c>
      <c r="B48" s="12">
        <v>0.25013999999999997</v>
      </c>
      <c r="C48" s="50"/>
      <c r="D48" s="48"/>
    </row>
    <row r="49" spans="1:5" x14ac:dyDescent="0.3">
      <c r="A49" s="21" t="s">
        <v>60</v>
      </c>
      <c r="B49" s="25">
        <f>SUM(B44:B48)</f>
        <v>5.7859499999999997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241.62831000000023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>
        <v>0</v>
      </c>
      <c r="C53" s="50"/>
      <c r="D53" s="50"/>
    </row>
    <row r="54" spans="1:5" ht="15" thickBot="1" x14ac:dyDescent="0.35">
      <c r="A54" s="53" t="s">
        <v>77</v>
      </c>
      <c r="B54" s="54">
        <f>+B51-B52-B53</f>
        <v>241.62831000000023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59" t="s">
        <v>74</v>
      </c>
      <c r="B57" s="59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2024-10-14T14:52:11Z</dcterms:modified>
</cp:coreProperties>
</file>