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4\9. Septiembre 2024\"/>
    </mc:Choice>
  </mc:AlternateContent>
  <xr:revisionPtr revIDLastSave="0" documentId="13_ncr:1_{1A273EF3-B6B6-4E43-A42B-8AE4A672F0D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3" l="1"/>
  <c r="E93" i="3"/>
  <c r="E97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54" i="3" l="1"/>
  <c r="E38" i="3"/>
  <c r="E82" i="3" l="1"/>
  <c r="E21" i="3"/>
  <c r="E98" i="3"/>
  <c r="E42" i="3" l="1"/>
  <c r="E28" i="3" l="1"/>
  <c r="E75" i="3"/>
  <c r="C66" i="3"/>
  <c r="E85" i="3" l="1"/>
  <c r="E90" i="3" s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<sst xmlns="http://schemas.openxmlformats.org/spreadsheetml/2006/main" count="75" uniqueCount="72">
  <si>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</si>
  <si>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</si>
  <si>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</si>
  <si>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</si>
  <si>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</si>
  <si>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</si>
  <si>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</si>
  <si>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</si>
  <si>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</si>
  <si>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</si>
  <si>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</si>
  <si>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</si>
  <si>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</si>
  <si>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</si>
  <si>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</si>
  <si>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</si>
  <si>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</si>
  <si>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</si>
  <si>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</si>
  <si>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</si>
  <si>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</si>
  <si>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</si>
  <si>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</si>
  <si>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</si>
  <si>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</si>
  <si>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</si>
  <si>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</si>
  <si>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</si>
  <si>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</si>
  <si>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</si>
  <si>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</si>
  <si>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</si>
  <si>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</si>
  <si>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</si>
  <si>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</si>
  <si>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</si>
  <si>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</si>
  <si>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</si>
  <si>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</si>
  <si>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</si>
  <si>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</si>
  <si>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</si>
  <si>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</si>
  <si>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</si>
  <si>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</si>
  <si>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</si>
  <si>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</si>
  <si>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</si>
  <si>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</si>
  <si>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</si>
  <si>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</si>
  <si>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</si>
  <si>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</si>
  <si>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</si>
  <si>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</si>
  <si>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</si>
  <si>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</si>
  <si>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</si>
  <si>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</si>
  <si>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</si>
  <si>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</si>
  <si>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</si>
  <si>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</si>
  <si>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</si>
  <si>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</si>
  <si>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</si>
  <si>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</si>
  <si>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</si>
  <si>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</si>
  <si>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</si>
  <si>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</si>
  <si>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30 de septiembre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</si>
</sst>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70" zoomScaleNormal="70" workbookViewId="0">
      <selection activeCell="E95" sqref="E95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(150+227697.55)/1000</f>
        <v>227.84754999999998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597820.8/1000</f>
        <v>597.82080000000008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237141.53/1000</f>
        <v>237.14152999999999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14627.81/1000</f>
        <v>14.62781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30114.42/1000</f>
        <v>30.114419999999999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31073.67/1000</f>
        <v>31.07367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1143.6257800000001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23168.67/1000</f>
        <v>23.168669999999999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19055.96/1000</f>
        <v>19.055959999999999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665795.64/1000</f>
        <v>665.79564000000005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59318.74/1000</f>
        <v>59.318739999999998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767.33901000000014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1910.9647900000002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78285.5/1000</f>
        <v>78.285499999999999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115786.93/1000</f>
        <v>115.78693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194.07243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229011.51/1000</f>
        <v>229.01151000000002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1639.7224500000002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1910.9647900000002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30 de septiembre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125172.49/1000</f>
        <v>125.17249000000001</v>
      </c>
    </row>
    <row r="74" spans="3:5">
      <c r="C74" s="27" t="s">
        <v>43</v>
      </c>
      <c r="D74" s="27"/>
      <c r="E74" s="22">
        <f>87488.8/1000</f>
        <v>87.488799999999998</v>
      </c>
    </row>
    <row r="75" spans="3:5">
      <c r="C75" s="27"/>
      <c r="D75" s="27"/>
      <c r="E75" s="29">
        <f>SUM(E73:E74)</f>
        <v>212.66129000000001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72659.9/1000</f>
        <v>72.659899999999993</v>
      </c>
    </row>
    <row r="79" spans="3:5">
      <c r="C79" s="27" t="s">
        <v>47</v>
      </c>
      <c r="D79" s="27"/>
      <c r="E79" s="54">
        <f>66242.34/1000</f>
        <v>66.242339999999999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9148.66/1000</f>
        <v>9.1486599999999996</v>
      </c>
    </row>
    <row r="82" spans="3:5">
      <c r="C82" s="27"/>
      <c r="D82" s="27"/>
      <c r="E82" s="38">
        <f>SUM(E78:E81)</f>
        <v>148.05090000000001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64.610389999999995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8423.64/1000</f>
        <v>8.4236399999999989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73.034030000000001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94.22/1000</f>
        <v>9.4219999999999998E-2</v>
      </c>
    </row>
    <row r="94" spans="3:5">
      <c r="C94" s="27" t="s">
        <v>57</v>
      </c>
      <c r="D94" s="27"/>
      <c r="E94" s="8">
        <f>5.35/1000</f>
        <v>5.3499999999999997E-3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21478.51/1000</f>
        <v>21.47851</v>
      </c>
    </row>
    <row r="98" spans="3:6">
      <c r="C98" s="27"/>
      <c r="D98" s="27"/>
      <c r="E98" s="32">
        <f>+E93+E94+E97</f>
        <v>21.57808</v>
      </c>
      <c r="F98" s="44"/>
    </row>
    <row r="99" spans="3:6" ht="13">
      <c r="C99" s="30" t="s">
        <v>58</v>
      </c>
      <c r="D99" s="27"/>
      <c r="E99" s="39">
        <f>+E90-E98+E96</f>
        <v>51.455950000000001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2024-10-10T20:07:41Z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