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082024\BVES\"/>
    </mc:Choice>
  </mc:AlternateContent>
  <xr:revisionPtr revIDLastSave="0" documentId="13_ncr:1_{ED6B14FE-3E72-4A55-B690-EA62C476DE7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8" l="1"/>
  <c r="C67" i="8" l="1"/>
  <c r="C68" i="8" l="1"/>
  <c r="C74" i="8" s="1"/>
  <c r="B41" i="8"/>
  <c r="B42" i="8" s="1"/>
  <c r="C96" i="8"/>
  <c r="C100" i="8" s="1"/>
  <c r="C103" i="8" l="1"/>
  <c r="C79" i="8"/>
  <c r="C94" i="8" s="1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<sst xmlns="http://schemas.openxmlformats.org/spreadsheetml/2006/main" count="160" uniqueCount="88">
  <si>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</si>
  <si>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</si>
  <si>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</si>
  <si>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</si>
  <si>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</si>
  <si>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</si>
  <si>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</si>
  <si>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</si>
  <si>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</si>
  <si>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</si>
  <si>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</si>
  <si>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</si>
  <si>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</si>
  <si>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</si>
  <si>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</si>
  <si>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</si>
  <si>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</si>
  <si>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</si>
  <si>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</si>
  <si>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</si>
  <si>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</si>
  <si>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</si>
  <si>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</si>
  <si>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</si>
  <si>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</si>
  <si>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</si>
  <si>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</si>
  <si>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</si>
  <si>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</si>
  <si>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</si>
  <si>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</si>
  <si>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</si>
  <si>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</si>
  <si>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</si>
  <si>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</si>
  <si>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</si>
  <si>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</si>
  <si>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</si>
  <si>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</si>
  <si>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</si>
  <si>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</si>
  <si>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</si>
  <si>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</si>
  <si>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</si>
  <si>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</si>
  <si>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</si>
  <si>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</si>
  <si>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</si>
  <si>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</si>
  <si>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</si>
  <si>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</si>
  <si>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</si>
  <si>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</si>
  <si>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</si>
  <si>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</si>
  <si>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</si>
  <si>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</si>
  <si>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</si>
  <si>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</si>
  <si>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</si>
  <si>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</si>
  <si>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</si>
  <si>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</si>
  <si>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</si>
  <si>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</si>
  <si>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</si>
  <si>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</si>
  <si>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</si>
  <si>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</si>
  <si>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</si>
  <si>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</si>
  <si>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</si>
  <si>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</si>
  <si>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</si>
  <si>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</si>
  <si>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</si>
  <si>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</si>
  <si>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</si>
  <si>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</si>
  <si>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</si>
  <si>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</si>
  <si>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</si>
  <si>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</si>
  <si>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</si>
  <si>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</si>
  <si>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</si>
  <si>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>Al 31 de agosto de 2024</t>
  </si>
  <si>
    <t>Periodo del 01 de agosto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</si>
</sst>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3"/>
      <c r="C2" s="94"/>
      <c r="D2" s="94"/>
      <c r="E2" s="95"/>
    </row>
    <row r="3" spans="2:5">
      <c r="B3" s="87" t="s">
        <v>65</v>
      </c>
      <c r="C3" s="88"/>
      <c r="D3" s="88"/>
      <c r="E3" s="89"/>
    </row>
    <row r="4" spans="2:5">
      <c r="B4" s="87" t="s">
        <v>63</v>
      </c>
      <c r="C4" s="88"/>
      <c r="D4" s="88"/>
      <c r="E4" s="89"/>
    </row>
    <row r="5" spans="2:5">
      <c r="B5" s="87" t="s">
        <v>0</v>
      </c>
      <c r="C5" s="88"/>
      <c r="D5" s="88"/>
      <c r="E5" s="89"/>
    </row>
    <row r="6" spans="2:5">
      <c r="B6" s="87" t="s">
        <v>66</v>
      </c>
      <c r="C6" s="88"/>
      <c r="D6" s="88"/>
      <c r="E6" s="89"/>
    </row>
    <row r="7" spans="2:5" ht="12.75" thickBot="1">
      <c r="B7" s="90" t="s">
        <v>1</v>
      </c>
      <c r="C7" s="91"/>
      <c r="D7" s="91"/>
      <c r="E7" s="92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zoomScale="110" zoomScaleNormal="110" zoomScaleSheetLayoutView="85" workbookViewId="0">
      <selection activeCell="A55" sqref="A55:C55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6"/>
      <c r="B5" s="97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86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379.46</v>
      </c>
    </row>
    <row r="15" spans="1:2">
      <c r="A15" s="71" t="s">
        <v>68</v>
      </c>
      <c r="B15" s="72">
        <v>1829.83</v>
      </c>
    </row>
    <row r="16" spans="1:2">
      <c r="A16" s="71" t="s">
        <v>82</v>
      </c>
      <c r="B16" s="72">
        <v>39.28</v>
      </c>
    </row>
    <row r="17" spans="1:3">
      <c r="A17" s="71" t="s">
        <v>5</v>
      </c>
      <c r="B17" s="72">
        <v>8.5</v>
      </c>
    </row>
    <row r="18" spans="1:3">
      <c r="A18" s="71" t="s">
        <v>69</v>
      </c>
      <c r="B18" s="72">
        <v>25.7</v>
      </c>
      <c r="C18" s="52"/>
    </row>
    <row r="19" spans="1:3">
      <c r="A19" s="71" t="s">
        <v>6</v>
      </c>
      <c r="B19" s="82">
        <v>36.71</v>
      </c>
    </row>
    <row r="20" spans="1:3">
      <c r="A20" s="41"/>
      <c r="B20" s="81">
        <v>2350.4699999999998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31.32</v>
      </c>
    </row>
    <row r="24" spans="1:3">
      <c r="A24" s="41"/>
      <c r="B24" s="81">
        <f>B23</f>
        <v>31.32</v>
      </c>
    </row>
    <row r="25" spans="1:3">
      <c r="A25" s="41"/>
      <c r="B25" s="72"/>
    </row>
    <row r="26" spans="1:3" ht="15.75" thickBot="1">
      <c r="A26" s="41" t="s">
        <v>7</v>
      </c>
      <c r="B26" s="73">
        <v>2350.79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9.4700000000000006</v>
      </c>
    </row>
    <row r="31" spans="1:3">
      <c r="A31" s="71" t="s">
        <v>73</v>
      </c>
      <c r="B31" s="72">
        <v>72.31</v>
      </c>
    </row>
    <row r="32" spans="1:3" ht="15.75" thickBot="1">
      <c r="A32" s="74" t="s">
        <v>74</v>
      </c>
      <c r="B32" s="73">
        <v>81.77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68.678539999999998</v>
      </c>
    </row>
    <row r="38" spans="1:4">
      <c r="A38" s="41" t="s">
        <v>12</v>
      </c>
      <c r="B38" s="72"/>
    </row>
    <row r="39" spans="1:4">
      <c r="A39" s="45" t="s">
        <v>81</v>
      </c>
      <c r="B39" s="72">
        <v>557.92018000000007</v>
      </c>
    </row>
    <row r="40" spans="1:4">
      <c r="A40" s="71" t="s">
        <v>13</v>
      </c>
      <c r="B40" s="72">
        <v>280.42</v>
      </c>
    </row>
    <row r="41" spans="1:4">
      <c r="A41" s="74" t="s">
        <v>75</v>
      </c>
      <c r="B41" s="75">
        <f>+B40+B39+B37+B35</f>
        <v>2269.01872</v>
      </c>
    </row>
    <row r="42" spans="1:4" ht="15.75" thickBot="1">
      <c r="A42" s="41" t="s">
        <v>14</v>
      </c>
      <c r="B42" s="73">
        <f>+B41+B32</f>
        <v>2350.78872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4"/>
      <c r="B50" s="105"/>
      <c r="C50" s="106"/>
    </row>
    <row r="51" spans="1:3" s="1" customFormat="1">
      <c r="A51" s="107" t="s">
        <v>76</v>
      </c>
      <c r="B51" s="108"/>
      <c r="C51" s="109"/>
    </row>
    <row r="52" spans="1:3" s="1" customFormat="1" ht="12" customHeight="1">
      <c r="A52" s="107" t="s">
        <v>63</v>
      </c>
      <c r="B52" s="108"/>
      <c r="C52" s="109"/>
    </row>
    <row r="53" spans="1:3" s="1" customFormat="1">
      <c r="A53" s="107" t="s">
        <v>17</v>
      </c>
      <c r="B53" s="108"/>
      <c r="C53" s="109"/>
    </row>
    <row r="54" spans="1:3" s="1" customFormat="1" ht="14.25">
      <c r="A54" s="98" t="s">
        <v>87</v>
      </c>
      <c r="B54" s="99"/>
      <c r="C54" s="100"/>
    </row>
    <row r="55" spans="1:3" s="1" customFormat="1" ht="14.25">
      <c r="A55" s="101" t="s">
        <v>1</v>
      </c>
      <c r="B55" s="102"/>
      <c r="C55" s="103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4">
        <v>291.27999999999997</v>
      </c>
    </row>
    <row r="60" spans="1:3" s="1" customFormat="1">
      <c r="A60" s="44" t="s">
        <v>22</v>
      </c>
      <c r="B60" s="49"/>
      <c r="C60" s="84">
        <v>1.08</v>
      </c>
    </row>
    <row r="61" spans="1:3" s="1" customFormat="1" ht="12.75">
      <c r="A61" s="45"/>
      <c r="B61" s="42"/>
      <c r="C61" s="83">
        <v>292.35000000000002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3.3650000000000002</v>
      </c>
    </row>
    <row r="65" spans="1:5" s="1" customFormat="1" ht="29.25" customHeight="1">
      <c r="A65" s="86" t="s">
        <v>26</v>
      </c>
      <c r="B65" s="42"/>
      <c r="C65" s="113">
        <v>71.739999999999995</v>
      </c>
      <c r="E65" s="50"/>
    </row>
    <row r="66" spans="1:5" s="1" customFormat="1" ht="30" customHeight="1">
      <c r="A66" s="86" t="s">
        <v>27</v>
      </c>
      <c r="B66" s="42"/>
      <c r="C66" s="114">
        <v>17.079999999999998</v>
      </c>
    </row>
    <row r="67" spans="1:5" s="1" customFormat="1" ht="12.75">
      <c r="A67" s="45"/>
      <c r="B67" s="42"/>
      <c r="C67" s="83">
        <f>+C65+C66+C64</f>
        <v>92.184999999999988</v>
      </c>
    </row>
    <row r="68" spans="1:5" s="1" customFormat="1" ht="13.5" thickBot="1">
      <c r="A68" s="47" t="s">
        <v>29</v>
      </c>
      <c r="B68" s="42"/>
      <c r="C68" s="56">
        <f>+C61-C67</f>
        <v>200.16500000000002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 hidden="1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5">
        <v>152.74</v>
      </c>
      <c r="D72" s="62"/>
      <c r="E72" s="62"/>
    </row>
    <row r="73" spans="1:5" s="1" customFormat="1" ht="12.75">
      <c r="A73" s="45"/>
      <c r="B73" s="42"/>
      <c r="C73" s="54"/>
    </row>
    <row r="74" spans="1:5" s="1" customFormat="1" ht="13.5" thickBot="1">
      <c r="A74" s="47" t="s">
        <v>78</v>
      </c>
      <c r="B74" s="42"/>
      <c r="C74" s="57">
        <f>+C68+C72</f>
        <v>352.90500000000003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71.150000000000006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f>+C74-C77</f>
        <v>281.755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1.34</v>
      </c>
    </row>
    <row r="84" spans="1:6" s="1" customFormat="1" ht="12.75">
      <c r="A84" s="45"/>
      <c r="B84" s="42"/>
      <c r="C84" s="54"/>
    </row>
    <row r="85" spans="1:6" s="1" customFormat="1" ht="13.5" thickBot="1">
      <c r="A85" s="43" t="s">
        <v>47</v>
      </c>
      <c r="B85" s="42"/>
      <c r="C85" s="56">
        <v>280.42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280.42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352.90500000000003</v>
      </c>
    </row>
    <row r="104" spans="1:5" s="1" customFormat="1" ht="12" hidden="1">
      <c r="A104" s="12" t="s">
        <v>59</v>
      </c>
      <c r="C104" s="10">
        <f>+C85/C106</f>
        <v>280.42</v>
      </c>
    </row>
    <row r="105" spans="1:5" s="1" customFormat="1" ht="12" hidden="1">
      <c r="A105" s="12" t="s">
        <v>60</v>
      </c>
      <c r="C105" s="10">
        <f>+C94/C106</f>
        <v>280.42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3"/>
      <c r="C2" s="94"/>
      <c r="D2" s="94"/>
      <c r="E2" s="94"/>
      <c r="F2" s="94"/>
      <c r="G2" s="95"/>
    </row>
    <row r="3" spans="1:7">
      <c r="B3" s="87" t="s">
        <v>76</v>
      </c>
      <c r="C3" s="88"/>
      <c r="D3" s="88"/>
      <c r="E3" s="88"/>
      <c r="F3" s="88"/>
      <c r="G3" s="89"/>
    </row>
    <row r="4" spans="1:7" ht="12" customHeight="1">
      <c r="B4" s="87" t="s">
        <v>63</v>
      </c>
      <c r="C4" s="88"/>
      <c r="D4" s="88"/>
      <c r="E4" s="88"/>
      <c r="F4" s="88"/>
      <c r="G4" s="89"/>
    </row>
    <row r="5" spans="1:7">
      <c r="B5" s="87" t="s">
        <v>17</v>
      </c>
      <c r="C5" s="88"/>
      <c r="D5" s="88"/>
      <c r="E5" s="88"/>
      <c r="F5" s="88"/>
      <c r="G5" s="89"/>
    </row>
    <row r="6" spans="1:7">
      <c r="B6" s="110" t="s">
        <v>77</v>
      </c>
      <c r="C6" s="111"/>
      <c r="D6" s="111"/>
      <c r="E6" s="111"/>
      <c r="F6" s="111"/>
      <c r="G6" s="112"/>
    </row>
    <row r="7" spans="1:7">
      <c r="B7" s="110" t="s">
        <v>67</v>
      </c>
      <c r="C7" s="111"/>
      <c r="D7" s="111"/>
      <c r="E7" s="111"/>
      <c r="F7" s="111"/>
      <c r="G7" s="112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2024-08-16T15:53:42Z</cp:lastPrinted>
  <dcterms:created xsi:type="dcterms:W3CDTF">2020-10-29T20:03:09Z</dcterms:created>
  <dcterms:modified xsi:type="dcterms:W3CDTF">2024-09-13T14:45:28Z</dcterms:modified>
</cp:coreProperties>
</file>