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8_{5E7055DB-FB2E-4675-AA51-E4DBC65EE7B2}" xr6:coauthVersionLast="47" xr6:coauthVersionMax="47" xr10:uidLastSave="{00000000-0000-0000-0000-000000000000}"/>
  <bookViews>
    <workbookView xWindow="-110" yWindow="-110" windowWidth="19420" windowHeight="10420" activeTab="1" xr2:uid="{179A8D4C-1F44-490E-9F63-93425EF482CB}"/>
  </bookViews>
  <sheets>
    <sheet name="(20) BCR_FIRMA" sheetId="1" r:id="rId1"/>
    <sheet name="(21) 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I9" i="2"/>
  <c r="A6" i="1"/>
  <c r="I8" i="1"/>
</calcChain>
</file>

<file path=xl/sharedStrings.xml><?xml version="1.0" encoding="utf-8"?>
<sst xmlns="http://schemas.openxmlformats.org/spreadsheetml/2006/main" count="97" uniqueCount="89">
  <si>
    <t xml:space="preserve">Contador General </t>
  </si>
  <si>
    <t xml:space="preserve">Vicepresidente Financiero </t>
  </si>
  <si>
    <t xml:space="preserve">Presidente Ejecutivo </t>
  </si>
  <si>
    <t xml:space="preserve">Máximo Arnoldo Molina </t>
  </si>
  <si>
    <t xml:space="preserve">Alexander Pinilla Vargas </t>
  </si>
  <si>
    <t>Rafael Barraza Dominguez</t>
  </si>
  <si>
    <t>Total Pasivo y Patrimonio</t>
  </si>
  <si>
    <t>Total patrimonio</t>
  </si>
  <si>
    <t xml:space="preserve">Participaciones no controladoras  </t>
  </si>
  <si>
    <t xml:space="preserve">  Elementos que se reclasificarán a resultados</t>
  </si>
  <si>
    <t xml:space="preserve">  Elementos que no se reclasificarán a resultados </t>
  </si>
  <si>
    <t xml:space="preserve">Otro resultado integral acumulado </t>
  </si>
  <si>
    <t xml:space="preserve">  Utilidades no distribuibles </t>
  </si>
  <si>
    <t xml:space="preserve">Patrimonio restringido </t>
  </si>
  <si>
    <t xml:space="preserve">  Utilidades del presente ejercicio</t>
  </si>
  <si>
    <t xml:space="preserve">  Utilidades de ejercicios anteriores</t>
  </si>
  <si>
    <t xml:space="preserve">Resultados por aplicar </t>
  </si>
  <si>
    <t xml:space="preserve">  Otras reservas</t>
  </si>
  <si>
    <t xml:space="preserve">  De capital</t>
  </si>
  <si>
    <t>Reservas - De capital</t>
  </si>
  <si>
    <t>Capital Social</t>
  </si>
  <si>
    <t>PATRIMONIO NETO</t>
  </si>
  <si>
    <t>Total Pasivos</t>
  </si>
  <si>
    <t xml:space="preserve">Préstamos subordinados </t>
  </si>
  <si>
    <t xml:space="preserve">Otros pasivos </t>
  </si>
  <si>
    <t xml:space="preserve">Provisiones </t>
  </si>
  <si>
    <t xml:space="preserve">Cuentas por pagar </t>
  </si>
  <si>
    <t xml:space="preserve">Obligaciones a la vista </t>
  </si>
  <si>
    <t xml:space="preserve">    Títulos de emisión propia </t>
  </si>
  <si>
    <t xml:space="preserve">    Préstamos </t>
  </si>
  <si>
    <t xml:space="preserve">    Depósitos</t>
  </si>
  <si>
    <t xml:space="preserve">Pasivos financieros a costo amortizado (neto) </t>
  </si>
  <si>
    <t>PASIVO</t>
  </si>
  <si>
    <t>Total Activos</t>
  </si>
  <si>
    <t xml:space="preserve">Otros Activos </t>
  </si>
  <si>
    <t>Inversiones en acciones (Neto)</t>
  </si>
  <si>
    <t xml:space="preserve">Activos extraordinarios (neto) </t>
  </si>
  <si>
    <t xml:space="preserve">Activos físicos e intangibles (neto) </t>
  </si>
  <si>
    <t xml:space="preserve">Cuentas por cobrar (neto) </t>
  </si>
  <si>
    <r>
      <t xml:space="preserve">   (</t>
    </r>
    <r>
      <rPr>
        <sz val="9"/>
        <rFont val="Museo Sans 300"/>
      </rPr>
      <t>Estimación de pérdida por deterioro)</t>
    </r>
  </si>
  <si>
    <t xml:space="preserve">   Créditos vencidos</t>
  </si>
  <si>
    <t xml:space="preserve">   Créditos vigentes a más de un año plazo</t>
  </si>
  <si>
    <t xml:space="preserve">   Créditos vigentes a un año plazo</t>
  </si>
  <si>
    <t xml:space="preserve">Cartera de créditos (neta) </t>
  </si>
  <si>
    <t xml:space="preserve">   A Costo amortizado</t>
  </si>
  <si>
    <t xml:space="preserve">   A Valor razonable con cambios en otro resultado integral (VRORI)</t>
  </si>
  <si>
    <r>
      <t xml:space="preserve">   </t>
    </r>
    <r>
      <rPr>
        <sz val="9"/>
        <rFont val="Museo Sans 300"/>
      </rPr>
      <t>A Valor razonable con cambios en resultados</t>
    </r>
  </si>
  <si>
    <t>Instrumentos financieros de inversión (neto)</t>
  </si>
  <si>
    <t xml:space="preserve">Efectivo y equivalentes de efectivo </t>
  </si>
  <si>
    <t>ACTIVO</t>
  </si>
  <si>
    <t>(Expresado en miles de doláres de los Estados Unidos de América)</t>
  </si>
  <si>
    <t xml:space="preserve">Estado de Situación Financiera Consolidado </t>
  </si>
  <si>
    <t>Inversiones Financieras Banco Agrícola, S.A. y subsidiarias</t>
  </si>
  <si>
    <t xml:space="preserve">UTILIDAD DEL EJERCICIO  </t>
  </si>
  <si>
    <t xml:space="preserve">Interes no controlante </t>
  </si>
  <si>
    <t xml:space="preserve">Gastos por impuestos sobre las ganancias </t>
  </si>
  <si>
    <t>UTILIDAD ANTES DE IMPUESTO</t>
  </si>
  <si>
    <t>Gastos de depreciación y amortización</t>
  </si>
  <si>
    <t>Gastos generales</t>
  </si>
  <si>
    <t xml:space="preserve">    Gastos de funcionarios y empleados</t>
  </si>
  <si>
    <t>Gastos de administración</t>
  </si>
  <si>
    <t>TOTAL INGRESOS NETOS</t>
  </si>
  <si>
    <t>Otros ingresos financieros</t>
  </si>
  <si>
    <t xml:space="preserve">Ganancia por ventas de activos y Operaciones discontinuadas </t>
  </si>
  <si>
    <t>Ganancias  por ventas o desapropiación de instrumentos financieros a costo amortizado, neto</t>
  </si>
  <si>
    <t>INGRESOS POR COMISIONES Y HONORARIOS, NETOS</t>
  </si>
  <si>
    <t>Gastos por comisiones y honorarios</t>
  </si>
  <si>
    <t xml:space="preserve">Ingresos por comisiones y honorarios </t>
  </si>
  <si>
    <t>INGRESOS INTERESES, DESPUÉS DE CARGOS POR DETERIORO</t>
  </si>
  <si>
    <t xml:space="preserve">Pérdida por reversión de deterioro de otros activos, Neta </t>
  </si>
  <si>
    <t xml:space="preserve">Pérdida por reversión de deterioro de valor de propiedades y equipo, Neta </t>
  </si>
  <si>
    <t>Pérdida por reversión de deterioro de valor de activos extraordinarios, Neta</t>
  </si>
  <si>
    <t xml:space="preserve">Pérdida deterioro de activos financieros de riesgo crediticio, Neta </t>
  </si>
  <si>
    <t xml:space="preserve">Pérdida deterioro de activos financieros distintos a los activos de riesgo crediticio, Neta </t>
  </si>
  <si>
    <t>Pérdida por cambios en el valor razonable de activos y pasivos financieros, Neta</t>
  </si>
  <si>
    <t>INGRESOS POR INTERESES NETOS</t>
  </si>
  <si>
    <t xml:space="preserve">   Otros gastos por intereses</t>
  </si>
  <si>
    <t xml:space="preserve">   Préstamos</t>
  </si>
  <si>
    <t xml:space="preserve">   Títulos de emisión propia</t>
  </si>
  <si>
    <t xml:space="preserve">   Pasivos financieros a valor razonable con cambios en resultados</t>
  </si>
  <si>
    <t xml:space="preserve">   Depósitos</t>
  </si>
  <si>
    <t>Gastos por intereses</t>
  </si>
  <si>
    <t xml:space="preserve">   Otros ingresos por intereses </t>
  </si>
  <si>
    <t xml:space="preserve">   Cartera de préstamos </t>
  </si>
  <si>
    <t xml:space="preserve">   Activos financieros a costo amortizado </t>
  </si>
  <si>
    <t xml:space="preserve">   Activos financieros a valor razonable con cambios en otro resultado integral</t>
  </si>
  <si>
    <t xml:space="preserve">   Activos financieros a valor razonable con cambios en resultados</t>
  </si>
  <si>
    <t>Ingresos por intereses</t>
  </si>
  <si>
    <t xml:space="preserve">Estado de Resultados Integral Consolidado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</si>
</sst>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_(* #,##0.0_);_(* \(#,##0.0\);_(* &quot;-&quot;?_);_(@_)"/>
    <numFmt numFmtId="166" formatCode="#,##0.0_);\(#,##0.0\)"/>
    <numFmt numFmtId="167" formatCode="_-[$$-440A]* #,##0.0_-;\-[$$-440A]* #,##0.0_-;_-[$$-440A]* &quot;-&quot;??_-;_-@_-"/>
    <numFmt numFmtId="168" formatCode="#,##0.0;\(#,##0.0\)"/>
    <numFmt numFmtId="169" formatCode="_-[$$-440A]* #,##0.00_-;\-[$$-440A]* #,##0.00_-;_-[$$-440A]* &quot;-&quot;??_-;_-@_-"/>
    <numFmt numFmtId="170" formatCode="_(&quot;¢&quot;* #,##0.00_);_(&quot;¢&quot;* \(#,##0.00\);_(&quot;¢&quot;* &quot;-&quot;??_);_(@_)"/>
  </numFmts>
  <fonts count="14">
    <font>
      <sz val="10"/>
      <name val="Arial"/>
    </font>
    <font>
      <i/>
      <sz val="12"/>
      <color theme="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9"/>
      <name val="Museo Sans 300"/>
    </font>
    <font>
      <b/>
      <sz val="9"/>
      <color rgb="FF000000"/>
      <name val="Museo Sans 300"/>
    </font>
    <font>
      <sz val="9"/>
      <name val="Museo Sans 300"/>
    </font>
    <font>
      <b/>
      <sz val="10"/>
      <name val="Museo Sans 300"/>
    </font>
    <font>
      <sz val="10"/>
      <color rgb="FF000000"/>
      <name val="Museo Sans 300"/>
    </font>
    <font>
      <b/>
      <sz val="10"/>
      <color rgb="FF000000"/>
      <name val="Museo Sans 300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70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5" fillId="0" borderId="0" xfId="0" applyFont="1"/>
    <xf numFmtId="0" fontId="3" fillId="0" borderId="0" xfId="0" applyFont="1"/>
    <xf numFmtId="166" fontId="5" fillId="0" borderId="0" xfId="0" applyNumberFormat="1" applyFont="1"/>
    <xf numFmtId="167" fontId="6" fillId="0" borderId="1" xfId="0" applyNumberFormat="1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167" fontId="6" fillId="0" borderId="2" xfId="0" applyNumberFormat="1" applyFont="1" applyBorder="1" applyAlignment="1">
      <alignment horizontal="justify" vertical="center" wrapText="1"/>
    </xf>
    <xf numFmtId="168" fontId="6" fillId="0" borderId="0" xfId="0" applyNumberFormat="1" applyFont="1" applyAlignment="1">
      <alignment horizontal="right" vertical="center" wrapText="1"/>
    </xf>
    <xf numFmtId="169" fontId="6" fillId="0" borderId="0" xfId="0" applyNumberFormat="1" applyFont="1" applyAlignment="1">
      <alignment horizontal="justify" vertical="center" wrapText="1"/>
    </xf>
    <xf numFmtId="168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168" fontId="6" fillId="0" borderId="2" xfId="0" applyNumberFormat="1" applyFont="1" applyBorder="1" applyAlignment="1">
      <alignment horizontal="right" vertical="center" wrapText="1"/>
    </xf>
    <xf numFmtId="169" fontId="8" fillId="0" borderId="0" xfId="2" applyNumberFormat="1" applyFont="1" applyFill="1" applyBorder="1" applyAlignment="1">
      <alignment horizontal="justify" vertical="center" wrapText="1"/>
    </xf>
    <xf numFmtId="167" fontId="6" fillId="0" borderId="0" xfId="0" applyNumberFormat="1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169" fontId="6" fillId="0" borderId="0" xfId="0" applyNumberFormat="1" applyFont="1" applyAlignment="1">
      <alignment horizontal="left" vertical="center" wrapText="1"/>
    </xf>
    <xf numFmtId="167" fontId="7" fillId="0" borderId="0" xfId="0" applyNumberFormat="1" applyFont="1" applyAlignment="1">
      <alignment horizontal="justify" vertical="center" wrapText="1"/>
    </xf>
    <xf numFmtId="0" fontId="2" fillId="0" borderId="0" xfId="0" applyFont="1"/>
    <xf numFmtId="0" fontId="8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7" fillId="0" borderId="0" xfId="0" applyFont="1" applyAlignment="1">
      <alignment horizontal="left" vertical="center" wrapText="1"/>
    </xf>
    <xf numFmtId="168" fontId="8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168" fontId="6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3">
    <cellStyle name="Moneda 2" xfId="2" xr:uid="{4644D6C2-B5B1-4084-9901-E4B275DD6929}"/>
    <cellStyle name="Normal" xfId="0" builtinId="0"/>
    <cellStyle name="Normal 3 2 10" xfId="1" xr:uid="{41BB8822-646D-4D5A-95B0-3F614D5E1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17794" cy="481724"/>
    <xdr:pic>
      <xdr:nvPicPr>
        <xdr:cNvPr id="2" name="Imagen 1">
          <a:extLst>
            <a:ext uri="{FF2B5EF4-FFF2-40B4-BE49-F238E27FC236}">
              <a16:creationId xmlns:a16="http://schemas.microsoft.com/office/drawing/2014/main" id="{B9BB7AC1-3C2C-4480-99D2-23C06842D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794" cy="481724"/>
        </a:xfrm>
        <a:prstGeom prst="rect">
          <a:avLst/>
        </a:prstGeom>
      </xdr:spPr>
    </xdr:pic>
    <xdr:clientData/>
  </xdr:oneCellAnchor>
  <xdr:twoCellAnchor>
    <xdr:from>
      <xdr:col>0</xdr:col>
      <xdr:colOff>481623</xdr:colOff>
      <xdr:row>55</xdr:row>
      <xdr:rowOff>184150</xdr:rowOff>
    </xdr:from>
    <xdr:to>
      <xdr:col>0</xdr:col>
      <xdr:colOff>2089150</xdr:colOff>
      <xdr:row>55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51AD1C45-54DF-44FB-8C66-4749C1D5DA72}"/>
            </a:ext>
          </a:extLst>
        </xdr:cNvPr>
        <xdr:cNvSpPr>
          <a:spLocks noChangeShapeType="1"/>
        </xdr:cNvSpPr>
      </xdr:nvSpPr>
      <xdr:spPr bwMode="auto">
        <a:xfrm flipV="1">
          <a:off x="481623" y="8890000"/>
          <a:ext cx="2803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7299</xdr:colOff>
      <xdr:row>56</xdr:row>
      <xdr:rowOff>14598</xdr:rowOff>
    </xdr:from>
    <xdr:to>
      <xdr:col>4</xdr:col>
      <xdr:colOff>49195</xdr:colOff>
      <xdr:row>56</xdr:row>
      <xdr:rowOff>19998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5B76F39C-1545-42C1-B954-C59D13BFB3E3}"/>
            </a:ext>
          </a:extLst>
        </xdr:cNvPr>
        <xdr:cNvSpPr>
          <a:spLocks noChangeShapeType="1"/>
        </xdr:cNvSpPr>
      </xdr:nvSpPr>
      <xdr:spPr bwMode="auto">
        <a:xfrm>
          <a:off x="769299" y="8904598"/>
          <a:ext cx="2327896" cy="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605805</xdr:colOff>
      <xdr:row>56</xdr:row>
      <xdr:rowOff>7299</xdr:rowOff>
    </xdr:from>
    <xdr:to>
      <xdr:col>6</xdr:col>
      <xdr:colOff>912357</xdr:colOff>
      <xdr:row>56</xdr:row>
      <xdr:rowOff>14598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94A5728F-3C07-4243-B10B-A726A96D46AB}"/>
            </a:ext>
          </a:extLst>
        </xdr:cNvPr>
        <xdr:cNvSpPr>
          <a:spLocks noChangeShapeType="1"/>
        </xdr:cNvSpPr>
      </xdr:nvSpPr>
      <xdr:spPr bwMode="auto">
        <a:xfrm flipV="1">
          <a:off x="3653805" y="8897299"/>
          <a:ext cx="1678152" cy="72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0</xdr:row>
      <xdr:rowOff>120650</xdr:rowOff>
    </xdr:from>
    <xdr:ext cx="2017794" cy="476250"/>
    <xdr:pic>
      <xdr:nvPicPr>
        <xdr:cNvPr id="2" name="Imagen 1">
          <a:extLst>
            <a:ext uri="{FF2B5EF4-FFF2-40B4-BE49-F238E27FC236}">
              <a16:creationId xmlns:a16="http://schemas.microsoft.com/office/drawing/2014/main" id="{48E498EA-370B-4EED-AED8-E8F59150D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120650"/>
          <a:ext cx="2017794" cy="476250"/>
        </a:xfrm>
        <a:prstGeom prst="rect">
          <a:avLst/>
        </a:prstGeom>
      </xdr:spPr>
    </xdr:pic>
    <xdr:clientData/>
  </xdr:oneCellAnchor>
  <xdr:twoCellAnchor>
    <xdr:from>
      <xdr:col>0</xdr:col>
      <xdr:colOff>673100</xdr:colOff>
      <xdr:row>47</xdr:row>
      <xdr:rowOff>177800</xdr:rowOff>
    </xdr:from>
    <xdr:to>
      <xdr:col>0</xdr:col>
      <xdr:colOff>2089150</xdr:colOff>
      <xdr:row>47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825897C9-FD65-44D8-857C-32C73ECDD3F2}"/>
            </a:ext>
          </a:extLst>
        </xdr:cNvPr>
        <xdr:cNvSpPr>
          <a:spLocks noChangeShapeType="1"/>
        </xdr:cNvSpPr>
      </xdr:nvSpPr>
      <xdr:spPr bwMode="auto">
        <a:xfrm>
          <a:off x="673100" y="7620000"/>
          <a:ext cx="8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25400</xdr:colOff>
      <xdr:row>47</xdr:row>
      <xdr:rowOff>184150</xdr:rowOff>
    </xdr:from>
    <xdr:to>
      <xdr:col>3</xdr:col>
      <xdr:colOff>469900</xdr:colOff>
      <xdr:row>47</xdr:row>
      <xdr:rowOff>184150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917A7969-B67F-46EF-9172-4A3DEAAD1C5B}"/>
            </a:ext>
          </a:extLst>
        </xdr:cNvPr>
        <xdr:cNvSpPr>
          <a:spLocks noChangeShapeType="1"/>
        </xdr:cNvSpPr>
      </xdr:nvSpPr>
      <xdr:spPr bwMode="auto">
        <a:xfrm>
          <a:off x="787400" y="7620000"/>
          <a:ext cx="196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768350</xdr:colOff>
      <xdr:row>47</xdr:row>
      <xdr:rowOff>190500</xdr:rowOff>
    </xdr:from>
    <xdr:to>
      <xdr:col>6</xdr:col>
      <xdr:colOff>781050</xdr:colOff>
      <xdr:row>48</xdr:row>
      <xdr:rowOff>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AA6D1C62-5486-47FE-A0CD-6579BEFFC403}"/>
            </a:ext>
          </a:extLst>
        </xdr:cNvPr>
        <xdr:cNvSpPr>
          <a:spLocks noChangeShapeType="1"/>
        </xdr:cNvSpPr>
      </xdr:nvSpPr>
      <xdr:spPr bwMode="auto">
        <a:xfrm>
          <a:off x="3810000" y="7620000"/>
          <a:ext cx="152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7%20EFC%20BANAGRICOLA%20Julio2024.xlsx" TargetMode="External"/><Relationship Id="rId1" Type="http://schemas.openxmlformats.org/officeDocument/2006/relationships/externalLinkPath" Target="/GC/01CicloContable/05InfyRevelacLocalP-CasaMatrizy20-F/03EFindividuales/06Banagricola/2024/07%20EFC%20BANAGRICOLA%20Julio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6">
          <cell r="B6" t="str">
            <v>AL 31 DE JULIO DE 2024.</v>
          </cell>
        </row>
        <row r="10">
          <cell r="B10" t="str">
            <v>DEL 01 DE ENERO AL 31 DE JULIO DE 2024.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1472-3A86-47BF-811B-A22342AC4E95}">
  <sheetPr>
    <tabColor rgb="FF33CCFF"/>
    <pageSetUpPr fitToPage="1"/>
  </sheetPr>
  <dimension ref="A4:Q58"/>
  <sheetViews>
    <sheetView showGridLines="0" topLeftCell="A4" zoomScale="87" zoomScaleNormal="87" workbookViewId="0">
      <selection activeCell="E28" sqref="E28"/>
    </sheetView>
  </sheetViews>
  <sheetFormatPr baseColWidth="10" defaultRowHeight="12.5"/>
  <cols>
    <col min="1" max="1" width="39.26953125" customWidth="1"/>
    <col min="2" max="2" width="8.26953125" customWidth="1"/>
    <col min="3" max="3" width="6.26953125" customWidth="1"/>
    <col min="4" max="4" width="4.54296875" customWidth="1"/>
    <col min="5" max="5" width="10" customWidth="1"/>
    <col min="6" max="6" width="6.81640625" customWidth="1"/>
    <col min="7" max="7" width="15" customWidth="1"/>
    <col min="8" max="8" width="3.26953125" hidden="1" customWidth="1"/>
    <col min="9" max="9" width="15.08984375" hidden="1" customWidth="1"/>
  </cols>
  <sheetData>
    <row r="4" spans="1:9" ht="15.5">
      <c r="A4" s="34" t="s">
        <v>52</v>
      </c>
      <c r="B4" s="34"/>
      <c r="C4" s="34"/>
      <c r="D4" s="34"/>
      <c r="E4" s="34"/>
      <c r="F4" s="34"/>
    </row>
    <row r="5" spans="1:9" ht="18" customHeight="1">
      <c r="A5" s="33" t="s">
        <v>51</v>
      </c>
      <c r="B5" s="33"/>
      <c r="C5" s="33"/>
      <c r="D5" s="33"/>
      <c r="E5" s="32"/>
      <c r="F5" s="32"/>
    </row>
    <row r="6" spans="1:9" ht="13">
      <c r="A6" s="32" t="str">
        <f>+'[1](1)FECHAS'!B6</f>
        <v>AL 31 DE JULIO DE 2024.</v>
      </c>
      <c r="B6" s="32"/>
      <c r="C6" s="32"/>
      <c r="D6" s="32"/>
      <c r="E6" s="32"/>
      <c r="F6" s="32"/>
    </row>
    <row r="7" spans="1:9" ht="15" customHeight="1">
      <c r="A7" s="31" t="s">
        <v>50</v>
      </c>
      <c r="B7" s="31"/>
      <c r="C7" s="31"/>
      <c r="D7" s="31"/>
      <c r="E7" s="31"/>
      <c r="F7" s="31"/>
      <c r="G7" s="31"/>
    </row>
    <row r="8" spans="1:9" ht="13">
      <c r="A8" s="30"/>
      <c r="B8" s="30"/>
      <c r="C8" s="30"/>
      <c r="D8" s="30"/>
      <c r="E8" s="30"/>
      <c r="F8" s="30"/>
      <c r="G8" s="29">
        <v>2024</v>
      </c>
      <c r="I8" s="29" t="e">
        <f>+#REF!</f>
        <v>#REF!</v>
      </c>
    </row>
    <row r="9" spans="1:9" ht="13">
      <c r="A9" s="14" t="s">
        <v>49</v>
      </c>
      <c r="B9" s="14"/>
      <c r="C9" s="14"/>
      <c r="D9" s="14"/>
      <c r="E9" s="14"/>
      <c r="F9" s="14"/>
      <c r="G9" s="23"/>
      <c r="H9" s="28"/>
      <c r="I9" s="28"/>
    </row>
    <row r="10" spans="1:9">
      <c r="A10" s="23" t="s">
        <v>48</v>
      </c>
      <c r="B10" s="23"/>
      <c r="C10" s="23"/>
      <c r="D10" s="23"/>
      <c r="E10" s="23"/>
      <c r="F10" s="23"/>
      <c r="G10" s="22">
        <v>836221.4</v>
      </c>
    </row>
    <row r="11" spans="1:9" ht="13" thickBot="1">
      <c r="A11" s="23" t="s">
        <v>47</v>
      </c>
      <c r="B11" s="23"/>
      <c r="C11" s="23"/>
      <c r="D11" s="23"/>
      <c r="E11" s="23"/>
      <c r="F11" s="23"/>
      <c r="G11" s="20">
        <v>713330.89999999991</v>
      </c>
    </row>
    <row r="12" spans="1:9">
      <c r="A12" s="23" t="s">
        <v>46</v>
      </c>
      <c r="B12" s="23"/>
      <c r="C12" s="23"/>
      <c r="D12" s="23"/>
      <c r="E12" s="23"/>
      <c r="F12" s="23"/>
      <c r="G12" s="18">
        <v>672709.2</v>
      </c>
    </row>
    <row r="13" spans="1:9">
      <c r="A13" s="27" t="s">
        <v>45</v>
      </c>
      <c r="B13" s="27"/>
      <c r="C13" s="27"/>
      <c r="D13" s="19"/>
      <c r="E13" s="19"/>
      <c r="F13" s="19"/>
      <c r="G13" s="18">
        <v>114.2</v>
      </c>
    </row>
    <row r="14" spans="1:9">
      <c r="A14" s="19" t="s">
        <v>44</v>
      </c>
      <c r="B14" s="19"/>
      <c r="C14" s="19"/>
      <c r="D14" s="19"/>
      <c r="E14" s="19"/>
      <c r="F14" s="19"/>
      <c r="G14" s="18">
        <v>40507.5</v>
      </c>
    </row>
    <row r="15" spans="1:9" ht="13" thickBot="1">
      <c r="A15" s="23" t="s">
        <v>43</v>
      </c>
      <c r="B15" s="23"/>
      <c r="C15" s="23"/>
      <c r="D15" s="23"/>
      <c r="E15" s="23"/>
      <c r="F15" s="23"/>
      <c r="G15" s="20">
        <v>4150479.0000000005</v>
      </c>
    </row>
    <row r="16" spans="1:9">
      <c r="A16" s="19" t="s">
        <v>42</v>
      </c>
      <c r="B16" s="19"/>
      <c r="C16" s="19"/>
      <c r="D16" s="19"/>
      <c r="E16" s="19"/>
      <c r="F16" s="19"/>
      <c r="G16" s="18">
        <v>689205.5</v>
      </c>
    </row>
    <row r="17" spans="1:11">
      <c r="A17" s="19" t="s">
        <v>41</v>
      </c>
      <c r="B17" s="19"/>
      <c r="C17" s="19"/>
      <c r="D17" s="19"/>
      <c r="E17" s="19"/>
      <c r="F17" s="19"/>
      <c r="G17" s="18">
        <v>3502623.4</v>
      </c>
    </row>
    <row r="18" spans="1:11">
      <c r="A18" s="19" t="s">
        <v>40</v>
      </c>
      <c r="B18" s="19"/>
      <c r="C18" s="19"/>
      <c r="D18" s="19"/>
      <c r="E18" s="19"/>
      <c r="F18" s="19"/>
      <c r="G18" s="18">
        <v>53264.5</v>
      </c>
    </row>
    <row r="19" spans="1:11">
      <c r="A19" s="23" t="s">
        <v>39</v>
      </c>
      <c r="B19" s="23"/>
      <c r="C19" s="23"/>
      <c r="D19" s="23"/>
      <c r="E19" s="23"/>
      <c r="F19" s="23"/>
      <c r="G19" s="18">
        <v>-94614.399999999994</v>
      </c>
      <c r="K19" s="26"/>
    </row>
    <row r="20" spans="1:11">
      <c r="A20" s="17" t="s">
        <v>38</v>
      </c>
      <c r="B20" s="17"/>
      <c r="C20" s="17"/>
      <c r="D20" s="17"/>
      <c r="E20" s="17"/>
      <c r="F20" s="17"/>
      <c r="G20" s="16">
        <v>59040.3</v>
      </c>
    </row>
    <row r="21" spans="1:11">
      <c r="A21" s="17" t="s">
        <v>37</v>
      </c>
      <c r="B21" s="17"/>
      <c r="C21" s="17"/>
      <c r="D21" s="17"/>
      <c r="E21" s="17"/>
      <c r="F21" s="17"/>
      <c r="G21" s="16">
        <v>126416.2</v>
      </c>
    </row>
    <row r="22" spans="1:11">
      <c r="A22" s="17" t="s">
        <v>36</v>
      </c>
      <c r="B22" s="17"/>
      <c r="C22" s="17"/>
      <c r="D22" s="17"/>
      <c r="E22" s="17"/>
      <c r="F22" s="17"/>
      <c r="G22" s="16">
        <v>1528.6</v>
      </c>
    </row>
    <row r="23" spans="1:11">
      <c r="A23" s="17" t="s">
        <v>35</v>
      </c>
      <c r="B23" s="17"/>
      <c r="C23" s="17"/>
      <c r="D23" s="17"/>
      <c r="E23" s="17"/>
      <c r="F23" s="17"/>
      <c r="G23" s="16">
        <v>6154</v>
      </c>
    </row>
    <row r="24" spans="1:11" ht="13" thickBot="1">
      <c r="A24" s="17" t="s">
        <v>34</v>
      </c>
      <c r="B24" s="17"/>
      <c r="C24" s="17"/>
      <c r="D24" s="17"/>
      <c r="E24" s="17"/>
      <c r="F24" s="17"/>
      <c r="G24" s="20">
        <v>7195</v>
      </c>
    </row>
    <row r="25" spans="1:11" ht="13" thickBot="1">
      <c r="A25" s="14" t="s">
        <v>33</v>
      </c>
      <c r="B25" s="14"/>
      <c r="C25" s="14"/>
      <c r="D25" s="14"/>
      <c r="E25" s="14"/>
      <c r="F25" s="14"/>
      <c r="G25" s="13">
        <v>5900365.4000000004</v>
      </c>
    </row>
    <row r="26" spans="1:11" ht="13" thickTop="1">
      <c r="A26" s="14" t="s">
        <v>32</v>
      </c>
      <c r="B26" s="14"/>
      <c r="C26" s="14"/>
      <c r="D26" s="14"/>
      <c r="E26" s="14"/>
      <c r="F26" s="14"/>
      <c r="G26" s="25"/>
    </row>
    <row r="27" spans="1:11" ht="23" customHeight="1" thickBot="1">
      <c r="A27" s="24" t="s">
        <v>31</v>
      </c>
      <c r="B27" s="24"/>
      <c r="C27" s="24"/>
      <c r="D27" s="24"/>
      <c r="E27" s="24"/>
      <c r="F27" s="17"/>
      <c r="G27" s="20">
        <v>5061718.3999999994</v>
      </c>
    </row>
    <row r="28" spans="1:11">
      <c r="A28" s="21" t="s">
        <v>30</v>
      </c>
      <c r="B28" s="21"/>
      <c r="C28" s="21"/>
      <c r="D28" s="21"/>
      <c r="E28" s="21"/>
      <c r="F28" s="21"/>
      <c r="G28" s="18">
        <v>4506446.3</v>
      </c>
    </row>
    <row r="29" spans="1:11">
      <c r="A29" s="21" t="s">
        <v>29</v>
      </c>
      <c r="B29" s="21"/>
      <c r="C29" s="21"/>
      <c r="D29" s="21"/>
      <c r="E29" s="21"/>
      <c r="F29" s="21"/>
      <c r="G29" s="18">
        <v>390348.1</v>
      </c>
    </row>
    <row r="30" spans="1:11">
      <c r="A30" s="21" t="s">
        <v>28</v>
      </c>
      <c r="B30" s="21"/>
      <c r="C30" s="21"/>
      <c r="D30" s="21"/>
      <c r="E30" s="21"/>
      <c r="F30" s="21"/>
      <c r="G30" s="18">
        <v>164924</v>
      </c>
    </row>
    <row r="31" spans="1:11">
      <c r="A31" s="17" t="s">
        <v>27</v>
      </c>
      <c r="B31" s="17"/>
      <c r="C31" s="17"/>
      <c r="D31" s="17"/>
      <c r="E31" s="17"/>
      <c r="F31" s="17"/>
      <c r="G31" s="16">
        <v>17825.099999999999</v>
      </c>
    </row>
    <row r="32" spans="1:11">
      <c r="A32" s="17" t="s">
        <v>26</v>
      </c>
      <c r="B32" s="17"/>
      <c r="C32" s="17"/>
      <c r="D32" s="17"/>
      <c r="E32" s="17"/>
      <c r="F32" s="17"/>
      <c r="G32" s="16">
        <v>107971.4</v>
      </c>
    </row>
    <row r="33" spans="1:7">
      <c r="A33" s="17" t="s">
        <v>25</v>
      </c>
      <c r="B33" s="17"/>
      <c r="C33" s="17"/>
      <c r="D33" s="17"/>
      <c r="E33" s="17"/>
      <c r="F33" s="17"/>
      <c r="G33" s="16">
        <v>32724.7</v>
      </c>
    </row>
    <row r="34" spans="1:7">
      <c r="A34" s="17" t="s">
        <v>24</v>
      </c>
      <c r="B34" s="17"/>
      <c r="C34" s="17"/>
      <c r="D34" s="17"/>
      <c r="E34" s="17"/>
      <c r="F34" s="17"/>
      <c r="G34" s="16">
        <v>25847.200000000001</v>
      </c>
    </row>
    <row r="35" spans="1:7" ht="13" thickBot="1">
      <c r="A35" s="17" t="s">
        <v>23</v>
      </c>
      <c r="B35" s="17"/>
      <c r="C35" s="17"/>
      <c r="D35" s="17"/>
      <c r="E35" s="17"/>
      <c r="F35" s="17"/>
      <c r="G35" s="20">
        <v>70294.100000000006</v>
      </c>
    </row>
    <row r="36" spans="1:7">
      <c r="A36" s="14" t="s">
        <v>22</v>
      </c>
      <c r="B36" s="14"/>
      <c r="C36" s="14"/>
      <c r="D36" s="14"/>
      <c r="E36" s="14"/>
      <c r="F36" s="14"/>
      <c r="G36" s="22">
        <v>5316380.8999999994</v>
      </c>
    </row>
    <row r="37" spans="1:7">
      <c r="A37" s="23" t="s">
        <v>21</v>
      </c>
      <c r="B37" s="23"/>
      <c r="C37" s="23"/>
      <c r="D37" s="23"/>
      <c r="E37" s="23"/>
      <c r="F37" s="23"/>
      <c r="G37" s="22"/>
    </row>
    <row r="38" spans="1:7">
      <c r="A38" s="17" t="s">
        <v>20</v>
      </c>
      <c r="B38" s="17"/>
      <c r="C38" s="17"/>
      <c r="D38" s="17"/>
      <c r="E38" s="17"/>
      <c r="F38" s="17"/>
      <c r="G38" s="16">
        <v>210000</v>
      </c>
    </row>
    <row r="39" spans="1:7">
      <c r="A39" s="17" t="s">
        <v>19</v>
      </c>
      <c r="B39" s="17"/>
      <c r="C39" s="17"/>
      <c r="D39" s="17"/>
      <c r="E39" s="17"/>
      <c r="F39" s="17"/>
      <c r="G39" s="16">
        <v>221964.30000000002</v>
      </c>
    </row>
    <row r="40" spans="1:7">
      <c r="A40" s="21" t="s">
        <v>18</v>
      </c>
      <c r="B40" s="21"/>
      <c r="C40" s="21"/>
      <c r="D40" s="21"/>
      <c r="E40" s="21"/>
      <c r="F40" s="21"/>
      <c r="G40" s="18">
        <v>221961.7</v>
      </c>
    </row>
    <row r="41" spans="1:7">
      <c r="A41" s="21" t="s">
        <v>17</v>
      </c>
      <c r="B41" s="21"/>
      <c r="C41" s="21"/>
      <c r="D41" s="21"/>
      <c r="E41" s="21"/>
      <c r="F41" s="21"/>
      <c r="G41" s="18">
        <v>2.6</v>
      </c>
    </row>
    <row r="42" spans="1:7" ht="13" thickBot="1">
      <c r="A42" s="17" t="s">
        <v>16</v>
      </c>
      <c r="B42" s="17"/>
      <c r="C42" s="17"/>
      <c r="D42" s="17"/>
      <c r="E42" s="17"/>
      <c r="F42" s="17"/>
      <c r="G42" s="20">
        <v>77443.899999999994</v>
      </c>
    </row>
    <row r="43" spans="1:7">
      <c r="A43" s="19" t="s">
        <v>15</v>
      </c>
      <c r="B43" s="19"/>
      <c r="C43" s="19"/>
      <c r="D43" s="19"/>
      <c r="E43" s="19"/>
      <c r="F43" s="19"/>
      <c r="G43" s="18">
        <v>7479.9</v>
      </c>
    </row>
    <row r="44" spans="1:7">
      <c r="A44" s="19" t="s">
        <v>14</v>
      </c>
      <c r="B44" s="19"/>
      <c r="C44" s="19"/>
      <c r="D44" s="19"/>
      <c r="E44" s="19"/>
      <c r="F44" s="19"/>
      <c r="G44" s="18">
        <v>69964</v>
      </c>
    </row>
    <row r="45" spans="1:7" ht="13" thickBot="1">
      <c r="A45" s="17" t="s">
        <v>13</v>
      </c>
      <c r="B45" s="17"/>
      <c r="C45" s="17"/>
      <c r="D45" s="17"/>
      <c r="E45" s="17"/>
      <c r="F45" s="17"/>
      <c r="G45" s="20">
        <v>39700.5</v>
      </c>
    </row>
    <row r="46" spans="1:7">
      <c r="A46" s="19" t="s">
        <v>12</v>
      </c>
      <c r="B46" s="19"/>
      <c r="C46" s="19"/>
      <c r="D46" s="19"/>
      <c r="E46" s="19"/>
      <c r="F46" s="19"/>
      <c r="G46" s="18">
        <v>39700.5</v>
      </c>
    </row>
    <row r="47" spans="1:7" ht="13" thickBot="1">
      <c r="A47" s="17" t="s">
        <v>11</v>
      </c>
      <c r="B47" s="17"/>
      <c r="C47" s="17"/>
      <c r="D47" s="17"/>
      <c r="E47" s="17"/>
      <c r="F47" s="17"/>
      <c r="G47" s="20">
        <v>1266</v>
      </c>
    </row>
    <row r="48" spans="1:7" ht="15" customHeight="1">
      <c r="A48" s="19" t="s">
        <v>10</v>
      </c>
      <c r="B48" s="19"/>
      <c r="C48" s="19"/>
      <c r="D48" s="19"/>
      <c r="E48" s="19"/>
      <c r="F48" s="19"/>
      <c r="G48" s="18">
        <v>1263.2</v>
      </c>
    </row>
    <row r="49" spans="1:17">
      <c r="A49" s="19" t="s">
        <v>9</v>
      </c>
      <c r="B49" s="19"/>
      <c r="C49" s="19"/>
      <c r="D49" s="19"/>
      <c r="E49" s="19"/>
      <c r="F49" s="19"/>
      <c r="G49" s="18">
        <v>2.8</v>
      </c>
    </row>
    <row r="50" spans="1:17">
      <c r="A50" s="17" t="s">
        <v>8</v>
      </c>
      <c r="B50" s="17"/>
      <c r="C50" s="17"/>
      <c r="D50" s="17"/>
      <c r="E50" s="17"/>
      <c r="F50" s="17"/>
      <c r="G50" s="16">
        <v>33609.800000000003</v>
      </c>
    </row>
    <row r="51" spans="1:17" ht="13" thickBot="1">
      <c r="A51" s="14" t="s">
        <v>7</v>
      </c>
      <c r="B51" s="14"/>
      <c r="C51" s="14"/>
      <c r="D51" s="14"/>
      <c r="E51" s="14"/>
      <c r="F51" s="14"/>
      <c r="G51" s="15">
        <v>583984.50000000012</v>
      </c>
    </row>
    <row r="52" spans="1:17" ht="13" thickBot="1">
      <c r="A52" s="14" t="s">
        <v>6</v>
      </c>
      <c r="B52" s="14"/>
      <c r="C52" s="14"/>
      <c r="D52" s="14"/>
      <c r="E52" s="14"/>
      <c r="F52" s="14"/>
      <c r="G52" s="13">
        <v>5900365.3999999994</v>
      </c>
    </row>
    <row r="53" spans="1:17" ht="13" thickTop="1"/>
    <row r="54" spans="1:17" s="10" customFormat="1" ht="15.5">
      <c r="A54" s="7"/>
      <c r="B54" s="7"/>
      <c r="C54" s="7"/>
      <c r="D54" s="7"/>
      <c r="E54" s="7"/>
      <c r="F54" s="7"/>
      <c r="G54" s="8"/>
      <c r="H54" s="7"/>
      <c r="I54"/>
      <c r="J54" s="7"/>
      <c r="K54" s="7"/>
      <c r="L54" s="7"/>
      <c r="M54" s="8"/>
      <c r="N54" s="7"/>
      <c r="O54" s="8"/>
      <c r="P54" s="7"/>
      <c r="Q54" s="8"/>
    </row>
    <row r="55" spans="1:17" s="10" customFormat="1" ht="15.5">
      <c r="A55" s="7"/>
      <c r="B55" s="7"/>
      <c r="C55" s="7"/>
      <c r="D55" s="7"/>
      <c r="E55" s="7"/>
      <c r="F55" s="7"/>
      <c r="G55" s="8"/>
      <c r="H55" s="7"/>
      <c r="I55"/>
      <c r="J55" s="7"/>
      <c r="K55" s="7"/>
      <c r="L55" s="7"/>
      <c r="M55" s="8"/>
      <c r="N55" s="7"/>
      <c r="O55" s="8"/>
      <c r="P55" s="7"/>
      <c r="Q55" s="8"/>
    </row>
    <row r="56" spans="1:17" s="7" customFormat="1" ht="15.75" customHeight="1">
      <c r="A56" s="10"/>
      <c r="B56" s="12"/>
      <c r="C56" s="12"/>
      <c r="D56" s="12"/>
      <c r="E56" s="12"/>
      <c r="F56" s="10"/>
      <c r="G56" s="11"/>
      <c r="H56" s="10"/>
      <c r="I56" s="10"/>
      <c r="J56" s="10"/>
      <c r="K56" s="10"/>
      <c r="L56" s="9"/>
      <c r="M56" s="8"/>
      <c r="N56" s="9"/>
      <c r="O56" s="8"/>
    </row>
    <row r="57" spans="1:17" s="1" customFormat="1" ht="15.5">
      <c r="A57" s="6" t="s">
        <v>5</v>
      </c>
      <c r="B57" s="5" t="s">
        <v>4</v>
      </c>
      <c r="C57" s="5"/>
      <c r="D57" s="5"/>
      <c r="F57" s="4" t="s">
        <v>3</v>
      </c>
      <c r="G57" s="4"/>
      <c r="H57" s="4"/>
      <c r="L57" s="3"/>
      <c r="M57" s="2"/>
      <c r="N57" s="3"/>
      <c r="O57" s="2"/>
    </row>
    <row r="58" spans="1:17" s="1" customFormat="1" ht="15.75" customHeight="1">
      <c r="A58" s="6" t="s">
        <v>2</v>
      </c>
      <c r="B58" s="5" t="s">
        <v>1</v>
      </c>
      <c r="C58" s="5"/>
      <c r="D58" s="5"/>
      <c r="F58" s="5" t="s">
        <v>0</v>
      </c>
      <c r="G58" s="5"/>
      <c r="H58" s="4"/>
      <c r="L58" s="3"/>
      <c r="M58" s="2"/>
      <c r="N58" s="3"/>
      <c r="O58" s="2"/>
    </row>
  </sheetData>
  <mergeCells count="7">
    <mergeCell ref="B57:D57"/>
    <mergeCell ref="B58:D58"/>
    <mergeCell ref="F58:G58"/>
    <mergeCell ref="A13:C13"/>
    <mergeCell ref="A5:D5"/>
    <mergeCell ref="A7:G7"/>
    <mergeCell ref="A27:E27"/>
  </mergeCells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3A205-5624-4135-8187-B0C53895ADB6}">
  <sheetPr>
    <tabColor rgb="FF33CCFF"/>
    <pageSetUpPr fitToPage="1"/>
  </sheetPr>
  <dimension ref="A5:Q50"/>
  <sheetViews>
    <sheetView showGridLines="0" tabSelected="1" workbookViewId="0">
      <selection activeCell="K7" sqref="K7"/>
    </sheetView>
  </sheetViews>
  <sheetFormatPr baseColWidth="10" defaultRowHeight="12.5"/>
  <cols>
    <col min="1" max="1" width="39.26953125" customWidth="1"/>
    <col min="2" max="2" width="8.54296875" customWidth="1"/>
    <col min="3" max="3" width="6.6328125" customWidth="1"/>
    <col min="4" max="4" width="7.6328125" customWidth="1"/>
    <col min="5" max="5" width="11.453125" customWidth="1"/>
    <col min="6" max="6" width="7.7265625" customWidth="1"/>
    <col min="7" max="7" width="13.36328125" customWidth="1"/>
    <col min="8" max="8" width="2.08984375" hidden="1" customWidth="1"/>
    <col min="9" max="9" width="2.54296875" hidden="1" customWidth="1"/>
  </cols>
  <sheetData>
    <row r="5" spans="1:9" ht="15.5">
      <c r="A5" s="34" t="s">
        <v>52</v>
      </c>
    </row>
    <row r="6" spans="1:9" ht="13">
      <c r="A6" s="32" t="s">
        <v>88</v>
      </c>
    </row>
    <row r="7" spans="1:9" ht="18.5" customHeight="1">
      <c r="A7" s="32" t="str">
        <f>+'[1](1)FECHAS'!B10</f>
        <v>DEL 01 DE ENERO AL 31 DE JULIO DE 2024.</v>
      </c>
    </row>
    <row r="8" spans="1:9" ht="12.5" customHeight="1">
      <c r="A8" s="31" t="s">
        <v>50</v>
      </c>
      <c r="B8" s="31"/>
      <c r="C8" s="31"/>
      <c r="D8" s="31"/>
      <c r="E8" s="43"/>
    </row>
    <row r="9" spans="1:9" ht="23" customHeight="1">
      <c r="A9" s="42"/>
      <c r="B9" s="42"/>
      <c r="C9" s="42"/>
      <c r="D9" s="42"/>
      <c r="E9" s="42"/>
      <c r="F9" s="42"/>
      <c r="G9" s="41">
        <v>2024</v>
      </c>
      <c r="I9" s="40" t="e">
        <f>+#REF!</f>
        <v>#REF!</v>
      </c>
    </row>
    <row r="10" spans="1:9" ht="13.5" thickBot="1">
      <c r="A10" s="39" t="s">
        <v>87</v>
      </c>
      <c r="B10" s="39"/>
      <c r="C10" s="39"/>
      <c r="D10" s="39"/>
      <c r="E10" s="39"/>
      <c r="F10" s="39"/>
      <c r="G10" s="15">
        <v>261626</v>
      </c>
    </row>
    <row r="11" spans="1:9">
      <c r="A11" s="27" t="s">
        <v>86</v>
      </c>
      <c r="B11" s="27"/>
      <c r="C11" s="27"/>
      <c r="D11" s="27"/>
      <c r="E11" s="27"/>
      <c r="F11" s="27"/>
      <c r="G11" s="18">
        <v>32330.6</v>
      </c>
    </row>
    <row r="12" spans="1:9" ht="13" customHeight="1">
      <c r="A12" s="27" t="s">
        <v>85</v>
      </c>
      <c r="B12" s="27"/>
      <c r="C12" s="27"/>
      <c r="D12" s="27"/>
      <c r="E12" s="27"/>
      <c r="F12" s="27"/>
      <c r="G12" s="18">
        <v>0</v>
      </c>
    </row>
    <row r="13" spans="1:9">
      <c r="A13" s="27" t="s">
        <v>84</v>
      </c>
      <c r="B13" s="27"/>
      <c r="C13" s="27"/>
      <c r="D13" s="27"/>
      <c r="E13" s="27"/>
      <c r="F13" s="27"/>
      <c r="G13" s="18">
        <v>8430.5</v>
      </c>
    </row>
    <row r="14" spans="1:9">
      <c r="A14" s="27" t="s">
        <v>83</v>
      </c>
      <c r="B14" s="27"/>
      <c r="C14" s="27"/>
      <c r="D14" s="27"/>
      <c r="E14" s="27"/>
      <c r="F14" s="27"/>
      <c r="G14" s="18">
        <v>220864.9</v>
      </c>
    </row>
    <row r="15" spans="1:9">
      <c r="A15" s="27" t="s">
        <v>82</v>
      </c>
      <c r="B15" s="27"/>
      <c r="C15" s="27"/>
      <c r="D15" s="27"/>
      <c r="E15" s="27"/>
      <c r="F15" s="27"/>
      <c r="G15" s="18">
        <v>0</v>
      </c>
    </row>
    <row r="16" spans="1:9" ht="13" thickBot="1">
      <c r="A16" s="27" t="s">
        <v>81</v>
      </c>
      <c r="B16" s="27"/>
      <c r="C16" s="27"/>
      <c r="D16" s="27"/>
      <c r="E16" s="27"/>
      <c r="F16" s="27"/>
      <c r="G16" s="20">
        <v>-66062.099999999991</v>
      </c>
    </row>
    <row r="17" spans="1:7">
      <c r="A17" s="27" t="s">
        <v>80</v>
      </c>
      <c r="B17" s="27"/>
      <c r="C17" s="27"/>
      <c r="D17" s="27"/>
      <c r="E17" s="27"/>
      <c r="F17" s="27"/>
      <c r="G17" s="18">
        <v>-30622.5</v>
      </c>
    </row>
    <row r="18" spans="1:7">
      <c r="A18" s="27" t="s">
        <v>79</v>
      </c>
      <c r="B18" s="27"/>
      <c r="C18" s="27"/>
      <c r="D18" s="27"/>
      <c r="E18" s="27"/>
      <c r="F18" s="27"/>
      <c r="G18" s="18">
        <v>-0.1</v>
      </c>
    </row>
    <row r="19" spans="1:7">
      <c r="A19" s="27" t="s">
        <v>78</v>
      </c>
      <c r="B19" s="27"/>
      <c r="C19" s="27"/>
      <c r="D19" s="27"/>
      <c r="E19" s="27"/>
      <c r="F19" s="27"/>
      <c r="G19" s="18">
        <v>-6088.7</v>
      </c>
    </row>
    <row r="20" spans="1:7">
      <c r="A20" s="27" t="s">
        <v>77</v>
      </c>
      <c r="B20" s="27"/>
      <c r="C20" s="27"/>
      <c r="D20" s="27"/>
      <c r="E20" s="27"/>
      <c r="F20" s="27"/>
      <c r="G20" s="18">
        <v>-28820.6</v>
      </c>
    </row>
    <row r="21" spans="1:7">
      <c r="A21" s="27" t="s">
        <v>76</v>
      </c>
      <c r="B21" s="27"/>
      <c r="C21" s="27"/>
      <c r="D21" s="27"/>
      <c r="E21" s="27"/>
      <c r="F21" s="27"/>
      <c r="G21" s="18">
        <v>-530.20000000000005</v>
      </c>
    </row>
    <row r="22" spans="1:7" ht="15.5" customHeight="1" thickBot="1">
      <c r="A22" s="35" t="s">
        <v>75</v>
      </c>
      <c r="B22" s="35"/>
      <c r="C22" s="35"/>
      <c r="D22" s="35"/>
      <c r="E22" s="35"/>
      <c r="F22" s="35"/>
      <c r="G22" s="20">
        <v>195563.90000000002</v>
      </c>
    </row>
    <row r="23" spans="1:7">
      <c r="A23" s="27" t="s">
        <v>74</v>
      </c>
      <c r="B23" s="27"/>
      <c r="C23" s="27"/>
      <c r="D23" s="27"/>
      <c r="E23" s="27"/>
      <c r="F23" s="27"/>
      <c r="G23" s="18">
        <v>-5.3</v>
      </c>
    </row>
    <row r="24" spans="1:7">
      <c r="A24" s="27" t="s">
        <v>73</v>
      </c>
      <c r="B24" s="27"/>
      <c r="C24" s="27"/>
      <c r="D24" s="27"/>
      <c r="E24" s="27"/>
      <c r="F24" s="27"/>
      <c r="G24" s="18">
        <v>-5</v>
      </c>
    </row>
    <row r="25" spans="1:7">
      <c r="A25" s="27" t="s">
        <v>72</v>
      </c>
      <c r="B25" s="27"/>
      <c r="C25" s="27"/>
      <c r="D25" s="27"/>
      <c r="E25" s="27"/>
      <c r="F25" s="27"/>
      <c r="G25" s="18">
        <v>-39444.199999999997</v>
      </c>
    </row>
    <row r="26" spans="1:7">
      <c r="A26" s="27" t="s">
        <v>71</v>
      </c>
      <c r="B26" s="27"/>
      <c r="C26" s="27"/>
      <c r="D26" s="27"/>
      <c r="E26" s="27"/>
      <c r="F26" s="27"/>
      <c r="G26" s="18">
        <v>2137.4</v>
      </c>
    </row>
    <row r="27" spans="1:7">
      <c r="A27" s="27" t="s">
        <v>70</v>
      </c>
      <c r="B27" s="27"/>
      <c r="C27" s="27"/>
      <c r="D27" s="27"/>
      <c r="E27" s="27"/>
      <c r="F27" s="27"/>
      <c r="G27" s="18">
        <v>-120.3</v>
      </c>
    </row>
    <row r="28" spans="1:7" ht="13" thickBot="1">
      <c r="A28" s="27" t="s">
        <v>69</v>
      </c>
      <c r="B28" s="27"/>
      <c r="C28" s="27"/>
      <c r="D28" s="27"/>
      <c r="E28" s="27"/>
      <c r="F28" s="27"/>
      <c r="G28" s="36">
        <v>-0.3</v>
      </c>
    </row>
    <row r="29" spans="1:7" ht="13" thickBot="1">
      <c r="A29" s="35" t="s">
        <v>68</v>
      </c>
      <c r="B29" s="35"/>
      <c r="C29" s="35"/>
      <c r="D29" s="35"/>
      <c r="E29" s="35"/>
      <c r="F29" s="35"/>
      <c r="G29" s="38">
        <v>158126.20000000004</v>
      </c>
    </row>
    <row r="30" spans="1:7">
      <c r="A30" s="27" t="s">
        <v>67</v>
      </c>
      <c r="B30" s="27"/>
      <c r="C30" s="27"/>
      <c r="D30" s="27"/>
      <c r="E30" s="27"/>
      <c r="F30" s="27"/>
      <c r="G30" s="18">
        <v>81253.399999999994</v>
      </c>
    </row>
    <row r="31" spans="1:7" ht="13" thickBot="1">
      <c r="A31" s="27" t="s">
        <v>66</v>
      </c>
      <c r="B31" s="27"/>
      <c r="C31" s="27"/>
      <c r="D31" s="27"/>
      <c r="E31" s="27"/>
      <c r="F31" s="27"/>
      <c r="G31" s="36">
        <v>-39854.800000000003</v>
      </c>
    </row>
    <row r="32" spans="1:7" ht="13" thickBot="1">
      <c r="A32" s="35" t="s">
        <v>65</v>
      </c>
      <c r="B32" s="35"/>
      <c r="C32" s="35"/>
      <c r="D32" s="35"/>
      <c r="E32" s="35"/>
      <c r="F32" s="35"/>
      <c r="G32" s="20">
        <v>41398.599999999991</v>
      </c>
    </row>
    <row r="33" spans="1:17" ht="12.5" customHeight="1">
      <c r="A33" s="27" t="s">
        <v>64</v>
      </c>
      <c r="B33" s="27"/>
      <c r="C33" s="27"/>
      <c r="D33" s="27"/>
      <c r="E33" s="27"/>
      <c r="F33" s="27"/>
      <c r="G33" s="18">
        <v>66.599999999999994</v>
      </c>
    </row>
    <row r="34" spans="1:17" ht="10.5" customHeight="1">
      <c r="A34" s="27" t="s">
        <v>63</v>
      </c>
      <c r="B34" s="27"/>
      <c r="C34" s="27"/>
      <c r="D34" s="27"/>
      <c r="E34" s="27"/>
      <c r="F34" s="27"/>
      <c r="G34" s="18">
        <v>538.70000000000005</v>
      </c>
    </row>
    <row r="35" spans="1:17" ht="14" customHeight="1" thickBot="1">
      <c r="A35" s="27" t="s">
        <v>62</v>
      </c>
      <c r="B35" s="27"/>
      <c r="C35" s="27"/>
      <c r="D35" s="27"/>
      <c r="E35" s="27"/>
      <c r="F35" s="27"/>
      <c r="G35" s="36">
        <v>10737.8</v>
      </c>
    </row>
    <row r="36" spans="1:17">
      <c r="A36" s="35" t="s">
        <v>61</v>
      </c>
      <c r="B36" s="35"/>
      <c r="C36" s="35"/>
      <c r="D36" s="35"/>
      <c r="E36" s="35"/>
      <c r="F36" s="35"/>
      <c r="G36" s="16">
        <v>210867.90000000005</v>
      </c>
    </row>
    <row r="37" spans="1:17">
      <c r="A37" s="27" t="s">
        <v>60</v>
      </c>
      <c r="B37" s="27"/>
      <c r="C37" s="27"/>
      <c r="D37" s="27"/>
      <c r="E37" s="27"/>
      <c r="F37" s="27"/>
      <c r="G37" s="18">
        <v>-55777.1</v>
      </c>
    </row>
    <row r="38" spans="1:17">
      <c r="A38" s="27" t="s">
        <v>59</v>
      </c>
      <c r="B38" s="27"/>
      <c r="C38" s="27"/>
      <c r="D38" s="27"/>
      <c r="E38" s="27"/>
      <c r="F38" s="27"/>
      <c r="G38" s="18">
        <v>-55777.1</v>
      </c>
    </row>
    <row r="39" spans="1:17">
      <c r="A39" s="27" t="s">
        <v>58</v>
      </c>
      <c r="B39" s="27"/>
      <c r="C39" s="27"/>
      <c r="D39" s="27"/>
      <c r="E39" s="27"/>
      <c r="F39" s="27"/>
      <c r="G39" s="18">
        <v>-36088.6</v>
      </c>
    </row>
    <row r="40" spans="1:17" ht="13" thickBot="1">
      <c r="A40" s="27" t="s">
        <v>57</v>
      </c>
      <c r="B40" s="27"/>
      <c r="C40" s="27"/>
      <c r="D40" s="27"/>
      <c r="E40" s="27"/>
      <c r="F40" s="27"/>
      <c r="G40" s="36">
        <v>-21236.1</v>
      </c>
    </row>
    <row r="41" spans="1:17">
      <c r="A41" s="35" t="s">
        <v>56</v>
      </c>
      <c r="B41" s="35"/>
      <c r="C41" s="35"/>
      <c r="D41" s="35"/>
      <c r="E41" s="35"/>
      <c r="F41" s="35"/>
      <c r="G41" s="16">
        <v>97766.100000000035</v>
      </c>
    </row>
    <row r="42" spans="1:17">
      <c r="A42" s="27" t="s">
        <v>55</v>
      </c>
      <c r="B42" s="27"/>
      <c r="C42" s="27"/>
      <c r="D42" s="27"/>
      <c r="E42" s="27"/>
      <c r="F42" s="27"/>
      <c r="G42" s="18">
        <v>-23364.7</v>
      </c>
    </row>
    <row r="43" spans="1:17" ht="13" thickBot="1">
      <c r="A43" s="19" t="s">
        <v>54</v>
      </c>
      <c r="B43" s="37"/>
      <c r="C43" s="37"/>
      <c r="D43" s="37"/>
      <c r="E43" s="37"/>
      <c r="F43" s="37"/>
      <c r="G43" s="36">
        <v>-4437.3</v>
      </c>
    </row>
    <row r="44" spans="1:17" ht="13" thickBot="1">
      <c r="A44" s="35" t="s">
        <v>53</v>
      </c>
      <c r="B44" s="35"/>
      <c r="C44" s="35"/>
      <c r="D44" s="35"/>
      <c r="E44" s="35"/>
      <c r="F44" s="35"/>
      <c r="G44" s="13">
        <v>69964.100000000035</v>
      </c>
    </row>
    <row r="45" spans="1:17" ht="13" thickTop="1"/>
    <row r="47" spans="1:17" s="10" customFormat="1" ht="15.5">
      <c r="A47" s="7"/>
      <c r="B47" s="7"/>
      <c r="C47" s="7"/>
      <c r="D47" s="7"/>
      <c r="E47" s="7"/>
      <c r="F47" s="7"/>
      <c r="G47" s="8"/>
      <c r="H47" s="7"/>
      <c r="I47"/>
      <c r="J47" s="7"/>
      <c r="K47" s="8"/>
      <c r="L47" s="7"/>
      <c r="M47" s="8"/>
      <c r="N47" s="7"/>
      <c r="O47" s="8"/>
      <c r="P47" s="7"/>
      <c r="Q47" s="8"/>
    </row>
    <row r="48" spans="1:17" s="7" customFormat="1" ht="15.75" customHeight="1">
      <c r="A48" s="10"/>
      <c r="B48" s="12"/>
      <c r="C48" s="12"/>
      <c r="D48" s="12"/>
      <c r="E48" s="12"/>
      <c r="F48" s="10"/>
      <c r="G48" s="11"/>
      <c r="H48" s="10"/>
      <c r="I48" s="10"/>
      <c r="J48" s="10"/>
      <c r="K48" s="8"/>
      <c r="L48" s="9"/>
      <c r="M48" s="8"/>
      <c r="N48" s="9"/>
      <c r="O48" s="8"/>
    </row>
    <row r="49" spans="1:15" s="1" customFormat="1" ht="15.5">
      <c r="A49" s="6" t="s">
        <v>5</v>
      </c>
      <c r="B49" s="5" t="s">
        <v>4</v>
      </c>
      <c r="C49" s="5"/>
      <c r="D49" s="5"/>
      <c r="F49" s="4" t="s">
        <v>3</v>
      </c>
      <c r="G49" s="4"/>
      <c r="H49" s="4"/>
      <c r="K49" s="2"/>
      <c r="L49" s="3"/>
      <c r="M49" s="2"/>
      <c r="N49" s="3"/>
      <c r="O49" s="2"/>
    </row>
    <row r="50" spans="1:15" s="1" customFormat="1" ht="15.75" customHeight="1">
      <c r="A50" s="6" t="s">
        <v>2</v>
      </c>
      <c r="B50" s="5" t="s">
        <v>1</v>
      </c>
      <c r="C50" s="5"/>
      <c r="D50" s="5"/>
      <c r="F50" s="5" t="s">
        <v>0</v>
      </c>
      <c r="G50" s="5"/>
      <c r="H50" s="4"/>
      <c r="K50" s="2"/>
      <c r="L50" s="3"/>
      <c r="M50" s="2"/>
      <c r="N50" s="3"/>
      <c r="O50" s="2"/>
    </row>
  </sheetData>
  <mergeCells count="39">
    <mergeCell ref="A8:D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31:F31"/>
    <mergeCell ref="A20:F20"/>
    <mergeCell ref="A21:F21"/>
    <mergeCell ref="A22:F22"/>
    <mergeCell ref="A23:F23"/>
    <mergeCell ref="A24:F24"/>
    <mergeCell ref="A25:F25"/>
    <mergeCell ref="A32:F32"/>
    <mergeCell ref="A33:F33"/>
    <mergeCell ref="A34:F34"/>
    <mergeCell ref="A35:F35"/>
    <mergeCell ref="A36:F36"/>
    <mergeCell ref="A26:F26"/>
    <mergeCell ref="A27:F27"/>
    <mergeCell ref="A28:F28"/>
    <mergeCell ref="A29:F29"/>
    <mergeCell ref="A30:F30"/>
    <mergeCell ref="B49:D49"/>
    <mergeCell ref="B50:D50"/>
    <mergeCell ref="F50:G50"/>
    <mergeCell ref="A42:F42"/>
    <mergeCell ref="A44:F44"/>
    <mergeCell ref="A37:F37"/>
    <mergeCell ref="A38:F38"/>
    <mergeCell ref="A39:F39"/>
    <mergeCell ref="A40:F40"/>
    <mergeCell ref="A41:F41"/>
  </mergeCell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(20) BCR_FIRMA</vt:lpstr>
      <vt:lpstr>(21) 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dcterms:created xsi:type="dcterms:W3CDTF">2024-08-30T22:08:18Z</dcterms:created>
  <dcterms:modified xsi:type="dcterms:W3CDTF">2024-08-30T22:09:46Z</dcterms:modified>
</cp:coreProperties>
</file>