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3\"/>
    </mc:Choice>
  </mc:AlternateContent>
  <xr:revisionPtr revIDLastSave="0" documentId="13_ncr:1_{E3CDC6D8-59A0-4F00-B41B-F76BE6CE81DC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30" i="35"/>
  <c r="K9" i="35"/>
  <c r="K44" i="35" l="1"/>
  <c r="D18" i="35"/>
  <c r="K13" i="35" l="1"/>
  <c r="D24" i="35" l="1"/>
  <c r="D22" i="35"/>
  <c r="D9" i="35"/>
  <c r="F8" i="35" l="1"/>
  <c r="K28" i="35"/>
  <c r="K17" i="35" l="1"/>
  <c r="K26" i="35"/>
  <c r="D37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<sst xmlns="http://schemas.openxmlformats.org/spreadsheetml/2006/main" count="134" uniqueCount="125">
  <si>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</si>
  <si>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</si>
  <si>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</si>
  <si>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</si>
  <si>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</si>
  <si>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</si>
  <si>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</si>
  <si>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</si>
  <si>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</si>
  <si>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</si>
  <si>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</si>
  <si>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</si>
  <si>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</si>
  <si>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</si>
  <si>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</si>
  <si>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</si>
  <si>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</si>
  <si>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</si>
  <si>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</si>
  <si>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</si>
  <si>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</si>
  <si>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</si>
  <si>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</si>
  <si>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</si>
  <si>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</si>
  <si>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</si>
  <si>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</si>
  <si>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</si>
  <si>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</si>
  <si>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</si>
  <si>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</si>
  <si>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</si>
  <si>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</si>
  <si>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</si>
  <si>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</si>
  <si>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</si>
  <si>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</si>
  <si>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</si>
  <si>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</si>
  <si>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</si>
  <si>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</si>
  <si>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</si>
  <si>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</si>
  <si>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</si>
  <si>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</si>
  <si>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</si>
  <si>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</si>
  <si>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</si>
  <si>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</si>
  <si>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</si>
  <si>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</si>
  <si>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</si>
  <si>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</si>
  <si>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</si>
  <si>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</si>
  <si>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</si>
  <si>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</si>
  <si>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</si>
  <si>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</si>
  <si>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</si>
  <si>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</si>
  <si>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</si>
  <si>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</si>
  <si>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</si>
  <si>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</si>
  <si>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</si>
  <si>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</si>
  <si>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</si>
  <si>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</si>
  <si>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</si>
  <si>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</si>
  <si>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</si>
  <si>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</si>
  <si>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</si>
  <si>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</si>
  <si>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</si>
  <si>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</si>
  <si>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</si>
  <si>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</si>
  <si>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</si>
  <si>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</si>
  <si>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</si>
  <si>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</si>
  <si>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</si>
  <si>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</si>
  <si>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</si>
  <si>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</si>
  <si>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</si>
  <si>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</si>
  <si>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</si>
  <si>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</si>
  <si>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</si>
  <si>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</si>
  <si>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</si>
  <si>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</si>
  <si>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</si>
  <si>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</si>
  <si>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</si>
  <si>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</si>
  <si>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</si>
  <si>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</si>
  <si>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</si>
  <si>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</si>
  <si>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</si>
  <si>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</si>
  <si>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</si>
  <si>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</si>
  <si>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</si>
  <si>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</si>
  <si>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</si>
  <si>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</si>
  <si>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</si>
  <si>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</si>
  <si>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</si>
  <si>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</si>
  <si>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</si>
  <si>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</si>
  <si>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</si>
  <si>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</si>
  <si>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</si>
  <si>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</si>
  <si>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</si>
  <si>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</si>
  <si>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Valores Emitidos o Garatizados por El Estado</t>
  </si>
  <si>
    <t>Balance General al 30 de Sepriembre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</si>
</sst>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48" sqref="I48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SUM(D9:D25)</f>
        <v>19350891.980000004</v>
      </c>
      <c r="H8" s="13" t="s">
        <v>116</v>
      </c>
      <c r="I8" s="5"/>
      <c r="J8" s="5"/>
      <c r="K8" s="5"/>
      <c r="M8" s="6">
        <f>SUM(K9:K28)</f>
        <v>12754988.110000011</v>
      </c>
    </row>
    <row r="9" spans="1:13" x14ac:dyDescent="0.25">
      <c r="A9" s="1" t="s">
        <v>4</v>
      </c>
      <c r="D9" s="2">
        <f>+B10+B11</f>
        <v>2343262.2400000035</v>
      </c>
      <c r="H9" s="1" t="s">
        <v>24</v>
      </c>
      <c r="K9" s="2">
        <f>SUM(I10:I12)</f>
        <v>175053.49000000005</v>
      </c>
    </row>
    <row r="10" spans="1:13" x14ac:dyDescent="0.25">
      <c r="A10" s="12" t="s">
        <v>1</v>
      </c>
      <c r="B10" s="2">
        <v>41356.440000000184</v>
      </c>
      <c r="H10" s="1" t="s">
        <v>121</v>
      </c>
      <c r="I10" s="47">
        <v>0</v>
      </c>
    </row>
    <row r="11" spans="1:13" x14ac:dyDescent="0.25">
      <c r="A11" s="12" t="s">
        <v>5</v>
      </c>
      <c r="B11" s="7">
        <v>2301905.8000000031</v>
      </c>
      <c r="F11" s="8"/>
      <c r="H11" s="12" t="s">
        <v>25</v>
      </c>
      <c r="I11" s="47">
        <v>131971.06000000006</v>
      </c>
    </row>
    <row r="12" spans="1:13" x14ac:dyDescent="0.25">
      <c r="A12" s="1" t="s">
        <v>26</v>
      </c>
      <c r="D12" s="2">
        <f>SUM(B13:B17)</f>
        <v>4197526.87</v>
      </c>
      <c r="H12" s="12" t="s">
        <v>27</v>
      </c>
      <c r="I12" s="48">
        <v>43082.429999999986</v>
      </c>
    </row>
    <row r="13" spans="1:13" x14ac:dyDescent="0.25">
      <c r="A13" s="12" t="s">
        <v>28</v>
      </c>
      <c r="B13" s="9">
        <v>1007850</v>
      </c>
      <c r="D13" s="9"/>
      <c r="H13" s="1" t="s">
        <v>29</v>
      </c>
      <c r="K13" s="2">
        <f>SUM(I14:I16)</f>
        <v>4688417.4300000072</v>
      </c>
    </row>
    <row r="14" spans="1:13" x14ac:dyDescent="0.25">
      <c r="A14" s="12" t="s">
        <v>123</v>
      </c>
      <c r="B14" s="9">
        <v>159792.27000000002</v>
      </c>
      <c r="D14" s="9"/>
      <c r="H14" s="12" t="s">
        <v>30</v>
      </c>
      <c r="I14" s="9">
        <v>3346860.4399999995</v>
      </c>
    </row>
    <row r="15" spans="1:13" x14ac:dyDescent="0.25">
      <c r="A15" s="12" t="s">
        <v>31</v>
      </c>
      <c r="B15" s="9">
        <v>2718837.42</v>
      </c>
      <c r="D15" s="9"/>
      <c r="H15" s="12" t="s">
        <v>32</v>
      </c>
      <c r="I15" s="9">
        <v>1329768.5300000077</v>
      </c>
    </row>
    <row r="16" spans="1:13" x14ac:dyDescent="0.25">
      <c r="A16" s="12" t="s">
        <v>33</v>
      </c>
      <c r="B16" s="9">
        <v>324730.77999999997</v>
      </c>
      <c r="D16" s="8"/>
      <c r="F16" s="5"/>
      <c r="H16" s="12" t="s">
        <v>34</v>
      </c>
      <c r="I16" s="7">
        <v>11788.460000000001</v>
      </c>
    </row>
    <row r="17" spans="1:14" x14ac:dyDescent="0.25">
      <c r="A17" s="12" t="s">
        <v>115</v>
      </c>
      <c r="B17" s="17">
        <v>-13683.599999999999</v>
      </c>
      <c r="D17" s="8"/>
      <c r="F17" s="5"/>
      <c r="H17" s="26" t="s">
        <v>36</v>
      </c>
      <c r="I17" s="9"/>
      <c r="K17" s="2">
        <f>+I18</f>
        <v>2462263.6199999996</v>
      </c>
    </row>
    <row r="18" spans="1:14" x14ac:dyDescent="0.25">
      <c r="A18" s="1" t="s">
        <v>35</v>
      </c>
      <c r="B18" s="9"/>
      <c r="D18" s="9">
        <f>+B19+B20+B21</f>
        <v>8004300.2299999986</v>
      </c>
      <c r="F18" s="6"/>
      <c r="H18" s="12" t="s">
        <v>38</v>
      </c>
      <c r="I18" s="7">
        <v>2462263.6199999996</v>
      </c>
    </row>
    <row r="19" spans="1:14" x14ac:dyDescent="0.25">
      <c r="A19" s="12" t="s">
        <v>37</v>
      </c>
      <c r="B19" s="9">
        <v>7376641.0899999989</v>
      </c>
      <c r="D19" s="9"/>
      <c r="F19" s="6"/>
      <c r="H19" s="1" t="s">
        <v>40</v>
      </c>
      <c r="K19" s="2">
        <f>+I20+I21</f>
        <v>1492143.64</v>
      </c>
    </row>
    <row r="20" spans="1:14" x14ac:dyDescent="0.25">
      <c r="A20" s="12" t="s">
        <v>39</v>
      </c>
      <c r="B20" s="9">
        <v>882542.75000000023</v>
      </c>
      <c r="D20" s="9"/>
      <c r="F20" s="6"/>
      <c r="H20" s="12" t="s">
        <v>42</v>
      </c>
      <c r="I20" s="2">
        <v>851507.44</v>
      </c>
    </row>
    <row r="21" spans="1:14" x14ac:dyDescent="0.25">
      <c r="A21" s="12" t="s">
        <v>41</v>
      </c>
      <c r="B21" s="17">
        <v>-254883.61000000002</v>
      </c>
      <c r="D21" s="9"/>
      <c r="F21" s="6"/>
      <c r="H21" s="12" t="s">
        <v>44</v>
      </c>
      <c r="I21" s="7">
        <v>640636.19999999995</v>
      </c>
    </row>
    <row r="22" spans="1:14" x14ac:dyDescent="0.25">
      <c r="A22" s="26" t="s">
        <v>43</v>
      </c>
      <c r="B22" s="15"/>
      <c r="D22" s="9">
        <f>+B23</f>
        <v>2694937.6099999994</v>
      </c>
      <c r="F22" s="6"/>
      <c r="H22" s="1" t="s">
        <v>46</v>
      </c>
      <c r="K22" s="2">
        <f>SUM(I23:I25)</f>
        <v>3656154.510000004</v>
      </c>
    </row>
    <row r="23" spans="1:14" x14ac:dyDescent="0.25">
      <c r="A23" s="12" t="s">
        <v>45</v>
      </c>
      <c r="B23" s="17">
        <v>2694937.6099999994</v>
      </c>
      <c r="D23" s="9"/>
      <c r="F23" s="6"/>
      <c r="H23" s="12" t="s">
        <v>48</v>
      </c>
      <c r="I23" s="2">
        <v>435814.05999999994</v>
      </c>
    </row>
    <row r="24" spans="1:14" x14ac:dyDescent="0.25">
      <c r="A24" s="1" t="s">
        <v>47</v>
      </c>
      <c r="B24" s="9"/>
      <c r="D24" s="9">
        <f>SUM(B25)</f>
        <v>2110865.0300000026</v>
      </c>
      <c r="F24" s="6"/>
      <c r="H24" s="12" t="s">
        <v>49</v>
      </c>
      <c r="I24" s="2">
        <v>161848.52000000002</v>
      </c>
    </row>
    <row r="25" spans="1:14" x14ac:dyDescent="0.25">
      <c r="A25" s="12" t="s">
        <v>111</v>
      </c>
      <c r="B25" s="7">
        <v>2110865.0300000026</v>
      </c>
      <c r="C25" s="32"/>
      <c r="D25" s="7"/>
      <c r="F25" s="6"/>
      <c r="H25" s="12" t="s">
        <v>50</v>
      </c>
      <c r="I25" s="7">
        <v>3058491.9300000039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73150.820000000007</v>
      </c>
    </row>
    <row r="27" spans="1:14" x14ac:dyDescent="0.25">
      <c r="A27" s="12"/>
      <c r="B27" s="9"/>
      <c r="D27" s="9"/>
      <c r="F27" s="6"/>
      <c r="H27" s="12" t="s">
        <v>113</v>
      </c>
      <c r="I27" s="2">
        <v>73150.820000000007</v>
      </c>
    </row>
    <row r="28" spans="1:14" x14ac:dyDescent="0.25">
      <c r="A28" s="12"/>
      <c r="B28" s="9"/>
      <c r="D28" s="9"/>
      <c r="F28" s="6"/>
      <c r="H28" s="1" t="s">
        <v>51</v>
      </c>
      <c r="K28" s="2">
        <f>+I29</f>
        <v>207804.59999999995</v>
      </c>
    </row>
    <row r="29" spans="1:14" ht="15" x14ac:dyDescent="0.25">
      <c r="A29" s="13" t="s">
        <v>117</v>
      </c>
      <c r="B29" s="1"/>
      <c r="D29" s="1"/>
      <c r="E29" s="1"/>
      <c r="F29" s="6">
        <f>+D30+D37</f>
        <v>259029.7899999998</v>
      </c>
      <c r="H29" s="12" t="s">
        <v>53</v>
      </c>
      <c r="I29" s="2">
        <v>207804.59999999995</v>
      </c>
      <c r="K29" s="7"/>
    </row>
    <row r="30" spans="1:14" x14ac:dyDescent="0.25">
      <c r="A30" s="1" t="s">
        <v>6</v>
      </c>
      <c r="C30" s="2"/>
      <c r="D30" s="2">
        <f>SUM(B31:B36)</f>
        <v>1133078.44</v>
      </c>
      <c r="E30" s="1"/>
    </row>
    <row r="31" spans="1:14" x14ac:dyDescent="0.25">
      <c r="A31" s="12" t="s">
        <v>7</v>
      </c>
      <c r="B31" s="2">
        <v>49645.499999999971</v>
      </c>
      <c r="C31" s="2"/>
      <c r="E31" s="1"/>
    </row>
    <row r="32" spans="1:14" ht="15" x14ac:dyDescent="0.25">
      <c r="A32" s="12" t="s">
        <v>8</v>
      </c>
      <c r="B32" s="2">
        <v>92783.270000000019</v>
      </c>
      <c r="C32" s="2"/>
      <c r="E32" s="1"/>
      <c r="H32" s="13" t="s">
        <v>54</v>
      </c>
      <c r="I32" s="27"/>
      <c r="J32" s="27"/>
      <c r="K32" s="28"/>
      <c r="L32" s="13"/>
      <c r="M32" s="29">
        <f>+M8</f>
        <v>12754988.110000011</v>
      </c>
      <c r="N32" s="8"/>
    </row>
    <row r="33" spans="1:15" x14ac:dyDescent="0.25">
      <c r="A33" s="12" t="s">
        <v>9</v>
      </c>
      <c r="B33" s="2">
        <v>496952.62000000011</v>
      </c>
      <c r="D33" s="1"/>
      <c r="E33" s="1"/>
    </row>
    <row r="34" spans="1:15" ht="15" x14ac:dyDescent="0.25">
      <c r="A34" s="12" t="s">
        <v>57</v>
      </c>
      <c r="B34" s="2">
        <v>90129.099999999977</v>
      </c>
      <c r="H34" s="25" t="s">
        <v>2</v>
      </c>
      <c r="I34" s="25"/>
      <c r="J34" s="25"/>
      <c r="K34" s="25"/>
    </row>
    <row r="35" spans="1:15" ht="15" x14ac:dyDescent="0.25">
      <c r="A35" s="12" t="s">
        <v>58</v>
      </c>
      <c r="B35" s="9">
        <v>401591.94999999995</v>
      </c>
      <c r="H35" s="25"/>
      <c r="I35" s="25"/>
      <c r="J35" s="25"/>
      <c r="K35" s="25"/>
    </row>
    <row r="36" spans="1:15" ht="15" x14ac:dyDescent="0.25">
      <c r="A36" s="1" t="s">
        <v>122</v>
      </c>
      <c r="B36" s="7">
        <v>1976</v>
      </c>
      <c r="H36" s="25"/>
      <c r="I36" s="25"/>
      <c r="J36" s="25"/>
      <c r="K36" s="25"/>
    </row>
    <row r="37" spans="1:15" ht="15" x14ac:dyDescent="0.25">
      <c r="A37" s="1" t="s">
        <v>59</v>
      </c>
      <c r="D37" s="15">
        <f>+B38</f>
        <v>-874048.65000000014</v>
      </c>
      <c r="H37" s="25"/>
      <c r="I37" s="25"/>
      <c r="J37" s="25"/>
      <c r="K37" s="25"/>
    </row>
    <row r="38" spans="1:15" ht="15" x14ac:dyDescent="0.25">
      <c r="A38" s="12" t="s">
        <v>60</v>
      </c>
      <c r="B38" s="17">
        <v>-874048.65000000014</v>
      </c>
      <c r="D38" s="32"/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A40" s="1"/>
      <c r="B40" s="2"/>
      <c r="C40" s="1"/>
      <c r="D40" s="2"/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G41" s="1"/>
      <c r="H41" s="4" t="s">
        <v>2</v>
      </c>
      <c r="K41" s="2"/>
      <c r="L41" s="2"/>
      <c r="M41" s="2">
        <f>+K42+K44</f>
        <v>6854933.6600000178</v>
      </c>
      <c r="N41" s="1"/>
      <c r="O41" s="1"/>
    </row>
    <row r="42" spans="1:15" x14ac:dyDescent="0.25">
      <c r="A42" s="12"/>
      <c r="B42" s="9"/>
      <c r="D42" s="9"/>
      <c r="F42" s="6"/>
      <c r="H42" s="1" t="s">
        <v>11</v>
      </c>
      <c r="K42" s="2">
        <f>+I43</f>
        <v>5300000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5" x14ac:dyDescent="0.25">
      <c r="A44" s="12"/>
      <c r="B44" s="9"/>
      <c r="D44" s="4"/>
      <c r="E44" s="4"/>
      <c r="F44" s="4"/>
      <c r="H44" s="1" t="s">
        <v>55</v>
      </c>
      <c r="K44" s="15">
        <f>SUM(I45:I48)</f>
        <v>1554933.6600000181</v>
      </c>
    </row>
    <row r="45" spans="1:15" x14ac:dyDescent="0.25">
      <c r="A45" s="12"/>
      <c r="D45" s="4"/>
      <c r="E45" s="4"/>
      <c r="F45" s="4"/>
      <c r="H45" s="12" t="s">
        <v>119</v>
      </c>
      <c r="I45" s="15">
        <v>73144.600000000006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130106.6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646610.35</v>
      </c>
      <c r="J47" s="9"/>
      <c r="K47" s="9"/>
      <c r="N47" s="30"/>
    </row>
    <row r="48" spans="1:15" x14ac:dyDescent="0.25">
      <c r="A48" s="12"/>
      <c r="D48" s="4"/>
      <c r="E48" s="4"/>
      <c r="F48" s="4"/>
      <c r="H48" s="12" t="s">
        <v>118</v>
      </c>
      <c r="I48" s="17">
        <v>705072.11000001803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A50" s="12"/>
      <c r="B50" s="9"/>
      <c r="D50" s="9"/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6854933.6600000178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/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SUM(F8:F32)</f>
        <v>19609921.770000003</v>
      </c>
      <c r="H62" s="25" t="s">
        <v>13</v>
      </c>
      <c r="I62" s="11"/>
      <c r="J62" s="11"/>
      <c r="K62" s="11"/>
      <c r="L62" s="2"/>
      <c r="M62" s="14">
        <f>+M32+M51</f>
        <v>19609921.770000029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2024-08-28T19:34:57Z</cp:lastPrinted>
  <dcterms:created xsi:type="dcterms:W3CDTF">2004-07-25T19:56:43Z</dcterms:created>
  <dcterms:modified xsi:type="dcterms:W3CDTF">2024-08-28T19:42:21Z</dcterms:modified>
</cp:coreProperties>
</file>