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Julio 2024\"/>
    </mc:Choice>
  </mc:AlternateContent>
  <xr:revisionPtr revIDLastSave="0" documentId="13_ncr:1_{123E882B-DA0B-4DE5-952A-57E10EA4FE48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17" i="2"/>
  <c r="C11" i="2"/>
  <c r="C13" i="1" l="1"/>
  <c r="C28" i="1" l="1"/>
  <c r="C15" i="2" l="1"/>
  <c r="C40" i="1"/>
  <c r="C34" i="1"/>
  <c r="C24" i="1"/>
  <c r="C33" i="1" s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<sst xmlns="http://schemas.openxmlformats.org/spreadsheetml/2006/main" count="70" uniqueCount="67">
  <si>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</si>
  <si>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</si>
  <si>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</si>
  <si>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</si>
  <si>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</si>
  <si>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</si>
  <si>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</si>
  <si>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</si>
  <si>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</si>
  <si>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</si>
  <si>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</si>
  <si>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</si>
  <si>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</si>
  <si>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</si>
  <si>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</si>
  <si>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</si>
  <si>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</si>
  <si>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</si>
  <si>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</si>
  <si>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</si>
  <si>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</si>
  <si>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</si>
  <si>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</si>
  <si>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</si>
  <si>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</si>
  <si>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</si>
  <si>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</si>
  <si>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</si>
  <si>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</si>
  <si>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</si>
  <si>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</si>
  <si>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</si>
  <si>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</si>
  <si>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</si>
  <si>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</si>
  <si>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</si>
  <si>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</si>
  <si>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</si>
  <si>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</si>
  <si>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</si>
  <si>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</si>
  <si>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</si>
  <si>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</si>
  <si>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</si>
  <si>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</si>
  <si>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</si>
  <si>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</si>
  <si>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</si>
  <si>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</si>
  <si>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</si>
  <si>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</si>
  <si>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</si>
  <si>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</si>
  <si>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</si>
  <si>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</si>
  <si>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</si>
  <si>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</si>
  <si>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</si>
  <si>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</si>
  <si>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</si>
  <si>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</si>
  <si>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</si>
  <si>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</si>
  <si>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</si>
  <si>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</si>
  <si>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31 DE JULIO DE 2024</t>
  </si>
  <si>
    <t>ESTADO DE RESULTADOS 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</si>
</sst>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4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45504</v>
      </c>
    </row>
    <row r="9" spans="1:5" x14ac:dyDescent="0.2">
      <c r="A9" s="8"/>
      <c r="B9" s="9" t="s">
        <v>1</v>
      </c>
      <c r="C9" s="10">
        <f>SUM(C10:C12)</f>
        <v>431664044.66999996</v>
      </c>
      <c r="D9" s="7"/>
      <c r="E9" s="12"/>
    </row>
    <row r="10" spans="1:5" x14ac:dyDescent="0.2">
      <c r="A10" s="8"/>
      <c r="B10" s="13" t="s">
        <v>2</v>
      </c>
      <c r="C10" s="14">
        <v>59236125.649999999</v>
      </c>
      <c r="D10" s="15"/>
      <c r="E10" s="12"/>
    </row>
    <row r="11" spans="1:5" x14ac:dyDescent="0.2">
      <c r="A11" s="8"/>
      <c r="B11" s="13" t="s">
        <v>3</v>
      </c>
      <c r="C11" s="14">
        <v>1073840.07</v>
      </c>
      <c r="D11" s="7"/>
      <c r="E11" s="15"/>
    </row>
    <row r="12" spans="1:5" x14ac:dyDescent="0.2">
      <c r="A12" s="8"/>
      <c r="B12" s="13" t="s">
        <v>4</v>
      </c>
      <c r="C12" s="14">
        <v>371354078.94999999</v>
      </c>
      <c r="D12" s="7"/>
    </row>
    <row r="13" spans="1:5" x14ac:dyDescent="0.2">
      <c r="A13" s="8"/>
      <c r="B13" s="16" t="s">
        <v>5</v>
      </c>
      <c r="C13" s="17">
        <f>SUM(C14:C18)</f>
        <v>6210398.1799999997</v>
      </c>
      <c r="D13" s="7"/>
    </row>
    <row r="14" spans="1:5" x14ac:dyDescent="0.2">
      <c r="A14" s="8"/>
      <c r="B14" s="13" t="s">
        <v>6</v>
      </c>
      <c r="C14" s="14">
        <v>28804.720000000001</v>
      </c>
      <c r="D14" s="7"/>
      <c r="E14" s="12"/>
    </row>
    <row r="15" spans="1:5" x14ac:dyDescent="0.2">
      <c r="A15" s="8"/>
      <c r="B15" s="13" t="s">
        <v>59</v>
      </c>
      <c r="C15" s="14">
        <v>25166.16</v>
      </c>
      <c r="D15" s="7"/>
      <c r="E15" s="12"/>
    </row>
    <row r="16" spans="1:5" x14ac:dyDescent="0.2">
      <c r="A16" s="8"/>
      <c r="B16" s="13" t="s">
        <v>60</v>
      </c>
      <c r="C16" s="14">
        <v>1155679.5900000001</v>
      </c>
      <c r="D16" s="7"/>
      <c r="E16" s="12"/>
    </row>
    <row r="17" spans="1:6" x14ac:dyDescent="0.2">
      <c r="A17" s="8"/>
      <c r="B17" s="13" t="s">
        <v>61</v>
      </c>
      <c r="C17" s="14">
        <v>2824247.71</v>
      </c>
      <c r="D17" s="62"/>
      <c r="E17" s="12"/>
    </row>
    <row r="18" spans="1:6" x14ac:dyDescent="0.2">
      <c r="A18" s="8"/>
      <c r="B18" s="13" t="s">
        <v>7</v>
      </c>
      <c r="C18" s="14">
        <v>2176500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17038843.369999997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14363413.449999999</v>
      </c>
      <c r="D21" s="7"/>
    </row>
    <row r="22" spans="1:6" x14ac:dyDescent="0.2">
      <c r="A22" s="8"/>
      <c r="B22" s="13" t="s">
        <v>11</v>
      </c>
      <c r="C22" s="14">
        <v>443550.23</v>
      </c>
      <c r="D22" s="7"/>
    </row>
    <row r="23" spans="1:6" ht="15.75" thickBot="1" x14ac:dyDescent="0.3">
      <c r="A23" s="8"/>
      <c r="B23" s="21" t="s">
        <v>12</v>
      </c>
      <c r="C23" s="22">
        <f>C9+C13+C19</f>
        <v>454913286.21999997</v>
      </c>
      <c r="D23" s="7"/>
    </row>
    <row r="24" spans="1:6" ht="13.5" thickTop="1" x14ac:dyDescent="0.2">
      <c r="A24" s="8"/>
      <c r="B24" s="16" t="s">
        <v>13</v>
      </c>
      <c r="C24" s="10">
        <f>SUM(C25:C27)</f>
        <v>386184890.01999998</v>
      </c>
      <c r="D24" s="7"/>
    </row>
    <row r="25" spans="1:6" x14ac:dyDescent="0.2">
      <c r="A25" s="8"/>
      <c r="B25" s="13" t="s">
        <v>62</v>
      </c>
      <c r="C25" s="14">
        <v>383224843.70999998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2960046.31</v>
      </c>
      <c r="D27" s="7"/>
    </row>
    <row r="28" spans="1:6" x14ac:dyDescent="0.2">
      <c r="A28" s="8"/>
      <c r="B28" s="16" t="s">
        <v>16</v>
      </c>
      <c r="C28" s="10">
        <f>SUM(C29:C32)</f>
        <v>7723188.8799999999</v>
      </c>
      <c r="D28" s="7"/>
    </row>
    <row r="29" spans="1:6" x14ac:dyDescent="0.2">
      <c r="A29" s="8"/>
      <c r="B29" s="13" t="s">
        <v>17</v>
      </c>
      <c r="C29" s="14">
        <v>6814796.9900000002</v>
      </c>
      <c r="D29" s="7"/>
    </row>
    <row r="30" spans="1:6" x14ac:dyDescent="0.2">
      <c r="A30" s="8"/>
      <c r="B30" s="13" t="s">
        <v>18</v>
      </c>
      <c r="C30" s="14">
        <v>210270.1</v>
      </c>
      <c r="D30" s="7"/>
    </row>
    <row r="31" spans="1:6" x14ac:dyDescent="0.2">
      <c r="A31" s="8"/>
      <c r="B31" s="13" t="s">
        <v>19</v>
      </c>
      <c r="C31" s="14">
        <v>677845.59</v>
      </c>
      <c r="D31" s="7"/>
    </row>
    <row r="32" spans="1:6" x14ac:dyDescent="0.2">
      <c r="A32" s="8"/>
      <c r="B32" s="13" t="s">
        <v>20</v>
      </c>
      <c r="C32" s="14">
        <v>20276.2</v>
      </c>
      <c r="D32" s="7"/>
    </row>
    <row r="33" spans="1:7" x14ac:dyDescent="0.2">
      <c r="A33" s="8"/>
      <c r="B33" s="16" t="s">
        <v>21</v>
      </c>
      <c r="C33" s="10">
        <f>C24+C28</f>
        <v>393908078.89999998</v>
      </c>
      <c r="D33" s="7"/>
    </row>
    <row r="34" spans="1:7" ht="15.75" x14ac:dyDescent="0.25">
      <c r="A34" s="5"/>
      <c r="B34" s="16" t="s">
        <v>22</v>
      </c>
      <c r="C34" s="10">
        <f>SUM(C35:C39)</f>
        <v>59825321.109999999</v>
      </c>
      <c r="D34" s="7"/>
      <c r="E34" s="15"/>
    </row>
    <row r="35" spans="1:7" x14ac:dyDescent="0.2">
      <c r="A35" s="8"/>
      <c r="B35" s="3" t="s">
        <v>23</v>
      </c>
      <c r="C35" s="14">
        <v>16745721.26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40060434.479999997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3018196.629999999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1179886.21</v>
      </c>
      <c r="D40" s="7"/>
      <c r="E40" s="15"/>
    </row>
    <row r="41" spans="1:7" x14ac:dyDescent="0.2">
      <c r="A41" s="8"/>
      <c r="B41" s="13" t="s">
        <v>28</v>
      </c>
      <c r="C41" s="14">
        <v>1179886.21</v>
      </c>
      <c r="D41" s="7"/>
      <c r="E41" s="15"/>
    </row>
    <row r="42" spans="1:7" x14ac:dyDescent="0.2">
      <c r="A42" s="8"/>
      <c r="B42" s="13" t="s">
        <v>29</v>
      </c>
      <c r="C42" s="14">
        <v>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61005207.32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454913286.21999997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abSelected="1" zoomScaleNormal="100" workbookViewId="0">
      <selection activeCell="E8" sqref="E8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45504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25473703.939999998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+SUM(C12:C14)</f>
        <v>24328663.219999999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23410284.120000001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66040.77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852338.33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128406.79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128406.79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1016633.9299999999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114811.69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666622.24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15303470.559999999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f>+SUM(C23:C25)</f>
        <v>15160803.359999999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13440795.49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1058686.71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661321.16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142667.20000000001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142667.20000000001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10170233.379999999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7152036.75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f>+SUM(C31:C34)</f>
        <v>7152036.75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3406928.67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2065387.42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529275.81000000006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1150444.8500000001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3018196.629999999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2024-08-09T14:41:49Z</dcterms:modified>
</cp:coreProperties>
</file>