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8302ABF3-1B5D-4E59-A2A3-F90F0245801B}" xr6:coauthVersionLast="47" xr6:coauthVersionMax="47" xr10:uidLastSave="{00000000-0000-0000-0000-000000000000}"/>
  <bookViews>
    <workbookView xWindow="-110" yWindow="-110" windowWidth="19420" windowHeight="10420" xr2:uid="{20D75FB0-3378-438B-9879-CDD43FB2FD13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I9" i="2" s="1"/>
  <c r="I8" i="1"/>
</calcChain>
</file>

<file path=xl/sharedStrings.xml><?xml version="1.0" encoding="utf-8"?>
<sst xmlns="http://schemas.openxmlformats.org/spreadsheetml/2006/main" count="119" uniqueCount="107">
  <si>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</si>
  <si>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</si>
  <si>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</si>
  <si>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</si>
  <si>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</si>
  <si>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</si>
  <si>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9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</si>
  <si>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</si>
  <si>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</si>
  <si>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</si>
  <si>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</si>
  <si>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</si>
  <si>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</si>
  <si>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</si>
  <si>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</si>
  <si>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</si>
  <si>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</si>
  <si>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</si>
  <si>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</si>
  <si>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</si>
  <si>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</si>
  <si>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</si>
  <si>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</si>
  <si>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</si>
  <si>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</si>
  <si>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</si>
  <si>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</si>
  <si>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</si>
  <si>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</si>
  <si>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</si>
  <si>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</si>
  <si>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</si>
  <si>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</si>
  <si>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</si>
  <si>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  Otras reservas</t>
  </si>
  <si>
    <t xml:space="preserve">Resultados por aplicar 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</si>
  <si>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</si>
  <si>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</si>
  <si>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</si>
  <si>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</si>
  <si>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</si>
  <si>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</si>
  <si>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</si>
  <si>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</si>
  <si>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</si>
  <si>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</si>
  <si>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</si>
  <si>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</si>
  <si>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</si>
  <si>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</si>
  <si>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</si>
  <si>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</si>
  <si>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</si>
  <si>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</si>
  <si>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</si>
  <si>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 xml:space="preserve">   Otros ingresos por intereses </t>
  </si>
  <si>
    <t>Gastos por intereses</t>
  </si>
  <si>
    <t xml:space="preserve">   Depósitos</t>
  </si>
  <si>
    <t xml:space="preserve">   Títulos de emisión propia</t>
  </si>
  <si>
    <t xml:space="preserve">   Préstamos</t>
  </si>
  <si>
    <t>Otros gastos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</si>
  <si>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</si>
  <si>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</si>
  <si>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</si>
  <si>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</si>
  <si>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</si>
  <si>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Pérdida) por reversión de deterioro de valor de propiedades y equipo, Neta 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</si>
  <si>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</si>
  <si>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</si>
  <si>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</si>
  <si>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</si>
  <si>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</si>
  <si>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</si>
  <si>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</si>
  <si>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</si>
  <si>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</si>
  <si>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</si>
  <si>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</si>
  <si>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 xml:space="preserve">Gastos generales </t>
  </si>
  <si>
    <t xml:space="preserve">Gastos de depreciación y amortización </t>
  </si>
  <si>
    <t>UTILIDAD ANTES DE IMPUESTO</t>
  </si>
  <si>
    <t xml:space="preserve">Gastos por impuestos sobre las ganancias </t>
  </si>
  <si>
    <t xml:space="preserve">Interes no controlante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</si>
  <si>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</si>
  <si>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</si>
  <si>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</si>
  <si>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</si>
  <si>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</si>
  <si>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</si>
  <si>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</si>
  <si>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</si>
  <si>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</si>
  <si>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</si>
  <si>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</si>
  <si>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</si>
  <si>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</si>
  <si>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</si>
  <si>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</si>
  <si>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</si>
  <si>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</si>
  <si>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</si>
  <si>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</si>
  <si>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 Utilidades de ejercicios anteriores</t>
  </si>
  <si>
    <t xml:space="preserve">UTILIDAD DEL EJERCICIO  </t>
  </si>
  <si>
    <t xml:space="preserve">  Utilidades  del presente ejercicio</t>
  </si>
  <si>
    <t>Del 01 de enero al 31 de mayo de 2024</t>
  </si>
  <si>
    <t>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</si>
</sst>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  <numFmt numFmtId="169" formatCode="#,##0.0"/>
    <numFmt numFmtId="170" formatCode="#,##0.0_);\(#,##0.0\)"/>
    <numFmt numFmtId="171" formatCode="_(* #,##0.0_);_(* \(#,##0.0\);_(* &quot;-&quot;?_);_(@_)"/>
  </numFmts>
  <fonts count="16">
    <font>
      <sz val="10"/>
      <name val="Arial"/>
    </font>
    <font>
      <b/>
      <sz val="12"/>
      <name val="Arial"/>
      <family val="2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10"/>
      <name val="Arial"/>
      <family val="2"/>
    </font>
    <font>
      <b/>
      <sz val="9"/>
      <name val="Museo Sans 300"/>
    </font>
    <font>
      <sz val="10"/>
      <name val="Arial"/>
      <family val="2"/>
    </font>
    <font>
      <sz val="9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9"/>
      <color rgb="FF000000"/>
      <name val="Museo Sans 3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164" fontId="7" fillId="0" borderId="0" xfId="0" applyNumberFormat="1" applyFont="1" applyAlignment="1">
      <alignment horizontal="justify" vertical="center" wrapText="1"/>
    </xf>
    <xf numFmtId="166" fontId="7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/>
    <xf numFmtId="167" fontId="7" fillId="0" borderId="0" xfId="0" applyNumberFormat="1" applyFont="1" applyAlignment="1">
      <alignment horizontal="justify" vertical="center" wrapText="1"/>
    </xf>
    <xf numFmtId="164" fontId="5" fillId="0" borderId="0" xfId="0" applyNumberFormat="1" applyFont="1" applyAlignment="1">
      <alignment horizontal="justify" vertical="center" wrapText="1"/>
    </xf>
    <xf numFmtId="167" fontId="9" fillId="0" borderId="0" xfId="2" applyNumberFormat="1" applyFont="1" applyFill="1" applyBorder="1" applyAlignment="1">
      <alignment horizontal="justify" vertical="center" wrapText="1"/>
    </xf>
    <xf numFmtId="0" fontId="10" fillId="0" borderId="0" xfId="0" applyFont="1"/>
    <xf numFmtId="169" fontId="10" fillId="0" borderId="0" xfId="0" applyNumberFormat="1" applyFont="1"/>
    <xf numFmtId="0" fontId="11" fillId="0" borderId="0" xfId="0" applyFont="1"/>
    <xf numFmtId="170" fontId="11" fillId="0" borderId="0" xfId="0" applyNumberFormat="1" applyFont="1"/>
    <xf numFmtId="0" fontId="12" fillId="0" borderId="0" xfId="0" applyFont="1"/>
    <xf numFmtId="171" fontId="11" fillId="0" borderId="0" xfId="0" applyNumberFormat="1" applyFont="1"/>
    <xf numFmtId="171" fontId="10" fillId="0" borderId="0" xfId="0" applyNumberFormat="1" applyFont="1"/>
    <xf numFmtId="0" fontId="12" fillId="0" borderId="0" xfId="3" applyFont="1" applyAlignment="1">
      <alignment horizontal="center"/>
    </xf>
    <xf numFmtId="0" fontId="13" fillId="0" borderId="0" xfId="0" applyFont="1"/>
    <xf numFmtId="0" fontId="12" fillId="0" borderId="0" xfId="3" applyFont="1"/>
    <xf numFmtId="171" fontId="14" fillId="0" borderId="0" xfId="3" applyNumberFormat="1" applyFont="1"/>
    <xf numFmtId="171" fontId="13" fillId="0" borderId="0" xfId="0" applyNumberFormat="1" applyFont="1"/>
    <xf numFmtId="169" fontId="1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justify" vertical="center" wrapText="1"/>
    </xf>
    <xf numFmtId="0" fontId="12" fillId="0" borderId="0" xfId="3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Millares 2 10" xfId="1" xr:uid="{C85453B3-ED8A-4449-BB0A-BB90B92A347C}"/>
    <cellStyle name="Moneda 2" xfId="2" xr:uid="{07543D73-8BD5-4FA2-8997-BB98900179D8}"/>
    <cellStyle name="Normal" xfId="0" builtinId="0"/>
    <cellStyle name="Normal 3 2 10" xfId="3" xr:uid="{BF5DA6C8-A9A3-41EC-AA24-7FF067C22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14F373-B04B-4025-A10F-B12835027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481623</xdr:colOff>
      <xdr:row>54</xdr:row>
      <xdr:rowOff>184150</xdr:rowOff>
    </xdr:from>
    <xdr:to>
      <xdr:col>0</xdr:col>
      <xdr:colOff>2089150</xdr:colOff>
      <xdr:row>54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EA12548F-CFC8-41C7-A1BD-4465A3B9018F}"/>
            </a:ext>
          </a:extLst>
        </xdr:cNvPr>
        <xdr:cNvSpPr>
          <a:spLocks noChangeShapeType="1"/>
        </xdr:cNvSpPr>
      </xdr:nvSpPr>
      <xdr:spPr bwMode="auto">
        <a:xfrm flipV="1">
          <a:off x="481623" y="11658600"/>
          <a:ext cx="1607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2495550</xdr:colOff>
      <xdr:row>55</xdr:row>
      <xdr:rowOff>0</xdr:rowOff>
    </xdr:from>
    <xdr:to>
      <xdr:col>4</xdr:col>
      <xdr:colOff>101600</xdr:colOff>
      <xdr:row>55</xdr:row>
      <xdr:rowOff>12700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C33FA5F4-07A1-448F-9C35-2E28D245BC7B}"/>
            </a:ext>
          </a:extLst>
        </xdr:cNvPr>
        <xdr:cNvSpPr>
          <a:spLocks noChangeShapeType="1"/>
        </xdr:cNvSpPr>
      </xdr:nvSpPr>
      <xdr:spPr bwMode="auto">
        <a:xfrm>
          <a:off x="2495550" y="8997950"/>
          <a:ext cx="150495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120650</xdr:colOff>
      <xdr:row>55</xdr:row>
      <xdr:rowOff>6351</xdr:rowOff>
    </xdr:from>
    <xdr:to>
      <xdr:col>6</xdr:col>
      <xdr:colOff>869950</xdr:colOff>
      <xdr:row>55</xdr:row>
      <xdr:rowOff>19051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7E05FDAE-5523-4CC6-940D-71D109BF0983}"/>
            </a:ext>
          </a:extLst>
        </xdr:cNvPr>
        <xdr:cNvSpPr>
          <a:spLocks noChangeShapeType="1"/>
        </xdr:cNvSpPr>
      </xdr:nvSpPr>
      <xdr:spPr bwMode="auto">
        <a:xfrm>
          <a:off x="4546600" y="9004301"/>
          <a:ext cx="14224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5A2B19-C144-4930-9FA8-108E5F742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68</xdr:row>
      <xdr:rowOff>177800</xdr:rowOff>
    </xdr:from>
    <xdr:to>
      <xdr:col>0</xdr:col>
      <xdr:colOff>2089150</xdr:colOff>
      <xdr:row>68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681BBF1F-044F-4F2F-96DF-4847245000CB}"/>
            </a:ext>
          </a:extLst>
        </xdr:cNvPr>
        <xdr:cNvSpPr>
          <a:spLocks noChangeShapeType="1"/>
        </xdr:cNvSpPr>
      </xdr:nvSpPr>
      <xdr:spPr bwMode="auto">
        <a:xfrm>
          <a:off x="673100" y="9207500"/>
          <a:ext cx="14160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68</xdr:row>
      <xdr:rowOff>184150</xdr:rowOff>
    </xdr:from>
    <xdr:to>
      <xdr:col>3</xdr:col>
      <xdr:colOff>469900</xdr:colOff>
      <xdr:row>68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60C98F7-46C0-4340-9220-707EA63A5D4B}"/>
            </a:ext>
          </a:extLst>
        </xdr:cNvPr>
        <xdr:cNvSpPr>
          <a:spLocks noChangeShapeType="1"/>
        </xdr:cNvSpPr>
      </xdr:nvSpPr>
      <xdr:spPr bwMode="auto">
        <a:xfrm>
          <a:off x="2774950" y="92138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107950</xdr:colOff>
      <xdr:row>68</xdr:row>
      <xdr:rowOff>190500</xdr:rowOff>
    </xdr:from>
    <xdr:to>
      <xdr:col>6</xdr:col>
      <xdr:colOff>635000</xdr:colOff>
      <xdr:row>68</xdr:row>
      <xdr:rowOff>190500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3EA5247D-BE15-4C0F-9FAC-1C1B9271A3C3}"/>
            </a:ext>
          </a:extLst>
        </xdr:cNvPr>
        <xdr:cNvSpPr>
          <a:spLocks noChangeShapeType="1"/>
        </xdr:cNvSpPr>
      </xdr:nvSpPr>
      <xdr:spPr bwMode="auto">
        <a:xfrm>
          <a:off x="5060950" y="9220200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5%20EFC%20BANAGRICOLA%20Mayo2024.xlsx" TargetMode="External"/><Relationship Id="rId1" Type="http://schemas.openxmlformats.org/officeDocument/2006/relationships/externalLinkPath" Target="/GC/01CicloContable/05InfyRevelacLocalP-CasaMatrizy20-F/03EFindividuales/06Banagricola/2024/05%20EFC%20BANAGRICOLA%20May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F5AE-3733-4B7A-9AF3-803181CE6569}">
  <sheetPr>
    <tabColor rgb="FF33CCFF"/>
    <pageSetUpPr fitToPage="1"/>
  </sheetPr>
  <dimension ref="A4:R57"/>
  <sheetViews>
    <sheetView showGridLines="0" tabSelected="1" workbookViewId="0">
      <selection activeCell="N10" sqref="N10"/>
    </sheetView>
  </sheetViews>
  <sheetFormatPr baseColWidth="10" defaultRowHeight="12.5"/>
  <cols>
    <col min="1" max="1" width="36.7265625" customWidth="1"/>
    <col min="2" max="2" width="8.26953125" customWidth="1"/>
    <col min="3" max="3" width="6.26953125" customWidth="1"/>
    <col min="4" max="4" width="4.54296875" customWidth="1"/>
    <col min="5" max="5" width="7.54296875" customWidth="1"/>
    <col min="6" max="6" width="11.453125" customWidth="1"/>
    <col min="7" max="7" width="15" customWidth="1"/>
    <col min="8" max="8" width="3.26953125" hidden="1" customWidth="1"/>
    <col min="9" max="9" width="15.08984375" hidden="1" customWidth="1"/>
  </cols>
  <sheetData>
    <row r="4" spans="1:9" ht="13" customHeight="1">
      <c r="A4" s="1" t="s">
        <v>0</v>
      </c>
      <c r="B4" s="1"/>
      <c r="C4" s="1"/>
      <c r="D4" s="1"/>
      <c r="E4" s="1"/>
      <c r="F4" s="1"/>
    </row>
    <row r="5" spans="1:9" ht="13.5" customHeight="1">
      <c r="A5" s="34" t="s">
        <v>1</v>
      </c>
      <c r="B5" s="34"/>
      <c r="C5" s="34"/>
      <c r="D5" s="34"/>
      <c r="E5" s="2"/>
      <c r="F5" s="2"/>
    </row>
    <row r="6" spans="1:9" ht="13">
      <c r="A6" s="2" t="s">
        <v>106</v>
      </c>
      <c r="B6" s="2"/>
      <c r="C6" s="2"/>
      <c r="D6" s="2"/>
      <c r="E6" s="2"/>
      <c r="F6" s="2"/>
    </row>
    <row r="7" spans="1:9" ht="15" customHeight="1">
      <c r="A7" s="35" t="s">
        <v>2</v>
      </c>
      <c r="B7" s="35"/>
      <c r="C7" s="35"/>
      <c r="D7" s="35"/>
      <c r="E7" s="35"/>
      <c r="F7" s="35"/>
      <c r="G7" s="35"/>
    </row>
    <row r="8" spans="1:9" ht="13">
      <c r="A8" s="3"/>
      <c r="B8" s="3"/>
      <c r="C8" s="3"/>
      <c r="D8" s="3"/>
      <c r="E8" s="3"/>
      <c r="F8" s="3"/>
      <c r="G8" s="4">
        <v>2024</v>
      </c>
      <c r="I8" s="4" t="e">
        <f>+#REF!</f>
        <v>#REF!</v>
      </c>
    </row>
    <row r="9" spans="1:9" ht="13">
      <c r="A9" s="5" t="s">
        <v>3</v>
      </c>
      <c r="B9" s="5"/>
      <c r="C9" s="5"/>
      <c r="D9" s="5"/>
      <c r="E9" s="5"/>
      <c r="F9" s="5"/>
      <c r="G9" s="6"/>
      <c r="H9" s="7"/>
      <c r="I9" s="7"/>
    </row>
    <row r="10" spans="1:9">
      <c r="A10" s="6" t="s">
        <v>4</v>
      </c>
      <c r="B10" s="6"/>
      <c r="C10" s="6"/>
      <c r="D10" s="6"/>
      <c r="E10" s="6"/>
      <c r="F10" s="6"/>
      <c r="G10" s="8">
        <v>763876</v>
      </c>
    </row>
    <row r="11" spans="1:9">
      <c r="A11" s="6" t="s">
        <v>5</v>
      </c>
      <c r="B11" s="6"/>
      <c r="C11" s="6"/>
      <c r="D11" s="6"/>
      <c r="E11" s="6"/>
      <c r="F11" s="6"/>
      <c r="G11" s="9">
        <v>793739.8</v>
      </c>
    </row>
    <row r="12" spans="1:9">
      <c r="A12" s="6" t="s">
        <v>6</v>
      </c>
      <c r="B12" s="6"/>
      <c r="C12" s="6"/>
      <c r="D12" s="6"/>
      <c r="E12" s="6"/>
      <c r="F12" s="6"/>
      <c r="G12" s="10">
        <v>753629.3</v>
      </c>
    </row>
    <row r="13" spans="1:9">
      <c r="A13" s="11" t="s">
        <v>7</v>
      </c>
      <c r="B13" s="11"/>
      <c r="C13" s="11"/>
      <c r="D13" s="11"/>
      <c r="E13" s="11"/>
      <c r="F13" s="11"/>
      <c r="G13" s="10">
        <v>40110.5</v>
      </c>
    </row>
    <row r="14" spans="1:9">
      <c r="A14" s="6" t="s">
        <v>8</v>
      </c>
      <c r="B14" s="6"/>
      <c r="C14" s="6"/>
      <c r="D14" s="6"/>
      <c r="E14" s="6"/>
      <c r="F14" s="6"/>
      <c r="G14" s="9">
        <v>4133169.7</v>
      </c>
    </row>
    <row r="15" spans="1:9">
      <c r="A15" s="11" t="s">
        <v>9</v>
      </c>
      <c r="B15" s="11"/>
      <c r="C15" s="11"/>
      <c r="D15" s="11"/>
      <c r="E15" s="11"/>
      <c r="F15" s="11"/>
      <c r="G15" s="10">
        <v>662392</v>
      </c>
    </row>
    <row r="16" spans="1:9">
      <c r="A16" s="11" t="s">
        <v>10</v>
      </c>
      <c r="B16" s="11"/>
      <c r="C16" s="11"/>
      <c r="D16" s="11"/>
      <c r="E16" s="11"/>
      <c r="F16" s="11"/>
      <c r="G16" s="10">
        <v>3509891.6</v>
      </c>
    </row>
    <row r="17" spans="1:11">
      <c r="A17" s="11" t="s">
        <v>11</v>
      </c>
      <c r="B17" s="11"/>
      <c r="C17" s="11"/>
      <c r="D17" s="11"/>
      <c r="E17" s="11"/>
      <c r="F17" s="11"/>
      <c r="G17" s="10">
        <v>52588.6</v>
      </c>
    </row>
    <row r="18" spans="1:11">
      <c r="A18" s="6" t="s">
        <v>12</v>
      </c>
      <c r="B18" s="6"/>
      <c r="C18" s="6"/>
      <c r="D18" s="6"/>
      <c r="E18" s="6"/>
      <c r="F18" s="6"/>
      <c r="G18" s="10">
        <v>-91702.5</v>
      </c>
      <c r="K18" s="12"/>
    </row>
    <row r="19" spans="1:11">
      <c r="A19" s="13" t="s">
        <v>13</v>
      </c>
      <c r="B19" s="13"/>
      <c r="C19" s="13"/>
      <c r="D19" s="13"/>
      <c r="E19" s="13"/>
      <c r="F19" s="13"/>
      <c r="G19" s="9">
        <v>75147.8</v>
      </c>
    </row>
    <row r="20" spans="1:11">
      <c r="A20" s="13" t="s">
        <v>14</v>
      </c>
      <c r="B20" s="13"/>
      <c r="C20" s="13"/>
      <c r="D20" s="13"/>
      <c r="E20" s="13"/>
      <c r="F20" s="13"/>
      <c r="G20" s="9">
        <v>116682.9</v>
      </c>
    </row>
    <row r="21" spans="1:11">
      <c r="A21" s="13" t="s">
        <v>15</v>
      </c>
      <c r="B21" s="13"/>
      <c r="C21" s="13"/>
      <c r="D21" s="13"/>
      <c r="E21" s="13"/>
      <c r="F21" s="13"/>
      <c r="G21" s="9">
        <v>1765.5</v>
      </c>
    </row>
    <row r="22" spans="1:11">
      <c r="A22" s="13" t="s">
        <v>16</v>
      </c>
      <c r="B22" s="13"/>
      <c r="C22" s="13"/>
      <c r="D22" s="13"/>
      <c r="E22" s="13"/>
      <c r="F22" s="13"/>
      <c r="G22" s="9">
        <v>6037.4</v>
      </c>
    </row>
    <row r="23" spans="1:11">
      <c r="A23" s="13" t="s">
        <v>17</v>
      </c>
      <c r="B23" s="13"/>
      <c r="C23" s="13"/>
      <c r="D23" s="13"/>
      <c r="E23" s="13"/>
      <c r="F23" s="13"/>
      <c r="G23" s="9">
        <v>8495.2000000000007</v>
      </c>
    </row>
    <row r="24" spans="1:11">
      <c r="A24" s="5" t="s">
        <v>18</v>
      </c>
      <c r="B24" s="5"/>
      <c r="C24" s="5"/>
      <c r="D24" s="5"/>
      <c r="E24" s="5"/>
      <c r="F24" s="5"/>
      <c r="G24" s="8">
        <v>5898914.3000000007</v>
      </c>
    </row>
    <row r="25" spans="1:11">
      <c r="A25" s="5" t="s">
        <v>19</v>
      </c>
      <c r="B25" s="5"/>
      <c r="C25" s="5"/>
      <c r="D25" s="5"/>
      <c r="E25" s="5"/>
      <c r="F25" s="5"/>
      <c r="G25" s="14"/>
    </row>
    <row r="26" spans="1:11">
      <c r="A26" s="36" t="s">
        <v>20</v>
      </c>
      <c r="B26" s="36"/>
      <c r="C26" s="36"/>
      <c r="D26" s="36"/>
      <c r="E26" s="36"/>
      <c r="F26" s="13"/>
      <c r="G26" s="9">
        <v>5045943.8</v>
      </c>
    </row>
    <row r="27" spans="1:11">
      <c r="A27" s="15" t="s">
        <v>21</v>
      </c>
      <c r="B27" s="15"/>
      <c r="C27" s="15"/>
      <c r="D27" s="15"/>
      <c r="E27" s="15"/>
      <c r="F27" s="15"/>
      <c r="G27" s="10">
        <v>4433970.3</v>
      </c>
    </row>
    <row r="28" spans="1:11">
      <c r="A28" s="15" t="s">
        <v>22</v>
      </c>
      <c r="B28" s="15"/>
      <c r="C28" s="15"/>
      <c r="D28" s="15"/>
      <c r="E28" s="15"/>
      <c r="F28" s="15"/>
      <c r="G28" s="10">
        <v>443234.8</v>
      </c>
    </row>
    <row r="29" spans="1:11">
      <c r="A29" s="15" t="s">
        <v>23</v>
      </c>
      <c r="B29" s="15"/>
      <c r="C29" s="15"/>
      <c r="D29" s="15"/>
      <c r="E29" s="15"/>
      <c r="F29" s="15"/>
      <c r="G29" s="10">
        <v>168738.7</v>
      </c>
    </row>
    <row r="30" spans="1:11">
      <c r="A30" s="13" t="s">
        <v>24</v>
      </c>
      <c r="B30" s="13"/>
      <c r="C30" s="13"/>
      <c r="D30" s="13"/>
      <c r="E30" s="13"/>
      <c r="F30" s="13"/>
      <c r="G30" s="9">
        <v>21485.3</v>
      </c>
    </row>
    <row r="31" spans="1:11">
      <c r="A31" s="13" t="s">
        <v>25</v>
      </c>
      <c r="B31" s="13"/>
      <c r="C31" s="13"/>
      <c r="D31" s="13"/>
      <c r="E31" s="13"/>
      <c r="F31" s="13"/>
      <c r="G31" s="9">
        <v>140743.1</v>
      </c>
    </row>
    <row r="32" spans="1:11">
      <c r="A32" s="13" t="s">
        <v>26</v>
      </c>
      <c r="B32" s="13"/>
      <c r="C32" s="13"/>
      <c r="D32" s="13"/>
      <c r="E32" s="13"/>
      <c r="F32" s="13"/>
      <c r="G32" s="9">
        <v>33865.599999999999</v>
      </c>
    </row>
    <row r="33" spans="1:7">
      <c r="A33" s="13" t="s">
        <v>27</v>
      </c>
      <c r="B33" s="13"/>
      <c r="C33" s="13"/>
      <c r="D33" s="13"/>
      <c r="E33" s="13"/>
      <c r="F33" s="13"/>
      <c r="G33" s="9">
        <v>25916.5</v>
      </c>
    </row>
    <row r="34" spans="1:7">
      <c r="A34" s="13" t="s">
        <v>28</v>
      </c>
      <c r="B34" s="13"/>
      <c r="C34" s="13"/>
      <c r="D34" s="13"/>
      <c r="E34" s="13"/>
      <c r="F34" s="13"/>
      <c r="G34" s="9">
        <v>70949.100000000006</v>
      </c>
    </row>
    <row r="35" spans="1:7">
      <c r="A35" s="5" t="s">
        <v>29</v>
      </c>
      <c r="B35" s="5"/>
      <c r="C35" s="5"/>
      <c r="D35" s="5"/>
      <c r="E35" s="5"/>
      <c r="F35" s="5"/>
      <c r="G35" s="8">
        <v>5338903.3999999985</v>
      </c>
    </row>
    <row r="36" spans="1:7">
      <c r="A36" s="6" t="s">
        <v>30</v>
      </c>
      <c r="B36" s="6"/>
      <c r="C36" s="6"/>
      <c r="D36" s="6"/>
      <c r="E36" s="6"/>
      <c r="F36" s="6"/>
      <c r="G36" s="8"/>
    </row>
    <row r="37" spans="1:7">
      <c r="A37" s="13" t="s">
        <v>31</v>
      </c>
      <c r="B37" s="13"/>
      <c r="C37" s="13"/>
      <c r="D37" s="13"/>
      <c r="E37" s="13"/>
      <c r="F37" s="13"/>
      <c r="G37" s="9">
        <v>210306.6</v>
      </c>
    </row>
    <row r="38" spans="1:7">
      <c r="A38" s="13" t="s">
        <v>32</v>
      </c>
      <c r="B38" s="13"/>
      <c r="C38" s="13"/>
      <c r="D38" s="13"/>
      <c r="E38" s="13"/>
      <c r="F38" s="13"/>
      <c r="G38" s="9">
        <v>219077.2</v>
      </c>
    </row>
    <row r="39" spans="1:7">
      <c r="A39" s="15" t="s">
        <v>33</v>
      </c>
      <c r="B39" s="15"/>
      <c r="C39" s="15"/>
      <c r="D39" s="15"/>
      <c r="E39" s="15"/>
      <c r="F39" s="15"/>
      <c r="G39" s="10">
        <v>219074.6</v>
      </c>
    </row>
    <row r="40" spans="1:7">
      <c r="A40" s="15" t="s">
        <v>34</v>
      </c>
      <c r="B40" s="15"/>
      <c r="C40" s="15"/>
      <c r="D40" s="15"/>
      <c r="E40" s="15"/>
      <c r="F40" s="15"/>
      <c r="G40" s="10">
        <v>2.6</v>
      </c>
    </row>
    <row r="41" spans="1:7">
      <c r="A41" s="13" t="s">
        <v>35</v>
      </c>
      <c r="B41" s="13"/>
      <c r="C41" s="13"/>
      <c r="D41" s="13"/>
      <c r="E41" s="13"/>
      <c r="F41" s="13"/>
      <c r="G41" s="9">
        <v>56377.1</v>
      </c>
    </row>
    <row r="42" spans="1:7">
      <c r="A42" s="11" t="s">
        <v>102</v>
      </c>
      <c r="B42" s="11"/>
      <c r="C42" s="11"/>
      <c r="D42" s="11"/>
      <c r="E42" s="11"/>
      <c r="F42" s="11"/>
      <c r="G42" s="10">
        <v>7364.5</v>
      </c>
    </row>
    <row r="43" spans="1:7">
      <c r="A43" s="11" t="s">
        <v>104</v>
      </c>
      <c r="B43" s="11"/>
      <c r="C43" s="11"/>
      <c r="D43" s="11"/>
      <c r="E43" s="11"/>
      <c r="F43" s="11"/>
      <c r="G43" s="10">
        <v>49012.6</v>
      </c>
    </row>
    <row r="44" spans="1:7">
      <c r="A44" s="13" t="s">
        <v>36</v>
      </c>
      <c r="B44" s="13"/>
      <c r="C44" s="13"/>
      <c r="D44" s="13"/>
      <c r="E44" s="13"/>
      <c r="F44" s="13"/>
      <c r="G44" s="9">
        <v>39970.6</v>
      </c>
    </row>
    <row r="45" spans="1:7">
      <c r="A45" s="11" t="s">
        <v>37</v>
      </c>
      <c r="B45" s="11"/>
      <c r="C45" s="11"/>
      <c r="D45" s="11"/>
      <c r="E45" s="11"/>
      <c r="F45" s="11"/>
      <c r="G45" s="10">
        <v>39970.6</v>
      </c>
    </row>
    <row r="46" spans="1:7">
      <c r="A46" s="13" t="s">
        <v>38</v>
      </c>
      <c r="B46" s="13"/>
      <c r="C46" s="13"/>
      <c r="D46" s="13"/>
      <c r="E46" s="13"/>
      <c r="F46" s="13"/>
      <c r="G46" s="9">
        <v>1264.7</v>
      </c>
    </row>
    <row r="47" spans="1:7" ht="12" customHeight="1">
      <c r="A47" s="11" t="s">
        <v>39</v>
      </c>
      <c r="B47" s="11"/>
      <c r="C47" s="11"/>
      <c r="D47" s="11"/>
      <c r="E47" s="11"/>
      <c r="F47" s="11"/>
      <c r="G47" s="10">
        <v>1263.2</v>
      </c>
    </row>
    <row r="48" spans="1:7">
      <c r="A48" s="11" t="s">
        <v>40</v>
      </c>
      <c r="B48" s="11"/>
      <c r="C48" s="11"/>
      <c r="D48" s="11"/>
      <c r="E48" s="11"/>
      <c r="F48" s="11"/>
      <c r="G48" s="10">
        <v>1.5</v>
      </c>
    </row>
    <row r="49" spans="1:18">
      <c r="A49" s="13" t="s">
        <v>41</v>
      </c>
      <c r="B49" s="13"/>
      <c r="C49" s="13"/>
      <c r="D49" s="13"/>
      <c r="E49" s="13"/>
      <c r="F49" s="13"/>
      <c r="G49" s="9">
        <v>33014.699999999997</v>
      </c>
    </row>
    <row r="50" spans="1:18">
      <c r="A50" s="5" t="s">
        <v>42</v>
      </c>
      <c r="B50" s="5"/>
      <c r="C50" s="5"/>
      <c r="D50" s="5"/>
      <c r="E50" s="5"/>
      <c r="F50" s="5"/>
      <c r="G50" s="8">
        <v>560010.89999999991</v>
      </c>
    </row>
    <row r="51" spans="1:18">
      <c r="A51" s="5" t="s">
        <v>43</v>
      </c>
      <c r="B51" s="5"/>
      <c r="C51" s="5"/>
      <c r="D51" s="5"/>
      <c r="E51" s="5"/>
      <c r="F51" s="5"/>
      <c r="G51" s="8">
        <v>5898914.2999999989</v>
      </c>
    </row>
    <row r="53" spans="1:18" s="18" customFormat="1" ht="15.5">
      <c r="A53" s="16"/>
      <c r="B53" s="16"/>
      <c r="C53" s="16"/>
      <c r="D53" s="16"/>
      <c r="E53" s="16"/>
      <c r="F53" s="16"/>
      <c r="G53" s="17"/>
      <c r="H53" s="16"/>
      <c r="I53"/>
      <c r="J53" s="16"/>
      <c r="K53" s="16"/>
      <c r="L53" s="16"/>
      <c r="M53" s="16"/>
      <c r="N53" s="17"/>
      <c r="O53" s="16"/>
      <c r="P53" s="17"/>
      <c r="Q53" s="16"/>
      <c r="R53" s="17"/>
    </row>
    <row r="54" spans="1:18" s="18" customFormat="1" ht="15.5">
      <c r="A54" s="16"/>
      <c r="B54" s="16"/>
      <c r="C54" s="16"/>
      <c r="D54" s="16"/>
      <c r="E54" s="16"/>
      <c r="F54" s="16"/>
      <c r="G54" s="17"/>
      <c r="H54" s="16"/>
      <c r="I54"/>
      <c r="J54" s="16"/>
      <c r="K54" s="16"/>
      <c r="L54" s="16"/>
      <c r="M54" s="16"/>
      <c r="N54" s="17"/>
      <c r="O54" s="16"/>
      <c r="P54" s="17"/>
      <c r="Q54" s="16"/>
      <c r="R54" s="17"/>
    </row>
    <row r="55" spans="1:18" s="16" customFormat="1" ht="15.75" customHeight="1">
      <c r="A55" s="18"/>
      <c r="B55" s="19"/>
      <c r="C55" s="19"/>
      <c r="D55" s="19"/>
      <c r="E55" s="19"/>
      <c r="F55" s="18"/>
      <c r="G55" s="20"/>
      <c r="H55" s="18"/>
      <c r="I55" s="18"/>
      <c r="J55" s="18"/>
      <c r="K55" s="18"/>
      <c r="L55" s="18"/>
      <c r="M55" s="22"/>
      <c r="N55" s="17"/>
      <c r="O55" s="22"/>
      <c r="P55" s="17"/>
    </row>
    <row r="56" spans="1:18" s="24" customFormat="1" ht="15.5">
      <c r="A56" s="23" t="s">
        <v>44</v>
      </c>
      <c r="B56" s="33" t="s">
        <v>45</v>
      </c>
      <c r="C56" s="33"/>
      <c r="D56" s="33"/>
      <c r="F56" s="33" t="s">
        <v>46</v>
      </c>
      <c r="G56" s="33"/>
      <c r="H56" s="25"/>
      <c r="L56" s="25"/>
      <c r="M56" s="27"/>
      <c r="N56" s="28"/>
      <c r="O56" s="27"/>
      <c r="P56" s="28"/>
    </row>
    <row r="57" spans="1:18" s="24" customFormat="1" ht="15.75" customHeight="1">
      <c r="A57" s="23" t="s">
        <v>47</v>
      </c>
      <c r="B57" s="33" t="s">
        <v>48</v>
      </c>
      <c r="C57" s="33"/>
      <c r="D57" s="33"/>
      <c r="F57" s="33" t="s">
        <v>49</v>
      </c>
      <c r="G57" s="33"/>
      <c r="H57" s="25"/>
      <c r="L57" s="25"/>
      <c r="M57" s="27"/>
      <c r="N57" s="28"/>
      <c r="O57" s="27"/>
      <c r="P57" s="28"/>
    </row>
  </sheetData>
  <mergeCells count="7">
    <mergeCell ref="B56:D56"/>
    <mergeCell ref="B57:D57"/>
    <mergeCell ref="F57:G57"/>
    <mergeCell ref="F56:G56"/>
    <mergeCell ref="A5:D5"/>
    <mergeCell ref="A7:G7"/>
    <mergeCell ref="A26:E26"/>
  </mergeCell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666B-3190-452E-A2FF-96D68D9C6C98}">
  <sheetPr>
    <tabColor rgb="FF33CCFF"/>
    <pageSetUpPr fitToPage="1"/>
  </sheetPr>
  <dimension ref="A5:U71"/>
  <sheetViews>
    <sheetView showGridLines="0" tabSelected="1" workbookViewId="0">
      <selection activeCell="N10" sqref="N10"/>
    </sheetView>
  </sheetViews>
  <sheetFormatPr baseColWidth="10" defaultRowHeight="12.5"/>
  <cols>
    <col min="1" max="1" width="39.36328125" customWidth="1"/>
    <col min="2" max="2" width="8.54296875" customWidth="1"/>
    <col min="3" max="3" width="6.6328125" customWidth="1"/>
    <col min="4" max="4" width="7.6328125" customWidth="1"/>
    <col min="5" max="5" width="8.7265625" customWidth="1"/>
    <col min="6" max="6" width="13.36328125" customWidth="1"/>
    <col min="7" max="7" width="10.90625" customWidth="1"/>
    <col min="8" max="8" width="2.08984375" hidden="1" customWidth="1"/>
    <col min="9" max="9" width="10.26953125" hidden="1" customWidth="1"/>
    <col min="11" max="11" width="14.90625" customWidth="1"/>
    <col min="12" max="12" width="4.08984375" customWidth="1"/>
    <col min="13" max="13" width="0" hidden="1" customWidth="1"/>
  </cols>
  <sheetData>
    <row r="5" spans="1:13" ht="15.5">
      <c r="A5" s="1" t="s">
        <v>0</v>
      </c>
    </row>
    <row r="6" spans="1:13" ht="13">
      <c r="A6" s="2" t="s">
        <v>50</v>
      </c>
    </row>
    <row r="7" spans="1:13" ht="13">
      <c r="A7" s="2" t="s">
        <v>105</v>
      </c>
    </row>
    <row r="8" spans="1:13" ht="12.5" customHeight="1">
      <c r="A8" s="35" t="s">
        <v>2</v>
      </c>
      <c r="B8" s="35"/>
      <c r="C8" s="35"/>
      <c r="D8" s="35"/>
      <c r="E8" s="35"/>
    </row>
    <row r="9" spans="1:13" ht="13">
      <c r="A9" s="41"/>
      <c r="B9" s="41"/>
      <c r="C9" s="41"/>
      <c r="D9" s="41"/>
      <c r="E9" s="41"/>
      <c r="F9" s="41"/>
      <c r="G9" s="29">
        <v>2024</v>
      </c>
      <c r="I9" s="30">
        <f>+M9</f>
        <v>2023</v>
      </c>
      <c r="M9" s="30">
        <f>+'[19](1)FECHAS'!B25</f>
        <v>2023</v>
      </c>
    </row>
    <row r="10" spans="1:13" ht="13">
      <c r="A10" s="42" t="s">
        <v>51</v>
      </c>
      <c r="B10" s="42"/>
      <c r="C10" s="42"/>
      <c r="D10" s="42"/>
      <c r="E10" s="42"/>
      <c r="F10" s="42"/>
      <c r="G10" s="8">
        <v>185062.89999999997</v>
      </c>
    </row>
    <row r="11" spans="1:13">
      <c r="A11" s="37" t="s">
        <v>52</v>
      </c>
      <c r="B11" s="37"/>
      <c r="C11" s="37"/>
      <c r="D11" s="37"/>
      <c r="E11" s="37"/>
      <c r="F11" s="37"/>
      <c r="G11" s="10">
        <v>23193.8</v>
      </c>
    </row>
    <row r="12" spans="1:13">
      <c r="A12" s="37" t="s">
        <v>53</v>
      </c>
      <c r="B12" s="37"/>
      <c r="C12" s="37"/>
      <c r="D12" s="37"/>
      <c r="E12" s="37"/>
      <c r="F12" s="37"/>
      <c r="G12" s="10">
        <v>5936.4</v>
      </c>
    </row>
    <row r="13" spans="1:13">
      <c r="A13" s="37" t="s">
        <v>54</v>
      </c>
      <c r="B13" s="37"/>
      <c r="C13" s="37"/>
      <c r="D13" s="37"/>
      <c r="E13" s="37"/>
      <c r="F13" s="37"/>
      <c r="G13" s="10">
        <v>155932.4</v>
      </c>
    </row>
    <row r="14" spans="1:13">
      <c r="A14" s="37" t="s">
        <v>55</v>
      </c>
      <c r="B14" s="37"/>
      <c r="C14" s="37"/>
      <c r="D14" s="37"/>
      <c r="E14" s="37"/>
      <c r="F14" s="37"/>
      <c r="G14" s="10">
        <v>0.3</v>
      </c>
    </row>
    <row r="15" spans="1:13">
      <c r="A15" s="37" t="s">
        <v>56</v>
      </c>
      <c r="B15" s="37"/>
      <c r="C15" s="37"/>
      <c r="D15" s="37"/>
      <c r="E15" s="37"/>
      <c r="F15" s="37"/>
      <c r="G15" s="9">
        <v>-47530.400000000001</v>
      </c>
    </row>
    <row r="16" spans="1:13">
      <c r="A16" s="37" t="s">
        <v>57</v>
      </c>
      <c r="B16" s="37"/>
      <c r="C16" s="37"/>
      <c r="D16" s="37"/>
      <c r="E16" s="37"/>
      <c r="F16" s="37"/>
      <c r="G16" s="10">
        <v>-21661.8</v>
      </c>
    </row>
    <row r="17" spans="1:7">
      <c r="A17" s="37" t="s">
        <v>58</v>
      </c>
      <c r="B17" s="37"/>
      <c r="C17" s="37"/>
      <c r="D17" s="37"/>
      <c r="E17" s="37"/>
      <c r="F17" s="37"/>
      <c r="G17" s="10">
        <v>-4326.7</v>
      </c>
    </row>
    <row r="18" spans="1:7">
      <c r="A18" s="37" t="s">
        <v>59</v>
      </c>
      <c r="B18" s="37"/>
      <c r="C18" s="37"/>
      <c r="D18" s="37"/>
      <c r="E18" s="37"/>
      <c r="F18" s="37"/>
      <c r="G18" s="10">
        <v>-21154.1</v>
      </c>
    </row>
    <row r="19" spans="1:7">
      <c r="A19" s="37" t="s">
        <v>60</v>
      </c>
      <c r="B19" s="37"/>
      <c r="C19" s="37"/>
      <c r="D19" s="37"/>
      <c r="E19" s="37"/>
      <c r="F19" s="37"/>
      <c r="G19" s="10">
        <v>-387.8</v>
      </c>
    </row>
    <row r="20" spans="1:7" ht="15.5" customHeight="1">
      <c r="A20" s="40" t="s">
        <v>61</v>
      </c>
      <c r="B20" s="40"/>
      <c r="C20" s="40"/>
      <c r="D20" s="40"/>
      <c r="E20" s="40"/>
      <c r="F20" s="40"/>
      <c r="G20" s="9">
        <v>137532.49999999997</v>
      </c>
    </row>
    <row r="21" spans="1:7">
      <c r="A21" s="37" t="s">
        <v>62</v>
      </c>
      <c r="B21" s="37"/>
      <c r="C21" s="37"/>
      <c r="D21" s="37"/>
      <c r="E21" s="37"/>
      <c r="F21" s="37"/>
      <c r="G21" s="10">
        <v>-175.3</v>
      </c>
    </row>
    <row r="22" spans="1:7">
      <c r="A22" s="37" t="s">
        <v>63</v>
      </c>
      <c r="B22" s="37"/>
      <c r="C22" s="37"/>
      <c r="D22" s="37"/>
      <c r="E22" s="37"/>
      <c r="F22" s="37"/>
      <c r="G22" s="10">
        <v>-5.3</v>
      </c>
    </row>
    <row r="23" spans="1:7">
      <c r="A23" s="37" t="s">
        <v>64</v>
      </c>
      <c r="B23" s="37"/>
      <c r="C23" s="37"/>
      <c r="D23" s="37"/>
      <c r="E23" s="37"/>
      <c r="F23" s="37"/>
      <c r="G23" s="10">
        <v>-23007.9</v>
      </c>
    </row>
    <row r="24" spans="1:7">
      <c r="A24" s="37" t="s">
        <v>65</v>
      </c>
      <c r="B24" s="37"/>
      <c r="C24" s="37"/>
      <c r="D24" s="37"/>
      <c r="E24" s="37"/>
      <c r="F24" s="37"/>
      <c r="G24" s="10">
        <v>-18.100000000000001</v>
      </c>
    </row>
    <row r="25" spans="1:7">
      <c r="A25" s="37" t="s">
        <v>66</v>
      </c>
      <c r="B25" s="37"/>
      <c r="C25" s="37"/>
      <c r="D25" s="37"/>
      <c r="E25" s="37"/>
      <c r="F25" s="37"/>
      <c r="G25" s="10">
        <v>-85.9</v>
      </c>
    </row>
    <row r="26" spans="1:7">
      <c r="A26" s="37" t="s">
        <v>67</v>
      </c>
      <c r="B26" s="37"/>
      <c r="C26" s="37"/>
      <c r="D26" s="37"/>
      <c r="E26" s="37"/>
      <c r="F26" s="37"/>
      <c r="G26" s="10">
        <v>-0.3</v>
      </c>
    </row>
    <row r="27" spans="1:7">
      <c r="A27" s="40" t="s">
        <v>68</v>
      </c>
      <c r="B27" s="40"/>
      <c r="C27" s="40"/>
      <c r="D27" s="40"/>
      <c r="E27" s="40"/>
      <c r="F27" s="40"/>
      <c r="G27" s="9">
        <v>114239.7</v>
      </c>
    </row>
    <row r="28" spans="1:7">
      <c r="A28" s="37" t="s">
        <v>69</v>
      </c>
      <c r="B28" s="37"/>
      <c r="C28" s="37"/>
      <c r="D28" s="37"/>
      <c r="E28" s="37"/>
      <c r="F28" s="37"/>
      <c r="G28" s="10">
        <v>57639.5</v>
      </c>
    </row>
    <row r="29" spans="1:7">
      <c r="A29" s="37" t="s">
        <v>70</v>
      </c>
      <c r="B29" s="37"/>
      <c r="C29" s="37"/>
      <c r="D29" s="37"/>
      <c r="E29" s="37"/>
      <c r="F29" s="37"/>
      <c r="G29" s="10">
        <v>-29054.6</v>
      </c>
    </row>
    <row r="30" spans="1:7">
      <c r="A30" s="40" t="s">
        <v>71</v>
      </c>
      <c r="B30" s="40"/>
      <c r="C30" s="40"/>
      <c r="D30" s="40"/>
      <c r="E30" s="40"/>
      <c r="F30" s="40"/>
      <c r="G30" s="9">
        <v>28584.9</v>
      </c>
    </row>
    <row r="31" spans="1:7">
      <c r="A31" s="37" t="s">
        <v>72</v>
      </c>
      <c r="B31" s="37"/>
      <c r="C31" s="37"/>
      <c r="D31" s="37"/>
      <c r="E31" s="37"/>
      <c r="F31" s="37"/>
      <c r="G31" s="10">
        <v>58.2</v>
      </c>
    </row>
    <row r="32" spans="1:7">
      <c r="A32" s="37" t="s">
        <v>73</v>
      </c>
      <c r="B32" s="37"/>
      <c r="C32" s="37"/>
      <c r="D32" s="37"/>
      <c r="E32" s="37"/>
      <c r="F32" s="37"/>
      <c r="G32" s="10">
        <v>535.79999999999995</v>
      </c>
    </row>
    <row r="33" spans="1:7" ht="14" customHeight="1">
      <c r="A33" s="37" t="s">
        <v>74</v>
      </c>
      <c r="B33" s="37"/>
      <c r="C33" s="37"/>
      <c r="D33" s="37"/>
      <c r="E33" s="37"/>
      <c r="F33" s="37"/>
      <c r="G33" s="10">
        <v>5953.5</v>
      </c>
    </row>
    <row r="34" spans="1:7">
      <c r="A34" s="40" t="s">
        <v>75</v>
      </c>
      <c r="B34" s="40"/>
      <c r="C34" s="40"/>
      <c r="D34" s="40"/>
      <c r="E34" s="40"/>
      <c r="F34" s="40"/>
      <c r="G34" s="9">
        <v>149372.1</v>
      </c>
    </row>
    <row r="35" spans="1:7">
      <c r="A35" s="37" t="s">
        <v>76</v>
      </c>
      <c r="B35" s="37"/>
      <c r="C35" s="37"/>
      <c r="D35" s="37"/>
      <c r="E35" s="37"/>
      <c r="F35" s="37"/>
      <c r="G35" s="10">
        <v>-39867.599999999999</v>
      </c>
    </row>
    <row r="36" spans="1:7">
      <c r="A36" s="37" t="s">
        <v>77</v>
      </c>
      <c r="B36" s="37"/>
      <c r="C36" s="37"/>
      <c r="D36" s="37"/>
      <c r="E36" s="37"/>
      <c r="F36" s="37"/>
      <c r="G36" s="10">
        <v>-39867.599999999999</v>
      </c>
    </row>
    <row r="37" spans="1:7">
      <c r="A37" s="37" t="s">
        <v>78</v>
      </c>
      <c r="B37" s="37"/>
      <c r="C37" s="37"/>
      <c r="D37" s="37"/>
      <c r="E37" s="37"/>
      <c r="F37" s="37"/>
      <c r="G37" s="10">
        <v>-25952.799999999999</v>
      </c>
    </row>
    <row r="38" spans="1:7">
      <c r="A38" s="37" t="s">
        <v>79</v>
      </c>
      <c r="B38" s="37"/>
      <c r="C38" s="37"/>
      <c r="D38" s="37"/>
      <c r="E38" s="37"/>
      <c r="F38" s="37"/>
      <c r="G38" s="10">
        <v>-14472.4</v>
      </c>
    </row>
    <row r="39" spans="1:7">
      <c r="A39" s="40" t="s">
        <v>80</v>
      </c>
      <c r="B39" s="40"/>
      <c r="C39" s="40"/>
      <c r="D39" s="40"/>
      <c r="E39" s="40"/>
      <c r="F39" s="40"/>
      <c r="G39" s="9">
        <v>69079.3</v>
      </c>
    </row>
    <row r="40" spans="1:7">
      <c r="A40" s="37" t="s">
        <v>81</v>
      </c>
      <c r="B40" s="37"/>
      <c r="C40" s="37"/>
      <c r="D40" s="37"/>
      <c r="E40" s="37"/>
      <c r="F40" s="37"/>
      <c r="G40" s="10">
        <v>-16958</v>
      </c>
    </row>
    <row r="41" spans="1:7">
      <c r="A41" s="11" t="s">
        <v>82</v>
      </c>
      <c r="B41" s="31"/>
      <c r="C41" s="31"/>
      <c r="D41" s="31"/>
      <c r="E41" s="31"/>
      <c r="F41" s="31"/>
      <c r="G41" s="10">
        <v>-3108.8</v>
      </c>
    </row>
    <row r="42" spans="1:7">
      <c r="A42" s="40" t="s">
        <v>103</v>
      </c>
      <c r="B42" s="40"/>
      <c r="C42" s="40"/>
      <c r="D42" s="40"/>
      <c r="E42" s="40"/>
      <c r="F42" s="40"/>
      <c r="G42" s="8">
        <v>49012.5</v>
      </c>
    </row>
    <row r="43" spans="1:7" hidden="1">
      <c r="A43" s="40" t="s">
        <v>83</v>
      </c>
      <c r="B43" s="40"/>
      <c r="C43" s="40"/>
      <c r="D43" s="40"/>
      <c r="E43" s="40"/>
      <c r="F43" s="40"/>
      <c r="G43" s="32">
        <v>0</v>
      </c>
    </row>
    <row r="44" spans="1:7" hidden="1">
      <c r="A44" s="38" t="s">
        <v>84</v>
      </c>
      <c r="B44" s="38"/>
      <c r="C44" s="38"/>
      <c r="D44" s="38"/>
      <c r="E44" s="38"/>
      <c r="F44" s="38"/>
      <c r="G44" s="32">
        <v>0</v>
      </c>
    </row>
    <row r="45" spans="1:7" hidden="1">
      <c r="A45" s="37" t="s">
        <v>85</v>
      </c>
      <c r="B45" s="37"/>
      <c r="C45" s="37"/>
      <c r="D45" s="37"/>
      <c r="E45" s="37"/>
      <c r="F45" s="37"/>
      <c r="G45" s="32">
        <v>0</v>
      </c>
    </row>
    <row r="46" spans="1:7" ht="23.5" hidden="1" customHeight="1">
      <c r="A46" s="37" t="s">
        <v>86</v>
      </c>
      <c r="B46" s="37"/>
      <c r="C46" s="37"/>
      <c r="D46" s="37"/>
      <c r="E46" s="37"/>
      <c r="F46" s="37"/>
      <c r="G46" s="32">
        <v>0</v>
      </c>
    </row>
    <row r="47" spans="1:7" ht="23.5" hidden="1" customHeight="1">
      <c r="A47" s="37" t="s">
        <v>87</v>
      </c>
      <c r="B47" s="37"/>
      <c r="C47" s="37"/>
      <c r="D47" s="37"/>
      <c r="E47" s="37"/>
      <c r="F47" s="37"/>
      <c r="G47" s="32">
        <v>0</v>
      </c>
    </row>
    <row r="48" spans="1:7" ht="23.5" hidden="1" customHeight="1">
      <c r="A48" s="37" t="s">
        <v>88</v>
      </c>
      <c r="B48" s="37"/>
      <c r="C48" s="37"/>
      <c r="D48" s="37"/>
      <c r="E48" s="37"/>
      <c r="F48" s="37"/>
      <c r="G48" s="32">
        <v>0</v>
      </c>
    </row>
    <row r="49" spans="1:7" hidden="1">
      <c r="A49" s="37" t="s">
        <v>89</v>
      </c>
      <c r="B49" s="37"/>
      <c r="C49" s="37"/>
      <c r="D49" s="37"/>
      <c r="E49" s="37"/>
      <c r="F49" s="37"/>
      <c r="G49" s="32">
        <v>0</v>
      </c>
    </row>
    <row r="50" spans="1:7" hidden="1">
      <c r="A50" s="38" t="s">
        <v>90</v>
      </c>
      <c r="B50" s="38"/>
      <c r="C50" s="38"/>
      <c r="D50" s="38"/>
      <c r="E50" s="38"/>
      <c r="F50" s="38"/>
      <c r="G50" s="32">
        <v>0</v>
      </c>
    </row>
    <row r="51" spans="1:7" hidden="1">
      <c r="A51" s="37" t="s">
        <v>91</v>
      </c>
      <c r="B51" s="37"/>
      <c r="C51" s="37"/>
      <c r="D51" s="37"/>
      <c r="E51" s="37"/>
      <c r="F51" s="37"/>
      <c r="G51" s="32">
        <v>0</v>
      </c>
    </row>
    <row r="52" spans="1:7" hidden="1">
      <c r="A52" s="39" t="s">
        <v>92</v>
      </c>
      <c r="B52" s="39"/>
      <c r="C52" s="39"/>
      <c r="D52" s="39"/>
      <c r="E52" s="39"/>
      <c r="F52" s="39"/>
      <c r="G52" s="32">
        <v>0</v>
      </c>
    </row>
    <row r="53" spans="1:7" ht="23.5" hidden="1" customHeight="1">
      <c r="A53" s="39" t="s">
        <v>93</v>
      </c>
      <c r="B53" s="39"/>
      <c r="C53" s="39"/>
      <c r="D53" s="39"/>
      <c r="E53" s="39"/>
      <c r="F53" s="39"/>
      <c r="G53" s="32">
        <v>0</v>
      </c>
    </row>
    <row r="54" spans="1:7" ht="23.5" hidden="1" customHeight="1">
      <c r="A54" s="39" t="s">
        <v>87</v>
      </c>
      <c r="B54" s="39"/>
      <c r="C54" s="39"/>
      <c r="D54" s="39"/>
      <c r="E54" s="39"/>
      <c r="F54" s="39"/>
      <c r="G54" s="32">
        <v>0</v>
      </c>
    </row>
    <row r="55" spans="1:7" ht="23.5" hidden="1" customHeight="1">
      <c r="A55" s="39" t="s">
        <v>94</v>
      </c>
      <c r="B55" s="39"/>
      <c r="C55" s="39"/>
      <c r="D55" s="39"/>
      <c r="E55" s="39"/>
      <c r="F55" s="39"/>
      <c r="G55" s="32">
        <v>0</v>
      </c>
    </row>
    <row r="56" spans="1:7" ht="23.5" hidden="1" customHeight="1">
      <c r="A56" s="39" t="s">
        <v>88</v>
      </c>
      <c r="B56" s="39"/>
      <c r="C56" s="39"/>
      <c r="D56" s="39"/>
      <c r="E56" s="39"/>
      <c r="F56" s="39"/>
      <c r="G56" s="32">
        <v>0</v>
      </c>
    </row>
    <row r="57" spans="1:7" ht="23.5" hidden="1" customHeight="1">
      <c r="A57" s="39" t="s">
        <v>95</v>
      </c>
      <c r="B57" s="39"/>
      <c r="C57" s="39"/>
      <c r="D57" s="39"/>
      <c r="E57" s="39"/>
      <c r="F57" s="39"/>
      <c r="G57" s="32">
        <v>0</v>
      </c>
    </row>
    <row r="58" spans="1:7" hidden="1">
      <c r="A58" s="39" t="s">
        <v>96</v>
      </c>
      <c r="B58" s="39"/>
      <c r="C58" s="39"/>
      <c r="D58" s="39"/>
      <c r="E58" s="39"/>
      <c r="F58" s="39"/>
      <c r="G58" s="32">
        <v>0</v>
      </c>
    </row>
    <row r="59" spans="1:7" hidden="1">
      <c r="A59" s="38" t="s">
        <v>97</v>
      </c>
      <c r="B59" s="38"/>
      <c r="C59" s="38"/>
      <c r="D59" s="38"/>
      <c r="E59" s="38"/>
      <c r="F59" s="38"/>
      <c r="G59" s="32">
        <v>0</v>
      </c>
    </row>
    <row r="60" spans="1:7" ht="23.5" hidden="1" customHeight="1">
      <c r="A60" s="37" t="s">
        <v>98</v>
      </c>
      <c r="B60" s="37"/>
      <c r="C60" s="37"/>
      <c r="D60" s="37"/>
      <c r="E60" s="37"/>
      <c r="F60" s="37"/>
      <c r="G60" s="32">
        <v>0</v>
      </c>
    </row>
    <row r="61" spans="1:7" hidden="1">
      <c r="A61" s="37" t="s">
        <v>99</v>
      </c>
      <c r="B61" s="37"/>
      <c r="C61" s="37"/>
      <c r="D61" s="37"/>
      <c r="E61" s="37"/>
      <c r="F61" s="37"/>
      <c r="G61" s="32">
        <v>0</v>
      </c>
    </row>
    <row r="62" spans="1:7" hidden="1">
      <c r="A62" s="37" t="s">
        <v>100</v>
      </c>
      <c r="B62" s="37"/>
      <c r="C62" s="37"/>
      <c r="D62" s="37"/>
      <c r="E62" s="37"/>
      <c r="F62" s="37"/>
      <c r="G62" s="32">
        <v>0</v>
      </c>
    </row>
    <row r="63" spans="1:7" ht="23.5" hidden="1" customHeight="1">
      <c r="A63" s="37" t="s">
        <v>101</v>
      </c>
      <c r="B63" s="37"/>
      <c r="C63" s="37"/>
      <c r="D63" s="37"/>
      <c r="E63" s="37"/>
      <c r="F63" s="37"/>
      <c r="G63" s="32">
        <v>0</v>
      </c>
    </row>
    <row r="64" spans="1:7" hidden="1">
      <c r="A64" s="37" t="s">
        <v>99</v>
      </c>
      <c r="B64" s="37"/>
      <c r="C64" s="37"/>
      <c r="D64" s="37"/>
      <c r="E64" s="37"/>
      <c r="F64" s="37"/>
      <c r="G64" s="32">
        <v>0</v>
      </c>
    </row>
    <row r="65" spans="1:21" hidden="1">
      <c r="A65" s="37" t="s">
        <v>100</v>
      </c>
      <c r="B65" s="37"/>
      <c r="C65" s="37"/>
      <c r="D65" s="37"/>
      <c r="E65" s="37"/>
      <c r="F65" s="37"/>
      <c r="G65" s="32">
        <v>0</v>
      </c>
    </row>
    <row r="68" spans="1:21" s="18" customFormat="1" ht="15.5">
      <c r="A68" s="16"/>
      <c r="B68" s="16"/>
      <c r="C68" s="16"/>
      <c r="D68" s="16"/>
      <c r="E68" s="16"/>
      <c r="F68" s="16"/>
      <c r="G68" s="17"/>
      <c r="H68" s="16"/>
      <c r="I68"/>
      <c r="J68" s="16"/>
      <c r="K68" s="16"/>
      <c r="L68" s="16"/>
      <c r="M68" s="16"/>
      <c r="N68" s="16"/>
      <c r="O68" s="17"/>
      <c r="P68" s="16"/>
      <c r="Q68" s="17"/>
      <c r="R68" s="16"/>
      <c r="S68" s="17"/>
      <c r="T68" s="16"/>
      <c r="U68" s="17"/>
    </row>
    <row r="69" spans="1:21" s="16" customFormat="1" ht="15.75" customHeight="1">
      <c r="A69" s="18"/>
      <c r="B69" s="19"/>
      <c r="C69" s="19"/>
      <c r="D69" s="19"/>
      <c r="E69" s="19"/>
      <c r="F69" s="18"/>
      <c r="G69" s="20"/>
      <c r="H69" s="18"/>
      <c r="I69" s="18"/>
      <c r="J69" s="18"/>
      <c r="K69" s="18"/>
      <c r="L69" s="21"/>
      <c r="M69" s="22"/>
      <c r="N69" s="22"/>
      <c r="O69" s="17"/>
      <c r="P69" s="22"/>
      <c r="Q69" s="17"/>
      <c r="R69" s="22"/>
      <c r="S69" s="17"/>
    </row>
    <row r="70" spans="1:21" s="24" customFormat="1" ht="15.5">
      <c r="A70" s="23" t="s">
        <v>44</v>
      </c>
      <c r="B70" s="33" t="s">
        <v>45</v>
      </c>
      <c r="C70" s="33"/>
      <c r="D70" s="33"/>
      <c r="F70" s="33" t="s">
        <v>46</v>
      </c>
      <c r="G70" s="33"/>
      <c r="H70" s="25"/>
      <c r="L70" s="25"/>
      <c r="M70" s="26"/>
      <c r="N70" s="27"/>
      <c r="O70" s="28"/>
      <c r="P70" s="27"/>
      <c r="Q70" s="28"/>
      <c r="R70" s="27"/>
      <c r="S70" s="28"/>
    </row>
    <row r="71" spans="1:21" s="24" customFormat="1" ht="15.75" customHeight="1">
      <c r="A71" s="23" t="s">
        <v>47</v>
      </c>
      <c r="B71" s="33" t="s">
        <v>48</v>
      </c>
      <c r="C71" s="33"/>
      <c r="D71" s="33"/>
      <c r="F71" s="33" t="s">
        <v>49</v>
      </c>
      <c r="G71" s="33"/>
      <c r="H71" s="25"/>
      <c r="L71" s="25"/>
      <c r="M71" s="26"/>
      <c r="N71" s="27"/>
      <c r="O71" s="28"/>
      <c r="P71" s="27"/>
      <c r="Q71" s="28"/>
      <c r="R71" s="27"/>
      <c r="S71" s="28"/>
    </row>
  </sheetData>
  <mergeCells count="61">
    <mergeCell ref="A8:E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29:F29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52:F52"/>
    <mergeCell ref="A40:F40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5:F65"/>
    <mergeCell ref="B70:D70"/>
    <mergeCell ref="B71:D71"/>
    <mergeCell ref="F71:G71"/>
    <mergeCell ref="F70:G70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2024-07-01T16:08:35Z</cp:lastPrinted>
  <dcterms:created xsi:type="dcterms:W3CDTF">2024-07-01T15:48:02Z</dcterms:created>
  <dcterms:modified xsi:type="dcterms:W3CDTF">2024-07-01T16:08:39Z</dcterms:modified>
</cp:coreProperties>
</file>