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May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C17" i="1" l="1"/>
  <c r="C11" i="1"/>
  <c r="C23" i="2" l="1"/>
  <c r="C29" i="1"/>
  <c r="C26" i="1"/>
  <c r="C22" i="1"/>
  <c r="C33" i="1" l="1"/>
  <c r="C15" i="2"/>
  <c r="C31" i="2"/>
  <c r="C22" i="2" s="1"/>
  <c r="C35" i="1" l="1"/>
  <c r="C36" i="1" l="1"/>
  <c r="C18" i="2" l="1"/>
  <c r="C20" i="2" l="1"/>
  <c r="C42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<sst xmlns="http://schemas.openxmlformats.org/spreadsheetml/2006/main" count="80" uniqueCount="72">
  <si>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</si>
  <si>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</si>
  <si>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</si>
  <si>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</si>
  <si>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</si>
  <si>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</si>
  <si>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</si>
  <si>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</si>
  <si>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</si>
  <si>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</si>
  <si>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</si>
  <si>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</si>
  <si>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</si>
  <si>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</si>
  <si>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</si>
  <si>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</si>
  <si>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</si>
  <si>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</si>
  <si>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</si>
  <si>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</si>
  <si>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</si>
  <si>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</si>
  <si>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</si>
  <si>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</si>
  <si>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</si>
  <si>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</si>
  <si>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</si>
  <si>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</si>
  <si>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</si>
  <si>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</si>
  <si>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</si>
  <si>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</si>
  <si>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</si>
  <si>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</si>
  <si>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</si>
  <si>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</si>
  <si>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</si>
  <si>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</si>
  <si>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</si>
  <si>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</si>
  <si>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</si>
  <si>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</si>
  <si>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</si>
  <si>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</si>
  <si>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</si>
  <si>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</si>
  <si>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</si>
  <si>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</si>
  <si>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</si>
  <si>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</si>
  <si>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</si>
  <si>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</si>
  <si>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</si>
  <si>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</si>
  <si>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</si>
  <si>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</si>
  <si>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</si>
  <si>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</si>
  <si>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INVERSIONES FINANCIERAS GRUPO IMPERIA CUSCATLAN, S.A.</t>
  </si>
  <si>
    <r>
      <t>Ricardo Ernesto Mej</t>
    </r>
    <r>
      <rPr>
        <sz val="12"/>
        <color theme="1"/>
        <rFont val="Calibri"/>
        <family val="2"/>
      </rPr>
      <t>ía Reinoza</t>
    </r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</si>
  <si>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</si>
  <si>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</si>
  <si>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</si>
  <si>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</si>
  <si>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</si>
  <si>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</si>
  <si>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Saldos al 31 de mayo de 2024</t>
  </si>
  <si>
    <t>Del 1 de enero al 31 de mayo de 2024</t>
  </si>
  <si>
    <t>José Eduardo Montenegro Palomo                     Emilio Kuri Nosthas</t>
  </si>
  <si>
    <t xml:space="preserve">          Representante Legal                             Director de Operaciones y Finanzas</t>
  </si>
  <si>
    <t>José Eduardo Montenegro Palomo                               Gerardo Emilio Kuri Nosthas</t>
  </si>
  <si>
    <t xml:space="preserve">        Representante Legal                                          Director de Operaciones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</si>
</sst>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G37" sqref="G37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0.42578125" bestFit="1" customWidth="1"/>
  </cols>
  <sheetData>
    <row r="1" spans="2:3" ht="18" x14ac:dyDescent="0.25">
      <c r="B1" s="1" t="s">
        <v>58</v>
      </c>
    </row>
    <row r="2" spans="2:3" ht="15.75" x14ac:dyDescent="0.25">
      <c r="B2" s="2" t="s">
        <v>2</v>
      </c>
    </row>
    <row r="3" spans="2:3" ht="15.75" x14ac:dyDescent="0.25">
      <c r="B3" s="2" t="s">
        <v>66</v>
      </c>
    </row>
    <row r="4" spans="2:3" x14ac:dyDescent="0.25">
      <c r="B4" s="3" t="s">
        <v>54</v>
      </c>
    </row>
    <row r="5" spans="2:3" x14ac:dyDescent="0.25">
      <c r="C5" s="33"/>
    </row>
    <row r="6" spans="2:3" x14ac:dyDescent="0.25">
      <c r="B6" s="20" t="s">
        <v>0</v>
      </c>
      <c r="C6" s="31"/>
    </row>
    <row r="7" spans="2:3" x14ac:dyDescent="0.25">
      <c r="B7" s="5" t="s">
        <v>3</v>
      </c>
      <c r="C7" s="13">
        <v>844.9</v>
      </c>
    </row>
    <row r="8" spans="2:3" x14ac:dyDescent="0.25">
      <c r="B8" s="5" t="s">
        <v>4</v>
      </c>
      <c r="C8" s="13">
        <v>67.400000000000006</v>
      </c>
    </row>
    <row r="9" spans="2:3" x14ac:dyDescent="0.25">
      <c r="B9" s="5" t="s">
        <v>5</v>
      </c>
      <c r="C9" s="13">
        <v>382726.1</v>
      </c>
    </row>
    <row r="10" spans="2:3" x14ac:dyDescent="0.25">
      <c r="B10" s="5" t="s">
        <v>6</v>
      </c>
      <c r="C10" s="13">
        <v>92.2</v>
      </c>
    </row>
    <row r="11" spans="2:3" x14ac:dyDescent="0.25">
      <c r="B11" s="7" t="s">
        <v>7</v>
      </c>
      <c r="C11" s="14">
        <f>C7+C8+C9+C10</f>
        <v>383730.6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1.5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1.5</v>
      </c>
    </row>
    <row r="18" spans="2:3" x14ac:dyDescent="0.25">
      <c r="B18" s="6"/>
      <c r="C18" s="15"/>
    </row>
    <row r="19" spans="2:3" x14ac:dyDescent="0.25">
      <c r="B19" s="32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14</v>
      </c>
      <c r="C21" s="16">
        <v>103946.4</v>
      </c>
    </row>
    <row r="22" spans="2:3" x14ac:dyDescent="0.25">
      <c r="B22" s="5" t="s">
        <v>15</v>
      </c>
      <c r="C22" s="16">
        <f>SUM(C23:C24)</f>
        <v>68705.100000000006</v>
      </c>
    </row>
    <row r="23" spans="2:3" outlineLevel="1" x14ac:dyDescent="0.25">
      <c r="B23" s="9" t="s">
        <v>16</v>
      </c>
      <c r="C23" s="17">
        <v>44926.400000000001</v>
      </c>
    </row>
    <row r="24" spans="2:3" outlineLevel="1" x14ac:dyDescent="0.25">
      <c r="B24" s="9" t="s">
        <v>17</v>
      </c>
      <c r="C24" s="17">
        <v>23778.7</v>
      </c>
    </row>
    <row r="25" spans="2:3" hidden="1" x14ac:dyDescent="0.25">
      <c r="B25" s="5" t="s">
        <v>18</v>
      </c>
      <c r="C25" s="16">
        <v>0</v>
      </c>
    </row>
    <row r="26" spans="2:3" hidden="1" x14ac:dyDescent="0.25">
      <c r="B26" s="5" t="s">
        <v>19</v>
      </c>
      <c r="C26" s="16">
        <f>SUM(C27:C28)</f>
        <v>0</v>
      </c>
    </row>
    <row r="27" spans="2:3" hidden="1" outlineLevel="1" x14ac:dyDescent="0.25">
      <c r="B27" s="9" t="s">
        <v>20</v>
      </c>
      <c r="C27" s="17">
        <v>0</v>
      </c>
    </row>
    <row r="28" spans="2:3" hidden="1" outlineLevel="1" x14ac:dyDescent="0.25">
      <c r="B28" s="9" t="s">
        <v>21</v>
      </c>
      <c r="C28" s="17">
        <v>0</v>
      </c>
    </row>
    <row r="29" spans="2:3" hidden="1" x14ac:dyDescent="0.25">
      <c r="B29" s="5" t="s">
        <v>22</v>
      </c>
      <c r="C29" s="16">
        <f>SUM(C30:C31)</f>
        <v>0</v>
      </c>
    </row>
    <row r="30" spans="2:3" hidden="1" outlineLevel="1" x14ac:dyDescent="0.25">
      <c r="B30" s="9" t="s">
        <v>23</v>
      </c>
      <c r="C30" s="17">
        <v>0</v>
      </c>
    </row>
    <row r="31" spans="2:3" hidden="1" outlineLevel="1" x14ac:dyDescent="0.25">
      <c r="B31" s="9" t="s">
        <v>24</v>
      </c>
      <c r="C31" s="17">
        <v>0</v>
      </c>
    </row>
    <row r="32" spans="2:3" hidden="1" x14ac:dyDescent="0.25">
      <c r="B32" s="5" t="s">
        <v>25</v>
      </c>
      <c r="C32" s="16">
        <v>0</v>
      </c>
    </row>
    <row r="33" spans="2:4" x14ac:dyDescent="0.25">
      <c r="B33" s="10" t="s">
        <v>26</v>
      </c>
      <c r="C33" s="18">
        <f>C20+C21+C22+C25+C26+C29+C32</f>
        <v>383729.1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27</v>
      </c>
      <c r="C35" s="14">
        <f>C17+C33</f>
        <v>383730.6</v>
      </c>
    </row>
    <row r="36" spans="2:4" x14ac:dyDescent="0.25">
      <c r="C36" s="19">
        <f>C11-C35</f>
        <v>0</v>
      </c>
    </row>
    <row r="37" spans="2:4" x14ac:dyDescent="0.25">
      <c r="B37" s="34" t="s">
        <v>56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4"/>
      <c r="D40" s="34"/>
    </row>
    <row r="41" spans="2:4" x14ac:dyDescent="0.25">
      <c r="B41" s="34"/>
      <c r="C41" s="34"/>
      <c r="D41" s="34"/>
    </row>
    <row r="42" spans="2:4" ht="15.75" x14ac:dyDescent="0.25">
      <c r="B42" s="42" t="s">
        <v>68</v>
      </c>
      <c r="C42" s="42"/>
      <c r="D42" s="34"/>
    </row>
    <row r="43" spans="2:4" ht="15.75" x14ac:dyDescent="0.25">
      <c r="B43" s="42" t="s">
        <v>69</v>
      </c>
      <c r="C43" s="42"/>
      <c r="D43" s="34"/>
    </row>
    <row r="44" spans="2:4" ht="15.75" x14ac:dyDescent="0.25">
      <c r="B44" s="36"/>
      <c r="C44" s="36"/>
      <c r="D44" s="34"/>
    </row>
    <row r="45" spans="2:4" ht="15.75" x14ac:dyDescent="0.25">
      <c r="B45" s="36"/>
      <c r="C45" s="36"/>
      <c r="D45" s="34"/>
    </row>
    <row r="46" spans="2:4" ht="15.75" x14ac:dyDescent="0.25">
      <c r="B46" s="37"/>
      <c r="C46" s="38"/>
      <c r="D46" s="35"/>
    </row>
    <row r="47" spans="2:4" ht="15.75" x14ac:dyDescent="0.25">
      <c r="B47" s="37"/>
      <c r="C47" s="38"/>
      <c r="D47" s="35"/>
    </row>
    <row r="48" spans="2:4" ht="15.75" x14ac:dyDescent="0.25">
      <c r="B48" s="43" t="s">
        <v>59</v>
      </c>
      <c r="C48" s="43"/>
      <c r="D48" s="34"/>
    </row>
    <row r="49" spans="2:4" ht="15.75" x14ac:dyDescent="0.25">
      <c r="B49" s="43" t="s">
        <v>57</v>
      </c>
      <c r="C49" s="43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D52" s="35"/>
    </row>
    <row r="53" spans="2:4" x14ac:dyDescent="0.25">
      <c r="D53" s="35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4488188976377963" right="0.51181102362204722" top="1.3385826771653544" bottom="0.47244094488188981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tabSelected="1" view="pageBreakPreview" zoomScale="60" zoomScaleNormal="85" workbookViewId="0">
      <pane xSplit="2" ySplit="5" topLeftCell="C44" activePane="bottomRight" state="frozen"/>
      <selection activeCell="H1" sqref="H1"/>
      <selection pane="topRight" activeCell="J1" sqref="J1"/>
      <selection pane="bottomLeft" activeCell="H5" sqref="H5"/>
      <selection pane="bottomRight" activeCell="H49" sqref="H49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13.7109375" customWidth="1"/>
  </cols>
  <sheetData>
    <row r="1" spans="2:3" ht="18" x14ac:dyDescent="0.25">
      <c r="B1" s="1" t="s">
        <v>58</v>
      </c>
    </row>
    <row r="2" spans="2:3" ht="15.75" x14ac:dyDescent="0.25">
      <c r="B2" s="2" t="s">
        <v>28</v>
      </c>
    </row>
    <row r="3" spans="2:3" ht="15.75" x14ac:dyDescent="0.25">
      <c r="B3" s="2" t="s">
        <v>67</v>
      </c>
    </row>
    <row r="4" spans="2:3" x14ac:dyDescent="0.25">
      <c r="B4" s="3" t="s">
        <v>55</v>
      </c>
    </row>
    <row r="5" spans="2:3" x14ac:dyDescent="0.25">
      <c r="B5" s="6"/>
      <c r="C5" s="33"/>
    </row>
    <row r="6" spans="2:3" x14ac:dyDescent="0.25">
      <c r="B6" s="40"/>
      <c r="C6" s="13"/>
    </row>
    <row r="7" spans="2:3" x14ac:dyDescent="0.25">
      <c r="B7" s="21" t="s">
        <v>62</v>
      </c>
      <c r="C7" s="15">
        <v>3.9</v>
      </c>
    </row>
    <row r="8" spans="2:3" x14ac:dyDescent="0.25">
      <c r="B8" s="21" t="s">
        <v>61</v>
      </c>
      <c r="C8" s="15">
        <v>-2.6</v>
      </c>
    </row>
    <row r="9" spans="2:3" x14ac:dyDescent="0.25">
      <c r="B9" s="6"/>
      <c r="C9" s="15"/>
    </row>
    <row r="10" spans="2:3" x14ac:dyDescent="0.25">
      <c r="B10" s="20" t="s">
        <v>65</v>
      </c>
      <c r="C10" s="28">
        <f>C7+C8</f>
        <v>1.2999999999999998</v>
      </c>
    </row>
    <row r="11" spans="2:3" x14ac:dyDescent="0.25">
      <c r="B11" s="6"/>
      <c r="C11" s="15"/>
    </row>
    <row r="12" spans="2:3" x14ac:dyDescent="0.25">
      <c r="B12" s="21" t="s">
        <v>60</v>
      </c>
      <c r="C12" s="15">
        <v>25528.6</v>
      </c>
    </row>
    <row r="13" spans="2:3" x14ac:dyDescent="0.25">
      <c r="B13" s="7" t="s">
        <v>29</v>
      </c>
      <c r="C13" s="14">
        <f>C10+C12</f>
        <v>25529.899999999998</v>
      </c>
    </row>
    <row r="14" spans="2:3" x14ac:dyDescent="0.25">
      <c r="B14" s="6"/>
      <c r="C14" s="15"/>
    </row>
    <row r="15" spans="2:3" x14ac:dyDescent="0.25">
      <c r="B15" s="20" t="s">
        <v>30</v>
      </c>
      <c r="C15" s="28">
        <f>SUM(C16:C16)</f>
        <v>109.6</v>
      </c>
    </row>
    <row r="16" spans="2:3" ht="15.75" x14ac:dyDescent="0.25">
      <c r="B16" s="21" t="s">
        <v>31</v>
      </c>
      <c r="C16" s="41">
        <v>109.6</v>
      </c>
    </row>
    <row r="17" spans="2:3" x14ac:dyDescent="0.25">
      <c r="B17" s="6"/>
      <c r="C17" s="15"/>
    </row>
    <row r="18" spans="2:3" x14ac:dyDescent="0.25">
      <c r="B18" s="8" t="s">
        <v>63</v>
      </c>
      <c r="C18" s="14">
        <f>C13-C15</f>
        <v>25420.3</v>
      </c>
    </row>
    <row r="19" spans="2:3" x14ac:dyDescent="0.25">
      <c r="B19" s="22" t="s">
        <v>32</v>
      </c>
      <c r="C19" s="28">
        <v>-1641.6</v>
      </c>
    </row>
    <row r="20" spans="2:3" x14ac:dyDescent="0.25">
      <c r="B20" s="29" t="s">
        <v>64</v>
      </c>
      <c r="C20" s="30">
        <f>SUM(C18:C19)</f>
        <v>23778.7</v>
      </c>
    </row>
    <row r="21" spans="2:3" x14ac:dyDescent="0.25">
      <c r="B21" s="6"/>
      <c r="C21" s="15"/>
    </row>
    <row r="22" spans="2:3" x14ac:dyDescent="0.25">
      <c r="B22" s="23" t="s">
        <v>33</v>
      </c>
      <c r="C22" s="14">
        <f>C23+C31</f>
        <v>0</v>
      </c>
    </row>
    <row r="23" spans="2:3" x14ac:dyDescent="0.25">
      <c r="B23" s="24" t="s">
        <v>34</v>
      </c>
      <c r="C23" s="28">
        <f>SUM(C24:C29)</f>
        <v>0</v>
      </c>
    </row>
    <row r="24" spans="2:3" hidden="1" x14ac:dyDescent="0.25">
      <c r="B24" s="25" t="s">
        <v>35</v>
      </c>
      <c r="C24" s="15">
        <v>0</v>
      </c>
    </row>
    <row r="25" spans="2:3" hidden="1" x14ac:dyDescent="0.25">
      <c r="B25" s="25" t="s">
        <v>36</v>
      </c>
      <c r="C25" s="15">
        <v>0</v>
      </c>
    </row>
    <row r="26" spans="2:3" hidden="1" x14ac:dyDescent="0.25">
      <c r="B26" s="25" t="s">
        <v>37</v>
      </c>
      <c r="C26" s="15">
        <v>0</v>
      </c>
    </row>
    <row r="27" spans="2:3" hidden="1" x14ac:dyDescent="0.25">
      <c r="B27" s="25" t="s">
        <v>38</v>
      </c>
      <c r="C27" s="15">
        <v>0</v>
      </c>
    </row>
    <row r="28" spans="2:3" hidden="1" x14ac:dyDescent="0.25">
      <c r="B28" s="25" t="s">
        <v>39</v>
      </c>
      <c r="C28" s="15">
        <v>0</v>
      </c>
    </row>
    <row r="29" spans="2:3" hidden="1" x14ac:dyDescent="0.25">
      <c r="B29" s="25" t="s">
        <v>40</v>
      </c>
      <c r="C29" s="15">
        <v>0</v>
      </c>
    </row>
    <row r="30" spans="2:3" x14ac:dyDescent="0.25">
      <c r="B30" s="6"/>
      <c r="C30" s="15"/>
    </row>
    <row r="31" spans="2:3" x14ac:dyDescent="0.25">
      <c r="B31" s="24" t="s">
        <v>41</v>
      </c>
      <c r="C31" s="28">
        <f>SUM(C32:C40)</f>
        <v>0</v>
      </c>
    </row>
    <row r="32" spans="2:3" hidden="1" x14ac:dyDescent="0.25">
      <c r="B32" s="25" t="s">
        <v>42</v>
      </c>
      <c r="C32" s="15">
        <v>0</v>
      </c>
    </row>
    <row r="33" spans="2:4" hidden="1" x14ac:dyDescent="0.25">
      <c r="B33" s="25" t="s">
        <v>43</v>
      </c>
      <c r="C33" s="15">
        <v>0</v>
      </c>
    </row>
    <row r="34" spans="2:4" hidden="1" x14ac:dyDescent="0.25">
      <c r="B34" s="25" t="s">
        <v>44</v>
      </c>
      <c r="C34" s="15">
        <v>0</v>
      </c>
    </row>
    <row r="35" spans="2:4" hidden="1" x14ac:dyDescent="0.25">
      <c r="B35" s="25" t="s">
        <v>37</v>
      </c>
      <c r="C35" s="15">
        <v>0</v>
      </c>
    </row>
    <row r="36" spans="2:4" hidden="1" x14ac:dyDescent="0.25">
      <c r="B36" s="25" t="s">
        <v>45</v>
      </c>
      <c r="C36" s="15">
        <v>0</v>
      </c>
    </row>
    <row r="37" spans="2:4" hidden="1" x14ac:dyDescent="0.25">
      <c r="B37" s="25" t="s">
        <v>38</v>
      </c>
      <c r="C37" s="15">
        <v>0</v>
      </c>
    </row>
    <row r="38" spans="2:4" hidden="1" x14ac:dyDescent="0.25">
      <c r="B38" s="25" t="s">
        <v>46</v>
      </c>
      <c r="C38" s="15">
        <v>0</v>
      </c>
    </row>
    <row r="39" spans="2:4" hidden="1" x14ac:dyDescent="0.25">
      <c r="B39" s="25" t="s">
        <v>47</v>
      </c>
      <c r="C39" s="15">
        <v>0</v>
      </c>
    </row>
    <row r="40" spans="2:4" hidden="1" x14ac:dyDescent="0.25">
      <c r="B40" s="25" t="s">
        <v>48</v>
      </c>
      <c r="C40" s="15">
        <v>0</v>
      </c>
    </row>
    <row r="41" spans="2:4" x14ac:dyDescent="0.25">
      <c r="B41" s="6"/>
      <c r="C41" s="15"/>
    </row>
    <row r="42" spans="2:4" x14ac:dyDescent="0.25">
      <c r="B42" s="29" t="s">
        <v>49</v>
      </c>
      <c r="C42" s="30">
        <f>C20+C22</f>
        <v>23778.7</v>
      </c>
      <c r="D42" s="15"/>
    </row>
    <row r="43" spans="2:4" x14ac:dyDescent="0.25">
      <c r="B43" s="6"/>
      <c r="C43" s="4"/>
    </row>
    <row r="44" spans="2:4" ht="29.25" x14ac:dyDescent="0.25">
      <c r="B44" s="26" t="s">
        <v>50</v>
      </c>
      <c r="C44" s="4"/>
    </row>
    <row r="45" spans="2:4" x14ac:dyDescent="0.25">
      <c r="B45" s="27" t="s">
        <v>51</v>
      </c>
      <c r="C45" s="4">
        <v>0.11</v>
      </c>
    </row>
    <row r="46" spans="2:4" x14ac:dyDescent="0.25">
      <c r="B46" s="27" t="s">
        <v>52</v>
      </c>
      <c r="C46" s="4">
        <v>0.11</v>
      </c>
    </row>
    <row r="47" spans="2:4" x14ac:dyDescent="0.25">
      <c r="B47" s="6"/>
      <c r="C47" s="4"/>
    </row>
    <row r="48" spans="2:4" ht="29.25" x14ac:dyDescent="0.25">
      <c r="B48" s="26" t="s">
        <v>53</v>
      </c>
      <c r="C48" s="4"/>
    </row>
    <row r="49" spans="2:3" x14ac:dyDescent="0.25">
      <c r="B49" s="27" t="s">
        <v>51</v>
      </c>
      <c r="C49" s="4">
        <v>0</v>
      </c>
    </row>
    <row r="50" spans="2:3" x14ac:dyDescent="0.25">
      <c r="B50" s="27" t="s">
        <v>52</v>
      </c>
      <c r="C50" s="4">
        <v>0</v>
      </c>
    </row>
    <row r="51" spans="2:3" x14ac:dyDescent="0.25">
      <c r="B51" s="34" t="s">
        <v>56</v>
      </c>
      <c r="C51" s="11"/>
    </row>
    <row r="52" spans="2:3" x14ac:dyDescent="0.25">
      <c r="B52" s="11"/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34"/>
    </row>
    <row r="57" spans="2:3" x14ac:dyDescent="0.25">
      <c r="B57" s="34"/>
      <c r="C57" s="34"/>
    </row>
    <row r="58" spans="2:3" ht="15.75" x14ac:dyDescent="0.25">
      <c r="B58" s="42" t="s">
        <v>70</v>
      </c>
      <c r="C58" s="42"/>
    </row>
    <row r="59" spans="2:3" ht="15.75" x14ac:dyDescent="0.25">
      <c r="B59" s="42" t="s">
        <v>71</v>
      </c>
      <c r="C59" s="42"/>
    </row>
    <row r="60" spans="2:3" ht="15.75" x14ac:dyDescent="0.25">
      <c r="B60" s="39"/>
      <c r="C60" s="39"/>
    </row>
    <row r="61" spans="2:3" ht="15.75" x14ac:dyDescent="0.25">
      <c r="B61" s="39"/>
      <c r="C61" s="39"/>
    </row>
    <row r="62" spans="2:3" ht="15.75" x14ac:dyDescent="0.25">
      <c r="B62" s="36"/>
      <c r="C62" s="36"/>
    </row>
    <row r="63" spans="2:3" ht="15.75" x14ac:dyDescent="0.25">
      <c r="B63" s="36"/>
      <c r="C63" s="36"/>
    </row>
    <row r="64" spans="2:3" ht="15.75" x14ac:dyDescent="0.25">
      <c r="B64" s="37"/>
      <c r="C64" s="38"/>
    </row>
    <row r="65" spans="2:3" ht="15.75" x14ac:dyDescent="0.25">
      <c r="B65" s="37"/>
      <c r="C65" s="38"/>
    </row>
    <row r="66" spans="2:3" ht="15.75" x14ac:dyDescent="0.25">
      <c r="B66" s="43" t="s">
        <v>59</v>
      </c>
      <c r="C66" s="43"/>
    </row>
    <row r="67" spans="2:3" ht="15.75" x14ac:dyDescent="0.25">
      <c r="B67" s="43" t="s">
        <v>57</v>
      </c>
      <c r="C67" s="43"/>
    </row>
  </sheetData>
  <mergeCells count="4">
    <mergeCell ref="B58:C58"/>
    <mergeCell ref="B59:C59"/>
    <mergeCell ref="B66:C66"/>
    <mergeCell ref="B67:C67"/>
  </mergeCells>
  <pageMargins left="1.1417322834645669" right="0.74803149606299213" top="1.3385826771653544" bottom="0.47244094488188981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2024-06-12T22:21:25Z</cp:lastPrinted>
  <dcterms:created xsi:type="dcterms:W3CDTF">2024-01-31T20:23:18Z</dcterms:created>
  <dcterms:modified xsi:type="dcterms:W3CDTF">2024-06-12T22:21:27Z</dcterms:modified>
</cp:coreProperties>
</file>