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ADDE1BDB-A22C-4052-B350-6903BEB63442}" xr6:coauthVersionLast="47" xr6:coauthVersionMax="47" xr10:uidLastSave="{00000000-0000-0000-0000-000000000000}"/>
  <bookViews>
    <workbookView xWindow="-110" yWindow="-110" windowWidth="19420" windowHeight="10420" xr2:uid="{A8E0B942-0FAF-4992-B3F3-426AF7FEF038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G8" i="2" s="1"/>
  <c r="A5" i="2"/>
  <c r="N7" i="1"/>
  <c r="I7" i="1" s="1"/>
  <c r="A5" i="1"/>
</calcChain>
</file>

<file path=xl/sharedStrings.xml><?xml version="1.0" encoding="utf-8"?>
<sst xmlns="http://schemas.openxmlformats.org/spreadsheetml/2006/main" count="113" uniqueCount="102">
  <si>
    <t xml:space="preserve">BANCO AGRICOLA, S.A. 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</si>
  <si>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</si>
  <si>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</si>
  <si>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</si>
  <si>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</si>
  <si>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</si>
  <si>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9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</si>
  <si>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</si>
  <si>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</si>
  <si>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</si>
  <si>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</si>
  <si>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</si>
  <si>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</si>
  <si>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</si>
  <si>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</si>
  <si>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</si>
  <si>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</si>
  <si>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</si>
  <si>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</si>
  <si>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</si>
  <si>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</si>
  <si>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</si>
  <si>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</si>
  <si>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</si>
  <si>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</si>
  <si>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</si>
  <si>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</si>
  <si>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</si>
  <si>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</si>
  <si>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</si>
  <si>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</si>
  <si>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</si>
  <si>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</si>
  <si>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</si>
  <si>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</si>
  <si>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</si>
  <si>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</si>
  <si>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</si>
  <si>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</si>
  <si>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</si>
  <si>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</si>
  <si>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</si>
  <si>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</si>
  <si>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</si>
  <si>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</si>
  <si>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</si>
  <si>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</si>
  <si>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</si>
  <si>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(Expresado en miles de doláres de los Estados Unidos de América,excepto la ganancia por acción)</t>
  </si>
  <si>
    <t>Ingresos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</si>
  <si>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</si>
  <si>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</si>
  <si>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</si>
  <si>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</si>
  <si>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</si>
  <si>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 por reversión de deterioro de valor de propiedades y equipo,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</si>
  <si>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</si>
  <si>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</si>
  <si>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</si>
  <si>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</si>
  <si>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</si>
  <si>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</si>
  <si>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</si>
  <si>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</si>
  <si>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</si>
  <si>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 Gastos de funcionarios y empleados</t>
  </si>
  <si>
    <t>Gastos generales</t>
  </si>
  <si>
    <t>Gastos de depreciación y amortización</t>
  </si>
  <si>
    <t xml:space="preserve">Gastos por impuestos sobre las ganancias </t>
  </si>
  <si>
    <t xml:space="preserve">Interes no controlante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</si>
  <si>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</si>
  <si>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</si>
  <si>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</si>
  <si>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</si>
  <si>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</si>
  <si>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</si>
  <si>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</si>
  <si>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</si>
  <si>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</si>
  <si>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</si>
  <si>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</si>
  <si>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</si>
  <si>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</si>
  <si>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</si>
  <si>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</si>
  <si>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 xml:space="preserve">Ganancia por acción (básica) de las operaciones que continúan atribuible a los accionistas de la matriz 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</si>
  <si>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</si>
  <si>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</si>
  <si>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</si>
  <si>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>Gastos por intereses</t>
  </si>
  <si>
    <t>Otros gastos por intereses</t>
  </si>
  <si>
    <t xml:space="preserve">   Préstamos</t>
  </si>
  <si>
    <t xml:space="preserve">   Títulos de emisión propia</t>
  </si>
  <si>
    <t xml:space="preserve">   Depósitos</t>
  </si>
  <si>
    <t xml:space="preserve">   Cartera de préstamos </t>
  </si>
  <si>
    <t xml:space="preserve">   Activos financieros a costo amortizado </t>
  </si>
  <si>
    <t xml:space="preserve">   Activos financieros a valor razonable con cambios en resultados</t>
  </si>
  <si>
    <t xml:space="preserve">  Depósitos</t>
  </si>
  <si>
    <t xml:space="preserve">  Préstamos </t>
  </si>
  <si>
    <t xml:space="preserve">  Títulos de emisión propia </t>
  </si>
  <si>
    <t>UTILIDAD ANTES DE IMPUESTO</t>
  </si>
  <si>
    <t xml:space="preserve">UTILIDAD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</si>
</sst>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_(* #,##0.0_);_(* \(#,##0.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5">
    <font>
      <sz val="10"/>
      <name val="Arial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10"/>
      <name val="Arial"/>
      <family val="2"/>
    </font>
    <font>
      <b/>
      <sz val="9"/>
      <name val="Museo Sans 300"/>
    </font>
    <font>
      <sz val="10"/>
      <name val="Arial"/>
      <family val="2"/>
    </font>
    <font>
      <sz val="9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9"/>
      <color rgb="FF000000"/>
      <name val="Museo Sans 3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164" fontId="6" fillId="0" borderId="0" xfId="0" applyNumberFormat="1" applyFont="1" applyAlignment="1">
      <alignment horizontal="justify" vertical="center" wrapText="1"/>
    </xf>
    <xf numFmtId="166" fontId="0" fillId="0" borderId="0" xfId="0" applyNumberFormat="1"/>
    <xf numFmtId="167" fontId="6" fillId="0" borderId="0" xfId="0" applyNumberFormat="1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/>
    <xf numFmtId="168" fontId="6" fillId="0" borderId="0" xfId="0" applyNumberFormat="1" applyFont="1" applyAlignment="1">
      <alignment horizontal="justify" vertical="center" wrapText="1"/>
    </xf>
    <xf numFmtId="168" fontId="8" fillId="0" borderId="0" xfId="2" applyNumberFormat="1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/>
    </xf>
    <xf numFmtId="170" fontId="9" fillId="0" borderId="0" xfId="0" applyNumberFormat="1" applyFont="1"/>
    <xf numFmtId="0" fontId="9" fillId="0" borderId="0" xfId="0" applyFont="1"/>
    <xf numFmtId="0" fontId="10" fillId="0" borderId="0" xfId="0" applyFont="1"/>
    <xf numFmtId="171" fontId="10" fillId="0" borderId="0" xfId="0" applyNumberFormat="1" applyFont="1"/>
    <xf numFmtId="0" fontId="11" fillId="0" borderId="0" xfId="0" applyFont="1"/>
    <xf numFmtId="172" fontId="10" fillId="0" borderId="0" xfId="0" applyNumberFormat="1" applyFont="1"/>
    <xf numFmtId="172" fontId="9" fillId="0" borderId="0" xfId="0" applyNumberFormat="1" applyFont="1"/>
    <xf numFmtId="0" fontId="11" fillId="0" borderId="0" xfId="3" applyFont="1" applyAlignment="1">
      <alignment horizontal="center"/>
    </xf>
    <xf numFmtId="0" fontId="12" fillId="0" borderId="0" xfId="0" applyFont="1"/>
    <xf numFmtId="0" fontId="11" fillId="0" borderId="0" xfId="3" applyFont="1"/>
    <xf numFmtId="172" fontId="13" fillId="0" borderId="0" xfId="3" applyNumberFormat="1" applyFont="1"/>
    <xf numFmtId="172" fontId="12" fillId="0" borderId="0" xfId="0" applyNumberFormat="1" applyFont="1"/>
    <xf numFmtId="170" fontId="12" fillId="0" borderId="0" xfId="0" applyNumberFormat="1" applyFont="1"/>
    <xf numFmtId="0" fontId="7" fillId="0" borderId="0" xfId="4"/>
    <xf numFmtId="0" fontId="1" fillId="0" borderId="0" xfId="4" applyFont="1" applyAlignment="1">
      <alignment horizontal="justify" vertical="center" wrapText="1"/>
    </xf>
    <xf numFmtId="0" fontId="2" fillId="0" borderId="0" xfId="4" applyFont="1" applyAlignment="1">
      <alignment horizontal="left" vertical="center" wrapText="1"/>
    </xf>
    <xf numFmtId="0" fontId="5" fillId="0" borderId="0" xfId="4" applyFont="1" applyAlignment="1">
      <alignment horizontal="center"/>
    </xf>
    <xf numFmtId="164" fontId="6" fillId="0" borderId="0" xfId="4" applyNumberFormat="1" applyFont="1" applyAlignment="1">
      <alignment horizontal="justify" vertical="center" wrapText="1"/>
    </xf>
    <xf numFmtId="0" fontId="8" fillId="0" borderId="0" xfId="4" applyFont="1" applyAlignment="1">
      <alignment horizontal="left" vertical="center" wrapText="1"/>
    </xf>
    <xf numFmtId="43" fontId="8" fillId="0" borderId="0" xfId="4" applyNumberFormat="1" applyFont="1" applyAlignment="1">
      <alignment horizontal="justify" vertical="center" wrapText="1"/>
    </xf>
    <xf numFmtId="0" fontId="1" fillId="2" borderId="0" xfId="4" applyFont="1" applyFill="1" applyAlignment="1">
      <alignment horizontal="center" vertical="top" wrapText="1"/>
    </xf>
    <xf numFmtId="164" fontId="6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3" applyFont="1" applyAlignment="1">
      <alignment horizontal="center"/>
    </xf>
    <xf numFmtId="0" fontId="8" fillId="0" borderId="0" xfId="4" applyFont="1" applyAlignment="1">
      <alignment horizontal="left" vertical="center" wrapText="1"/>
    </xf>
    <xf numFmtId="0" fontId="14" fillId="2" borderId="0" xfId="4" applyFont="1" applyFill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1" fillId="0" borderId="0" xfId="4" applyFont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6" fillId="2" borderId="0" xfId="4" applyFont="1" applyFill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170" fontId="7" fillId="0" borderId="0" xfId="4" applyNumberFormat="1"/>
  </cellXfs>
  <cellStyles count="5">
    <cellStyle name="Millares 2 10" xfId="1" xr:uid="{E3AAEAAE-B9F6-434C-8C68-15BE5F9C56F1}"/>
    <cellStyle name="Moneda 2" xfId="2" xr:uid="{44B9271C-9C5F-457F-90C3-789E184C4768}"/>
    <cellStyle name="Normal" xfId="0" builtinId="0"/>
    <cellStyle name="Normal - Style1" xfId="4" xr:uid="{5D9AB1EC-6F07-4A5F-AF2D-35FC4922C5DD}"/>
    <cellStyle name="Normal 3 2 10" xfId="3" xr:uid="{0953EFCA-EEB6-4FBB-A838-96EF87FDAD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614973</xdr:colOff>
      <xdr:row>55</xdr:row>
      <xdr:rowOff>190501</xdr:rowOff>
    </xdr:from>
    <xdr:to>
      <xdr:col>0</xdr:col>
      <xdr:colOff>2495550</xdr:colOff>
      <xdr:row>55</xdr:row>
      <xdr:rowOff>190501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95EE1C38-C6D7-450C-A74A-D4EBDE9580A8}"/>
            </a:ext>
          </a:extLst>
        </xdr:cNvPr>
        <xdr:cNvSpPr>
          <a:spLocks noChangeShapeType="1"/>
        </xdr:cNvSpPr>
      </xdr:nvSpPr>
      <xdr:spPr bwMode="auto">
        <a:xfrm>
          <a:off x="614973" y="11709401"/>
          <a:ext cx="18805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2971800</xdr:colOff>
      <xdr:row>55</xdr:row>
      <xdr:rowOff>184150</xdr:rowOff>
    </xdr:from>
    <xdr:to>
      <xdr:col>4</xdr:col>
      <xdr:colOff>63500</xdr:colOff>
      <xdr:row>55</xdr:row>
      <xdr:rowOff>190500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F3E1B873-FABB-442A-A872-6199AB0D6A67}"/>
            </a:ext>
          </a:extLst>
        </xdr:cNvPr>
        <xdr:cNvSpPr>
          <a:spLocks noChangeShapeType="1"/>
        </xdr:cNvSpPr>
      </xdr:nvSpPr>
      <xdr:spPr bwMode="auto">
        <a:xfrm>
          <a:off x="2971800" y="11703050"/>
          <a:ext cx="15684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457363</xdr:colOff>
      <xdr:row>55</xdr:row>
      <xdr:rowOff>177801</xdr:rowOff>
    </xdr:from>
    <xdr:to>
      <xdr:col>6</xdr:col>
      <xdr:colOff>1022350</xdr:colOff>
      <xdr:row>55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DE4707A6-F92C-4371-91EA-2EBBB9928270}"/>
            </a:ext>
          </a:extLst>
        </xdr:cNvPr>
        <xdr:cNvSpPr>
          <a:spLocks noChangeShapeType="1"/>
        </xdr:cNvSpPr>
      </xdr:nvSpPr>
      <xdr:spPr bwMode="auto">
        <a:xfrm>
          <a:off x="4934113" y="11696701"/>
          <a:ext cx="1650837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2058503</xdr:colOff>
      <xdr:row>2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0A1FCA-1312-49DA-A0D2-4E6B5D144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468923</xdr:colOff>
      <xdr:row>70</xdr:row>
      <xdr:rowOff>139701</xdr:rowOff>
    </xdr:from>
    <xdr:to>
      <xdr:col>0</xdr:col>
      <xdr:colOff>2139950</xdr:colOff>
      <xdr:row>70</xdr:row>
      <xdr:rowOff>146051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E83DA9D7-E98F-485E-AE38-0AC768F65B67}"/>
            </a:ext>
          </a:extLst>
        </xdr:cNvPr>
        <xdr:cNvSpPr>
          <a:spLocks noChangeShapeType="1"/>
        </xdr:cNvSpPr>
      </xdr:nvSpPr>
      <xdr:spPr bwMode="auto">
        <a:xfrm flipV="1">
          <a:off x="468923" y="10020301"/>
          <a:ext cx="167102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70</xdr:row>
      <xdr:rowOff>133350</xdr:rowOff>
    </xdr:from>
    <xdr:to>
      <xdr:col>2</xdr:col>
      <xdr:colOff>666750</xdr:colOff>
      <xdr:row>70</xdr:row>
      <xdr:rowOff>133350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9B6D88E2-83C7-418F-B3D4-CA1AA9EA5963}"/>
            </a:ext>
          </a:extLst>
        </xdr:cNvPr>
        <xdr:cNvSpPr>
          <a:spLocks noChangeShapeType="1"/>
        </xdr:cNvSpPr>
      </xdr:nvSpPr>
      <xdr:spPr bwMode="auto">
        <a:xfrm>
          <a:off x="2597150" y="100139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361950</xdr:colOff>
      <xdr:row>70</xdr:row>
      <xdr:rowOff>120648</xdr:rowOff>
    </xdr:from>
    <xdr:to>
      <xdr:col>4</xdr:col>
      <xdr:colOff>889000</xdr:colOff>
      <xdr:row>70</xdr:row>
      <xdr:rowOff>126999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0624937-FC3A-4401-A652-8920B765997D}"/>
            </a:ext>
          </a:extLst>
        </xdr:cNvPr>
        <xdr:cNvSpPr>
          <a:spLocks noChangeShapeType="1"/>
        </xdr:cNvSpPr>
      </xdr:nvSpPr>
      <xdr:spPr bwMode="auto">
        <a:xfrm>
          <a:off x="4546600" y="10001248"/>
          <a:ext cx="1600200" cy="6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1993900</xdr:colOff>
      <xdr:row>2</xdr:row>
      <xdr:rowOff>4105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750550-999D-4603-ABE9-6967BD17B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993900" cy="461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4%20EFC%20BANAGRICOLA%20Abril2024.xlsx" TargetMode="External"/><Relationship Id="rId1" Type="http://schemas.openxmlformats.org/officeDocument/2006/relationships/externalLinkPath" Target="/GC/01CicloContable/05InfyRevelacLocalP-CasaMatrizy20-F/03EFindividuales/06Banagricola/2024/04%20EFC%20BANAGRICOLA%20Abril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AL 30 DE ABRIL DE 2024.</v>
          </cell>
        </row>
        <row r="14">
          <cell r="B14" t="str">
            <v>AL 30 DE ABRIL 2024</v>
          </cell>
        </row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D1B4-D6F3-45FA-9ED7-E4C73581CC01}">
  <sheetPr>
    <tabColor rgb="FFFBB3EF"/>
    <pageSetUpPr fitToPage="1"/>
  </sheetPr>
  <dimension ref="A2:U58"/>
  <sheetViews>
    <sheetView showGridLines="0" tabSelected="1" workbookViewId="0">
      <selection activeCell="I17" sqref="I17"/>
    </sheetView>
  </sheetViews>
  <sheetFormatPr baseColWidth="10" defaultRowHeight="12.5"/>
  <cols>
    <col min="1" max="1" width="44.453125" customWidth="1"/>
    <col min="2" max="2" width="7.36328125" customWidth="1"/>
    <col min="3" max="3" width="8.26953125" customWidth="1"/>
    <col min="4" max="4" width="4" customWidth="1"/>
    <col min="5" max="5" width="6.90625" customWidth="1"/>
    <col min="6" max="6" width="8.6328125" customWidth="1"/>
    <col min="7" max="7" width="15" customWidth="1"/>
    <col min="8" max="8" width="3.26953125" hidden="1" customWidth="1"/>
    <col min="9" max="9" width="15.08984375" hidden="1" customWidth="1"/>
    <col min="13" max="13" width="6.453125" customWidth="1"/>
    <col min="14" max="14" width="15.54296875" hidden="1" customWidth="1"/>
  </cols>
  <sheetData>
    <row r="2" spans="1:14" ht="25" customHeight="1"/>
    <row r="3" spans="1:14" ht="13">
      <c r="A3" s="1" t="s">
        <v>0</v>
      </c>
      <c r="B3" s="1"/>
      <c r="C3" s="1"/>
      <c r="D3" s="1"/>
      <c r="E3" s="1"/>
      <c r="F3" s="1"/>
    </row>
    <row r="4" spans="1:14" ht="18.5" customHeight="1">
      <c r="A4" s="40" t="s">
        <v>1</v>
      </c>
      <c r="B4" s="40"/>
      <c r="C4" s="40"/>
      <c r="D4" s="1"/>
      <c r="E4" s="1"/>
      <c r="F4" s="1"/>
    </row>
    <row r="5" spans="1:14" ht="13">
      <c r="A5" s="1" t="str">
        <f>+'[19](1)FECHAS'!B14</f>
        <v>AL 30 DE ABRIL 2024</v>
      </c>
      <c r="B5" s="1"/>
      <c r="C5" s="1"/>
      <c r="D5" s="1"/>
      <c r="E5" s="1"/>
      <c r="F5" s="1"/>
    </row>
    <row r="6" spans="1:14" ht="15" customHeight="1">
      <c r="A6" s="41" t="s">
        <v>2</v>
      </c>
      <c r="B6" s="41"/>
      <c r="C6" s="41"/>
      <c r="D6" s="41"/>
      <c r="E6" s="41"/>
      <c r="F6" s="41"/>
      <c r="G6" s="41"/>
    </row>
    <row r="7" spans="1:14" ht="13">
      <c r="A7" s="2"/>
      <c r="B7" s="2"/>
      <c r="C7" s="2"/>
      <c r="D7" s="2"/>
      <c r="E7" s="2"/>
      <c r="F7" s="2"/>
      <c r="G7" s="3">
        <v>2024</v>
      </c>
      <c r="I7" s="3">
        <f>+N7</f>
        <v>2023</v>
      </c>
      <c r="M7" s="4"/>
      <c r="N7" s="4">
        <f>+'[19](1)FECHAS'!B25</f>
        <v>2023</v>
      </c>
    </row>
    <row r="8" spans="1:14" ht="13">
      <c r="A8" s="5" t="s">
        <v>3</v>
      </c>
      <c r="B8" s="5"/>
      <c r="C8" s="5"/>
      <c r="D8" s="5"/>
      <c r="E8" s="5"/>
      <c r="F8" s="5"/>
      <c r="G8" s="6"/>
      <c r="H8" s="7"/>
      <c r="I8" s="7"/>
    </row>
    <row r="9" spans="1:14">
      <c r="A9" s="6" t="s">
        <v>4</v>
      </c>
      <c r="B9" s="6"/>
      <c r="C9" s="6"/>
      <c r="D9" s="6"/>
      <c r="E9" s="6"/>
      <c r="F9" s="6"/>
      <c r="G9" s="38">
        <v>1014695.5</v>
      </c>
      <c r="M9" s="9"/>
    </row>
    <row r="10" spans="1:14">
      <c r="A10" s="6" t="s">
        <v>5</v>
      </c>
      <c r="B10" s="6"/>
      <c r="C10" s="6"/>
      <c r="D10" s="6"/>
      <c r="E10" s="6"/>
      <c r="F10" s="6"/>
      <c r="G10" s="10">
        <v>721662.29999999993</v>
      </c>
      <c r="M10" s="9"/>
    </row>
    <row r="11" spans="1:14">
      <c r="A11" s="6" t="s">
        <v>6</v>
      </c>
      <c r="B11" s="6"/>
      <c r="C11" s="6"/>
      <c r="D11" s="6"/>
      <c r="E11" s="6"/>
      <c r="F11" s="6"/>
      <c r="G11" s="11">
        <v>678770.2</v>
      </c>
      <c r="M11" s="9"/>
    </row>
    <row r="12" spans="1:14">
      <c r="A12" s="12" t="s">
        <v>7</v>
      </c>
      <c r="B12" s="12"/>
      <c r="C12" s="12"/>
      <c r="D12" s="12"/>
      <c r="E12" s="12"/>
      <c r="F12" s="12"/>
      <c r="G12" s="11">
        <v>42892.1</v>
      </c>
      <c r="M12" s="9"/>
    </row>
    <row r="13" spans="1:14">
      <c r="A13" s="6" t="s">
        <v>8</v>
      </c>
      <c r="B13" s="6"/>
      <c r="C13" s="6"/>
      <c r="D13" s="6"/>
      <c r="E13" s="6"/>
      <c r="F13" s="6"/>
      <c r="G13" s="10">
        <v>4088753.8</v>
      </c>
      <c r="M13" s="9"/>
    </row>
    <row r="14" spans="1:14">
      <c r="A14" s="12" t="s">
        <v>9</v>
      </c>
      <c r="B14" s="12"/>
      <c r="C14" s="12"/>
      <c r="D14" s="12"/>
      <c r="E14" s="12"/>
      <c r="F14" s="12"/>
      <c r="G14" s="11">
        <v>618954.9</v>
      </c>
      <c r="M14" s="9"/>
    </row>
    <row r="15" spans="1:14">
      <c r="A15" s="12" t="s">
        <v>10</v>
      </c>
      <c r="B15" s="12"/>
      <c r="C15" s="12"/>
      <c r="D15" s="12"/>
      <c r="E15" s="12"/>
      <c r="F15" s="12"/>
      <c r="G15" s="11">
        <v>3509568</v>
      </c>
      <c r="M15" s="9"/>
    </row>
    <row r="16" spans="1:14">
      <c r="A16" s="12" t="s">
        <v>11</v>
      </c>
      <c r="B16" s="12"/>
      <c r="C16" s="12"/>
      <c r="D16" s="12"/>
      <c r="E16" s="12"/>
      <c r="F16" s="12"/>
      <c r="G16" s="11">
        <v>51778</v>
      </c>
      <c r="M16" s="9"/>
    </row>
    <row r="17" spans="1:13">
      <c r="A17" s="6" t="s">
        <v>12</v>
      </c>
      <c r="B17" s="6"/>
      <c r="C17" s="6"/>
      <c r="D17" s="6"/>
      <c r="E17" s="6"/>
      <c r="F17" s="6"/>
      <c r="G17" s="11">
        <v>-91547.1</v>
      </c>
      <c r="K17" s="13"/>
      <c r="M17" s="9"/>
    </row>
    <row r="18" spans="1:13">
      <c r="A18" s="14" t="s">
        <v>13</v>
      </c>
      <c r="B18" s="14"/>
      <c r="C18" s="14"/>
      <c r="D18" s="14"/>
      <c r="E18" s="14"/>
      <c r="F18" s="14"/>
      <c r="G18" s="10">
        <v>71976.3</v>
      </c>
      <c r="M18" s="9"/>
    </row>
    <row r="19" spans="1:13">
      <c r="A19" s="14" t="s">
        <v>14</v>
      </c>
      <c r="B19" s="14"/>
      <c r="C19" s="14"/>
      <c r="D19" s="14"/>
      <c r="E19" s="14"/>
      <c r="F19" s="14"/>
      <c r="G19" s="10">
        <v>116819.5</v>
      </c>
      <c r="M19" s="9"/>
    </row>
    <row r="20" spans="1:13">
      <c r="A20" s="14" t="s">
        <v>15</v>
      </c>
      <c r="B20" s="14"/>
      <c r="C20" s="14"/>
      <c r="D20" s="14"/>
      <c r="E20" s="14"/>
      <c r="F20" s="14"/>
      <c r="G20" s="10">
        <v>1695.9</v>
      </c>
      <c r="M20" s="9"/>
    </row>
    <row r="21" spans="1:13">
      <c r="A21" s="14" t="s">
        <v>16</v>
      </c>
      <c r="B21" s="14"/>
      <c r="C21" s="14"/>
      <c r="D21" s="14"/>
      <c r="E21" s="14"/>
      <c r="F21" s="14"/>
      <c r="G21" s="10">
        <v>6012.4</v>
      </c>
      <c r="M21" s="9"/>
    </row>
    <row r="22" spans="1:13">
      <c r="A22" s="14" t="s">
        <v>17</v>
      </c>
      <c r="B22" s="14"/>
      <c r="C22" s="14"/>
      <c r="D22" s="14"/>
      <c r="E22" s="14"/>
      <c r="F22" s="14"/>
      <c r="G22" s="10">
        <v>9397.7000000000007</v>
      </c>
      <c r="M22" s="9"/>
    </row>
    <row r="23" spans="1:13">
      <c r="A23" s="5" t="s">
        <v>18</v>
      </c>
      <c r="B23" s="5"/>
      <c r="C23" s="5"/>
      <c r="D23" s="5"/>
      <c r="E23" s="5"/>
      <c r="F23" s="5"/>
      <c r="G23" s="38">
        <v>6031013.4000000004</v>
      </c>
      <c r="M23" s="9"/>
    </row>
    <row r="24" spans="1:13">
      <c r="A24" s="5" t="s">
        <v>19</v>
      </c>
      <c r="B24" s="5"/>
      <c r="C24" s="5"/>
      <c r="D24" s="5"/>
      <c r="E24" s="5"/>
      <c r="F24" s="5"/>
      <c r="G24" s="39"/>
      <c r="M24" s="9"/>
    </row>
    <row r="25" spans="1:13">
      <c r="A25" s="14" t="s">
        <v>20</v>
      </c>
      <c r="B25" s="14"/>
      <c r="C25" s="14"/>
      <c r="D25" s="14"/>
      <c r="E25" s="14"/>
      <c r="F25" s="14"/>
      <c r="G25" s="38">
        <v>5186112.2</v>
      </c>
      <c r="M25" s="9"/>
    </row>
    <row r="26" spans="1:13">
      <c r="A26" s="15" t="s">
        <v>97</v>
      </c>
      <c r="B26" s="15"/>
      <c r="C26" s="15"/>
      <c r="D26" s="15"/>
      <c r="E26" s="15"/>
      <c r="F26" s="15"/>
      <c r="G26" s="11">
        <v>4576902.2</v>
      </c>
      <c r="M26" s="9"/>
    </row>
    <row r="27" spans="1:13">
      <c r="A27" s="15" t="s">
        <v>98</v>
      </c>
      <c r="B27" s="15"/>
      <c r="C27" s="15"/>
      <c r="D27" s="15"/>
      <c r="E27" s="15"/>
      <c r="F27" s="15"/>
      <c r="G27" s="11">
        <v>440152.4</v>
      </c>
      <c r="M27" s="9"/>
    </row>
    <row r="28" spans="1:13">
      <c r="A28" s="15" t="s">
        <v>99</v>
      </c>
      <c r="B28" s="15"/>
      <c r="C28" s="15"/>
      <c r="D28" s="15"/>
      <c r="E28" s="15"/>
      <c r="F28" s="15"/>
      <c r="G28" s="11">
        <v>169057.6</v>
      </c>
      <c r="M28" s="9"/>
    </row>
    <row r="29" spans="1:13">
      <c r="A29" s="14" t="s">
        <v>21</v>
      </c>
      <c r="B29" s="14"/>
      <c r="C29" s="14"/>
      <c r="D29" s="14"/>
      <c r="E29" s="14"/>
      <c r="F29" s="14"/>
      <c r="G29" s="10">
        <v>20180</v>
      </c>
      <c r="M29" s="9"/>
    </row>
    <row r="30" spans="1:13">
      <c r="A30" s="14" t="s">
        <v>22</v>
      </c>
      <c r="B30" s="14"/>
      <c r="C30" s="14"/>
      <c r="D30" s="14"/>
      <c r="E30" s="14"/>
      <c r="F30" s="14"/>
      <c r="G30" s="10">
        <v>142801.79999999999</v>
      </c>
      <c r="M30" s="9"/>
    </row>
    <row r="31" spans="1:13">
      <c r="A31" s="14" t="s">
        <v>23</v>
      </c>
      <c r="B31" s="14"/>
      <c r="C31" s="14"/>
      <c r="D31" s="14"/>
      <c r="E31" s="14"/>
      <c r="F31" s="14"/>
      <c r="G31" s="10">
        <v>32948</v>
      </c>
      <c r="M31" s="9"/>
    </row>
    <row r="32" spans="1:13">
      <c r="A32" s="14" t="s">
        <v>24</v>
      </c>
      <c r="B32" s="14"/>
      <c r="C32" s="14"/>
      <c r="D32" s="14"/>
      <c r="E32" s="14"/>
      <c r="F32" s="14"/>
      <c r="G32" s="10">
        <v>25700.899999999998</v>
      </c>
      <c r="M32" s="9"/>
    </row>
    <row r="33" spans="1:13">
      <c r="A33" s="14" t="s">
        <v>25</v>
      </c>
      <c r="B33" s="14"/>
      <c r="C33" s="14"/>
      <c r="D33" s="14"/>
      <c r="E33" s="14"/>
      <c r="F33" s="14"/>
      <c r="G33" s="10">
        <v>70312.399999999994</v>
      </c>
      <c r="M33" s="9"/>
    </row>
    <row r="34" spans="1:13">
      <c r="A34" s="5" t="s">
        <v>26</v>
      </c>
      <c r="B34" s="5"/>
      <c r="C34" s="5"/>
      <c r="D34" s="5"/>
      <c r="E34" s="5"/>
      <c r="F34" s="5"/>
      <c r="G34" s="38">
        <v>5478055.3000000007</v>
      </c>
      <c r="M34" s="9"/>
    </row>
    <row r="35" spans="1:13">
      <c r="A35" s="6" t="s">
        <v>27</v>
      </c>
      <c r="B35" s="6"/>
      <c r="C35" s="6"/>
      <c r="D35" s="6"/>
      <c r="E35" s="6"/>
      <c r="F35" s="6"/>
      <c r="G35" s="8"/>
      <c r="M35" s="9"/>
    </row>
    <row r="36" spans="1:13">
      <c r="A36" s="14" t="s">
        <v>28</v>
      </c>
      <c r="B36" s="14"/>
      <c r="C36" s="14"/>
      <c r="D36" s="14"/>
      <c r="E36" s="14"/>
      <c r="F36" s="14"/>
      <c r="G36" s="10">
        <v>297806.59999999998</v>
      </c>
      <c r="M36" s="9"/>
    </row>
    <row r="37" spans="1:13">
      <c r="A37" s="14" t="s">
        <v>29</v>
      </c>
      <c r="B37" s="14"/>
      <c r="C37" s="14"/>
      <c r="D37" s="14"/>
      <c r="E37" s="14"/>
      <c r="F37" s="14"/>
      <c r="G37" s="10">
        <v>162824.20000000001</v>
      </c>
      <c r="M37" s="9"/>
    </row>
    <row r="38" spans="1:13">
      <c r="A38" s="15" t="s">
        <v>30</v>
      </c>
      <c r="B38" s="15"/>
      <c r="C38" s="15"/>
      <c r="D38" s="15"/>
      <c r="E38" s="15"/>
      <c r="F38" s="15"/>
      <c r="G38" s="11">
        <v>162824.20000000001</v>
      </c>
      <c r="M38" s="9"/>
    </row>
    <row r="39" spans="1:13">
      <c r="A39" s="14" t="s">
        <v>31</v>
      </c>
      <c r="B39" s="14"/>
      <c r="C39" s="14"/>
      <c r="D39" s="14"/>
      <c r="E39" s="14"/>
      <c r="F39" s="14"/>
      <c r="G39" s="10">
        <v>49527.4</v>
      </c>
      <c r="M39" s="9"/>
    </row>
    <row r="40" spans="1:13">
      <c r="A40" s="12" t="s">
        <v>32</v>
      </c>
      <c r="B40" s="12"/>
      <c r="C40" s="12"/>
      <c r="D40" s="12"/>
      <c r="E40" s="12"/>
      <c r="F40" s="12"/>
      <c r="G40" s="11">
        <v>6580.8</v>
      </c>
      <c r="M40" s="9"/>
    </row>
    <row r="41" spans="1:13">
      <c r="A41" s="12" t="s">
        <v>33</v>
      </c>
      <c r="B41" s="12"/>
      <c r="C41" s="12"/>
      <c r="D41" s="12"/>
      <c r="E41" s="12"/>
      <c r="F41" s="12"/>
      <c r="G41" s="11">
        <v>42946.6</v>
      </c>
      <c r="M41" s="9"/>
    </row>
    <row r="42" spans="1:13">
      <c r="A42" s="14" t="s">
        <v>34</v>
      </c>
      <c r="B42" s="14"/>
      <c r="C42" s="14"/>
      <c r="D42" s="14"/>
      <c r="E42" s="14"/>
      <c r="F42" s="14"/>
      <c r="G42" s="10">
        <v>40793.4</v>
      </c>
      <c r="M42" s="9"/>
    </row>
    <row r="43" spans="1:13">
      <c r="A43" s="12" t="s">
        <v>35</v>
      </c>
      <c r="B43" s="12"/>
      <c r="C43" s="12"/>
      <c r="D43" s="12"/>
      <c r="E43" s="12"/>
      <c r="F43" s="12"/>
      <c r="G43" s="11">
        <v>40793.4</v>
      </c>
      <c r="M43" s="9"/>
    </row>
    <row r="44" spans="1:13">
      <c r="A44" s="14" t="s">
        <v>36</v>
      </c>
      <c r="B44" s="14"/>
      <c r="C44" s="14"/>
      <c r="D44" s="14"/>
      <c r="E44" s="14"/>
      <c r="F44" s="14"/>
      <c r="G44" s="10">
        <v>1263.2</v>
      </c>
      <c r="M44" s="9"/>
    </row>
    <row r="45" spans="1:13">
      <c r="A45" s="12" t="s">
        <v>37</v>
      </c>
      <c r="B45" s="12"/>
      <c r="C45" s="12"/>
      <c r="D45" s="12"/>
      <c r="E45" s="12"/>
      <c r="F45" s="12"/>
      <c r="G45" s="10">
        <v>1263.2</v>
      </c>
      <c r="M45" s="9"/>
    </row>
    <row r="46" spans="1:13">
      <c r="A46" s="14" t="s">
        <v>38</v>
      </c>
      <c r="B46" s="14"/>
      <c r="C46" s="14"/>
      <c r="D46" s="14"/>
      <c r="E46" s="14"/>
      <c r="F46" s="14"/>
      <c r="G46" s="10">
        <v>743.3</v>
      </c>
      <c r="M46" s="9"/>
    </row>
    <row r="47" spans="1:13">
      <c r="A47" s="5" t="s">
        <v>39</v>
      </c>
      <c r="B47" s="5"/>
      <c r="C47" s="5"/>
      <c r="D47" s="5"/>
      <c r="E47" s="5"/>
      <c r="F47" s="5"/>
      <c r="G47" s="38">
        <v>552958.1</v>
      </c>
    </row>
    <row r="48" spans="1:13">
      <c r="A48" s="5" t="s">
        <v>40</v>
      </c>
      <c r="B48" s="5"/>
      <c r="C48" s="5"/>
      <c r="D48" s="5"/>
      <c r="E48" s="5"/>
      <c r="F48" s="5"/>
      <c r="G48" s="38">
        <v>6031013.4000000004</v>
      </c>
    </row>
    <row r="50" spans="1:21" s="19" customFormat="1" ht="15.5">
      <c r="A50" s="16"/>
      <c r="B50" s="16"/>
      <c r="C50" s="16"/>
      <c r="D50" s="16"/>
      <c r="E50" s="16"/>
      <c r="F50" s="16"/>
      <c r="G50" s="17"/>
      <c r="H50" s="18"/>
      <c r="I50" s="13"/>
      <c r="J50" s="18"/>
      <c r="K50" s="18"/>
      <c r="L50" s="18"/>
      <c r="M50" s="18"/>
      <c r="N50" s="18"/>
      <c r="O50" s="17"/>
      <c r="P50" s="18"/>
      <c r="Q50" s="17"/>
      <c r="R50" s="18"/>
      <c r="S50" s="17"/>
      <c r="T50" s="18"/>
      <c r="U50" s="17"/>
    </row>
    <row r="51" spans="1:21" s="19" customFormat="1" ht="15.5">
      <c r="A51" s="18"/>
      <c r="B51" s="18"/>
      <c r="C51" s="18"/>
      <c r="D51" s="18"/>
      <c r="E51" s="18"/>
      <c r="F51" s="18"/>
      <c r="G51" s="17"/>
      <c r="H51" s="18"/>
      <c r="I51"/>
      <c r="J51" s="18"/>
      <c r="K51" s="18"/>
      <c r="L51" s="18"/>
      <c r="M51" s="18"/>
      <c r="N51" s="18"/>
      <c r="O51" s="17"/>
      <c r="P51" s="18"/>
      <c r="Q51" s="17"/>
      <c r="R51" s="18"/>
      <c r="S51" s="17"/>
      <c r="T51" s="18"/>
      <c r="U51" s="17"/>
    </row>
    <row r="52" spans="1:21" s="19" customFormat="1" ht="15.5">
      <c r="A52" s="18"/>
      <c r="B52" s="18"/>
      <c r="C52" s="18"/>
      <c r="D52" s="18"/>
      <c r="E52" s="18"/>
      <c r="F52" s="18"/>
      <c r="G52" s="17"/>
      <c r="H52" s="18"/>
      <c r="I52"/>
      <c r="J52" s="18"/>
      <c r="K52" s="18"/>
      <c r="L52" s="18"/>
      <c r="M52" s="18"/>
      <c r="N52" s="18"/>
      <c r="O52" s="17"/>
      <c r="P52" s="18"/>
      <c r="Q52" s="17"/>
      <c r="R52" s="18"/>
      <c r="S52" s="17"/>
      <c r="T52" s="18"/>
      <c r="U52" s="17"/>
    </row>
    <row r="56" spans="1:21" s="18" customFormat="1" ht="15.75" customHeight="1">
      <c r="A56" s="19"/>
      <c r="B56" s="19"/>
      <c r="C56" s="19"/>
      <c r="D56" s="19"/>
      <c r="E56" s="19"/>
      <c r="F56" s="19"/>
      <c r="G56" s="20"/>
      <c r="H56" s="19"/>
      <c r="I56" s="21"/>
      <c r="J56" s="19"/>
      <c r="K56" s="19"/>
      <c r="L56" s="19"/>
      <c r="M56" s="19"/>
      <c r="N56" s="22"/>
      <c r="O56" s="23"/>
      <c r="P56" s="23"/>
      <c r="Q56" s="17"/>
      <c r="R56" s="23"/>
      <c r="S56" s="17"/>
      <c r="T56" s="23"/>
      <c r="U56" s="17"/>
    </row>
    <row r="57" spans="1:21" s="25" customFormat="1" ht="15.5">
      <c r="A57" s="24" t="s">
        <v>41</v>
      </c>
      <c r="B57" s="42" t="s">
        <v>42</v>
      </c>
      <c r="C57" s="42"/>
      <c r="D57" s="42"/>
      <c r="E57" s="24"/>
      <c r="F57" s="42" t="s">
        <v>43</v>
      </c>
      <c r="G57" s="42"/>
      <c r="H57" s="42"/>
      <c r="J57" s="26"/>
      <c r="M57" s="26"/>
      <c r="N57" s="26"/>
      <c r="O57" s="27"/>
      <c r="P57" s="28"/>
      <c r="Q57" s="29"/>
      <c r="R57" s="28"/>
      <c r="S57" s="29"/>
      <c r="T57" s="28"/>
      <c r="U57" s="29"/>
    </row>
    <row r="58" spans="1:21" s="25" customFormat="1" ht="15.75" customHeight="1">
      <c r="A58" s="24" t="s">
        <v>44</v>
      </c>
      <c r="B58" s="42" t="s">
        <v>45</v>
      </c>
      <c r="C58" s="42"/>
      <c r="D58" s="42"/>
      <c r="E58" s="24"/>
      <c r="F58" s="42" t="s">
        <v>46</v>
      </c>
      <c r="G58" s="42"/>
      <c r="H58" s="42"/>
      <c r="J58" s="26"/>
      <c r="M58" s="26"/>
      <c r="N58" s="26"/>
      <c r="O58" s="27"/>
      <c r="P58" s="28"/>
      <c r="Q58" s="29"/>
      <c r="R58" s="28"/>
      <c r="S58" s="29"/>
      <c r="T58" s="28"/>
      <c r="U58" s="29"/>
    </row>
  </sheetData>
  <mergeCells count="6">
    <mergeCell ref="A4:C4"/>
    <mergeCell ref="A6:G6"/>
    <mergeCell ref="B57:D57"/>
    <mergeCell ref="F57:H57"/>
    <mergeCell ref="B58:D58"/>
    <mergeCell ref="F58:H58"/>
  </mergeCells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4948-AFF2-42D6-957D-456B16F7DFA2}">
  <sheetPr>
    <tabColor rgb="FFFBB3EF"/>
    <pageSetUpPr fitToPage="1"/>
  </sheetPr>
  <dimension ref="A1:Q77"/>
  <sheetViews>
    <sheetView showGridLines="0" tabSelected="1" zoomScale="87" zoomScaleNormal="87" workbookViewId="0">
      <selection activeCell="I17" sqref="I17"/>
    </sheetView>
  </sheetViews>
  <sheetFormatPr baseColWidth="10" defaultRowHeight="12.5"/>
  <cols>
    <col min="1" max="1" width="37.1796875" style="30" customWidth="1"/>
    <col min="2" max="2" width="12" style="30" customWidth="1"/>
    <col min="3" max="3" width="10.7265625" style="30" customWidth="1"/>
    <col min="4" max="4" width="15.36328125" style="30" customWidth="1"/>
    <col min="5" max="5" width="20.6328125" style="30" customWidth="1"/>
    <col min="6" max="6" width="2.08984375" style="30" hidden="1" customWidth="1"/>
    <col min="7" max="7" width="10.26953125" style="30" hidden="1" customWidth="1"/>
    <col min="8" max="8" width="10.90625" style="30"/>
    <col min="9" max="9" width="14.90625" style="30" customWidth="1"/>
    <col min="10" max="10" width="4.08984375" style="30" customWidth="1"/>
    <col min="11" max="11" width="0" style="30" hidden="1" customWidth="1"/>
    <col min="12" max="16384" width="10.90625" style="30"/>
  </cols>
  <sheetData>
    <row r="1" spans="1:11" ht="17.5" customHeight="1"/>
    <row r="2" spans="1:11" ht="18.5" customHeight="1"/>
    <row r="3" spans="1:11" ht="13">
      <c r="A3" s="31" t="s">
        <v>0</v>
      </c>
      <c r="B3" s="31"/>
    </row>
    <row r="4" spans="1:11" ht="17" customHeight="1">
      <c r="A4" s="47" t="s">
        <v>47</v>
      </c>
      <c r="B4" s="47"/>
      <c r="C4" s="47"/>
      <c r="D4" s="47"/>
      <c r="E4" s="47"/>
    </row>
    <row r="5" spans="1:11" ht="12.5" customHeight="1">
      <c r="A5" s="47" t="str">
        <f>+'[19](1)FECHAS'!B10</f>
        <v>DEL 01 AL 30 DE ABRIL DE 2024.</v>
      </c>
      <c r="B5" s="47"/>
      <c r="C5" s="47"/>
      <c r="D5" s="47"/>
    </row>
    <row r="6" spans="1:11" ht="12.5" customHeight="1">
      <c r="A6" s="48" t="s">
        <v>48</v>
      </c>
      <c r="B6" s="48"/>
      <c r="C6" s="48"/>
      <c r="D6" s="48"/>
      <c r="E6" s="48"/>
    </row>
    <row r="7" spans="1:11" ht="12.5" customHeight="1">
      <c r="A7" s="32"/>
      <c r="B7" s="32"/>
      <c r="C7" s="32"/>
      <c r="D7" s="32"/>
      <c r="E7" s="32"/>
    </row>
    <row r="8" spans="1:11" ht="24.5" customHeight="1">
      <c r="A8" s="49"/>
      <c r="B8" s="49"/>
      <c r="C8" s="49"/>
      <c r="D8" s="49"/>
      <c r="E8" s="37">
        <v>2024</v>
      </c>
      <c r="G8" s="33">
        <f>+K8</f>
        <v>2023</v>
      </c>
      <c r="K8" s="33">
        <f>+'[19](1)FECHAS'!B25</f>
        <v>2023</v>
      </c>
    </row>
    <row r="9" spans="1:11" ht="13">
      <c r="A9" s="50" t="s">
        <v>49</v>
      </c>
      <c r="B9" s="50"/>
      <c r="C9" s="50"/>
      <c r="D9" s="50"/>
      <c r="E9" s="34">
        <v>147058.20000000001</v>
      </c>
    </row>
    <row r="10" spans="1:11">
      <c r="A10" s="43" t="s">
        <v>96</v>
      </c>
      <c r="B10" s="43"/>
      <c r="C10" s="43"/>
      <c r="D10" s="43"/>
      <c r="E10" s="11">
        <v>18467.099999999999</v>
      </c>
    </row>
    <row r="11" spans="1:11">
      <c r="A11" s="43" t="s">
        <v>95</v>
      </c>
      <c r="B11" s="43"/>
      <c r="C11" s="43"/>
      <c r="D11" s="43"/>
      <c r="E11" s="11">
        <v>4572</v>
      </c>
    </row>
    <row r="12" spans="1:11">
      <c r="A12" s="43" t="s">
        <v>94</v>
      </c>
      <c r="B12" s="43"/>
      <c r="C12" s="43"/>
      <c r="D12" s="43"/>
      <c r="E12" s="11">
        <v>124019.1</v>
      </c>
    </row>
    <row r="13" spans="1:11">
      <c r="A13" s="43" t="s">
        <v>89</v>
      </c>
      <c r="B13" s="43"/>
      <c r="C13" s="43"/>
      <c r="D13" s="43"/>
      <c r="E13" s="10">
        <v>-38138.6</v>
      </c>
    </row>
    <row r="14" spans="1:11">
      <c r="A14" s="43" t="s">
        <v>93</v>
      </c>
      <c r="B14" s="43"/>
      <c r="C14" s="43"/>
      <c r="D14" s="43"/>
      <c r="E14" s="11">
        <v>-17236.900000000001</v>
      </c>
    </row>
    <row r="15" spans="1:11">
      <c r="A15" s="43" t="s">
        <v>92</v>
      </c>
      <c r="B15" s="43"/>
      <c r="C15" s="43"/>
      <c r="D15" s="43"/>
      <c r="E15" s="11">
        <v>-3433.5</v>
      </c>
    </row>
    <row r="16" spans="1:11">
      <c r="A16" s="43" t="s">
        <v>91</v>
      </c>
      <c r="B16" s="43"/>
      <c r="C16" s="43"/>
      <c r="D16" s="43"/>
      <c r="E16" s="11">
        <v>-17155.5</v>
      </c>
    </row>
    <row r="17" spans="1:9">
      <c r="A17" s="43" t="s">
        <v>90</v>
      </c>
      <c r="B17" s="43"/>
      <c r="C17" s="43"/>
      <c r="D17" s="43"/>
      <c r="E17" s="11">
        <v>-312.7</v>
      </c>
    </row>
    <row r="18" spans="1:9" ht="15.5" customHeight="1">
      <c r="A18" s="46" t="s">
        <v>50</v>
      </c>
      <c r="B18" s="46"/>
      <c r="C18" s="46"/>
      <c r="D18" s="46"/>
      <c r="E18" s="10">
        <v>108919.6</v>
      </c>
    </row>
    <row r="19" spans="1:9">
      <c r="A19" s="43" t="s">
        <v>51</v>
      </c>
      <c r="B19" s="43"/>
      <c r="C19" s="43"/>
      <c r="D19" s="43"/>
      <c r="E19" s="11">
        <v>-1074.9000000000001</v>
      </c>
      <c r="I19" s="51"/>
    </row>
    <row r="20" spans="1:9">
      <c r="A20" s="43" t="s">
        <v>52</v>
      </c>
      <c r="B20" s="43"/>
      <c r="C20" s="43"/>
      <c r="D20" s="43"/>
      <c r="E20" s="11">
        <v>-4.0999999999999996</v>
      </c>
    </row>
    <row r="21" spans="1:9">
      <c r="A21" s="43" t="s">
        <v>53</v>
      </c>
      <c r="B21" s="43"/>
      <c r="C21" s="43"/>
      <c r="D21" s="43"/>
      <c r="E21" s="11">
        <v>-16547.3</v>
      </c>
    </row>
    <row r="22" spans="1:9">
      <c r="A22" s="43" t="s">
        <v>54</v>
      </c>
      <c r="B22" s="43"/>
      <c r="C22" s="43"/>
      <c r="D22" s="43"/>
      <c r="E22" s="11">
        <v>-18.100000000000001</v>
      </c>
    </row>
    <row r="23" spans="1:9">
      <c r="A23" s="43" t="s">
        <v>55</v>
      </c>
      <c r="B23" s="43"/>
      <c r="C23" s="43"/>
      <c r="D23" s="43"/>
      <c r="E23" s="11">
        <v>-68.8</v>
      </c>
    </row>
    <row r="24" spans="1:9">
      <c r="A24" s="46" t="s">
        <v>56</v>
      </c>
      <c r="B24" s="46"/>
      <c r="C24" s="46"/>
      <c r="D24" s="46"/>
      <c r="E24" s="10">
        <v>91206.399999999994</v>
      </c>
    </row>
    <row r="25" spans="1:9">
      <c r="A25" s="43" t="s">
        <v>57</v>
      </c>
      <c r="B25" s="43"/>
      <c r="C25" s="43"/>
      <c r="D25" s="43"/>
      <c r="E25" s="11">
        <v>45183.4</v>
      </c>
    </row>
    <row r="26" spans="1:9">
      <c r="A26" s="43" t="s">
        <v>58</v>
      </c>
      <c r="B26" s="43"/>
      <c r="C26" s="43"/>
      <c r="D26" s="43"/>
      <c r="E26" s="11">
        <v>-22868.400000000001</v>
      </c>
    </row>
    <row r="27" spans="1:9">
      <c r="A27" s="46" t="s">
        <v>59</v>
      </c>
      <c r="B27" s="46"/>
      <c r="C27" s="46"/>
      <c r="D27" s="46"/>
      <c r="E27" s="10">
        <v>68051.8</v>
      </c>
    </row>
    <row r="28" spans="1:9">
      <c r="A28" s="43" t="s">
        <v>60</v>
      </c>
      <c r="B28" s="43"/>
      <c r="C28" s="43"/>
      <c r="D28" s="43"/>
      <c r="E28" s="11">
        <v>48.8</v>
      </c>
    </row>
    <row r="29" spans="1:9">
      <c r="A29" s="43" t="s">
        <v>61</v>
      </c>
      <c r="B29" s="43"/>
      <c r="C29" s="43"/>
      <c r="D29" s="43"/>
      <c r="E29" s="11">
        <v>396.7</v>
      </c>
    </row>
    <row r="30" spans="1:9" ht="14" customHeight="1">
      <c r="A30" s="43" t="s">
        <v>62</v>
      </c>
      <c r="B30" s="43"/>
      <c r="C30" s="43"/>
      <c r="D30" s="43"/>
      <c r="E30" s="11">
        <v>4326.8</v>
      </c>
    </row>
    <row r="31" spans="1:9">
      <c r="A31" s="46" t="s">
        <v>63</v>
      </c>
      <c r="B31" s="46"/>
      <c r="C31" s="46"/>
      <c r="D31" s="46"/>
      <c r="E31" s="10">
        <v>164030.5</v>
      </c>
    </row>
    <row r="32" spans="1:9">
      <c r="A32" s="43" t="s">
        <v>64</v>
      </c>
      <c r="B32" s="43"/>
      <c r="C32" s="43"/>
      <c r="D32" s="43"/>
      <c r="E32" s="11">
        <v>-31978.5</v>
      </c>
    </row>
    <row r="33" spans="1:5">
      <c r="A33" s="43" t="s">
        <v>65</v>
      </c>
      <c r="B33" s="43"/>
      <c r="C33" s="43"/>
      <c r="D33" s="43"/>
      <c r="E33" s="11">
        <v>-31978.5</v>
      </c>
    </row>
    <row r="34" spans="1:5">
      <c r="A34" s="43" t="s">
        <v>66</v>
      </c>
      <c r="B34" s="43"/>
      <c r="C34" s="43"/>
      <c r="D34" s="43"/>
      <c r="E34" s="11">
        <v>-20323.099999999999</v>
      </c>
    </row>
    <row r="35" spans="1:5">
      <c r="A35" s="43" t="s">
        <v>67</v>
      </c>
      <c r="B35" s="43"/>
      <c r="C35" s="43"/>
      <c r="D35" s="43"/>
      <c r="E35" s="11">
        <v>-11369.6</v>
      </c>
    </row>
    <row r="36" spans="1:5">
      <c r="A36" s="46" t="s">
        <v>100</v>
      </c>
      <c r="B36" s="46"/>
      <c r="C36" s="46"/>
      <c r="D36" s="46"/>
      <c r="E36" s="10">
        <v>227701.7</v>
      </c>
    </row>
    <row r="37" spans="1:5">
      <c r="A37" s="43" t="s">
        <v>68</v>
      </c>
      <c r="B37" s="43"/>
      <c r="C37" s="43"/>
      <c r="D37" s="43"/>
      <c r="E37" s="11">
        <v>-11675.6</v>
      </c>
    </row>
    <row r="38" spans="1:5">
      <c r="A38" s="12" t="s">
        <v>69</v>
      </c>
      <c r="B38" s="12"/>
      <c r="C38" s="35"/>
      <c r="D38" s="35"/>
      <c r="E38" s="11">
        <v>-0.5</v>
      </c>
    </row>
    <row r="39" spans="1:5" ht="15.5" customHeight="1">
      <c r="A39" s="46" t="s">
        <v>101</v>
      </c>
      <c r="B39" s="46"/>
      <c r="C39" s="46"/>
      <c r="D39" s="46"/>
      <c r="E39" s="34">
        <v>42946.6</v>
      </c>
    </row>
    <row r="40" spans="1:5" ht="15" customHeight="1">
      <c r="A40" s="46" t="s">
        <v>70</v>
      </c>
      <c r="B40" s="46"/>
      <c r="C40" s="46"/>
      <c r="D40" s="46"/>
      <c r="E40" s="36">
        <v>0</v>
      </c>
    </row>
    <row r="41" spans="1:5" hidden="1">
      <c r="A41" s="45" t="s">
        <v>71</v>
      </c>
      <c r="B41" s="45"/>
      <c r="C41" s="45"/>
      <c r="D41" s="45"/>
      <c r="E41" s="36">
        <v>0</v>
      </c>
    </row>
    <row r="42" spans="1:5" hidden="1">
      <c r="A42" s="43" t="s">
        <v>72</v>
      </c>
      <c r="B42" s="43"/>
      <c r="C42" s="43"/>
      <c r="D42" s="43"/>
      <c r="E42" s="36">
        <v>0</v>
      </c>
    </row>
    <row r="43" spans="1:5" ht="23.5" hidden="1" customHeight="1">
      <c r="A43" s="43" t="s">
        <v>73</v>
      </c>
      <c r="B43" s="43"/>
      <c r="C43" s="43"/>
      <c r="D43" s="43"/>
      <c r="E43" s="36">
        <v>0</v>
      </c>
    </row>
    <row r="44" spans="1:5" ht="23.5" hidden="1" customHeight="1">
      <c r="A44" s="43" t="s">
        <v>74</v>
      </c>
      <c r="B44" s="43"/>
      <c r="C44" s="43"/>
      <c r="D44" s="43"/>
      <c r="E44" s="36">
        <v>0</v>
      </c>
    </row>
    <row r="45" spans="1:5" ht="23.5" hidden="1" customHeight="1">
      <c r="A45" s="43" t="s">
        <v>75</v>
      </c>
      <c r="B45" s="43"/>
      <c r="C45" s="43"/>
      <c r="D45" s="43"/>
      <c r="E45" s="36">
        <v>0</v>
      </c>
    </row>
    <row r="46" spans="1:5" hidden="1">
      <c r="A46" s="43" t="s">
        <v>76</v>
      </c>
      <c r="B46" s="43"/>
      <c r="C46" s="43"/>
      <c r="D46" s="43"/>
      <c r="E46" s="36">
        <v>0</v>
      </c>
    </row>
    <row r="47" spans="1:5" hidden="1">
      <c r="A47" s="45" t="s">
        <v>77</v>
      </c>
      <c r="B47" s="45"/>
      <c r="C47" s="45"/>
      <c r="D47" s="45"/>
      <c r="E47" s="36">
        <v>0</v>
      </c>
    </row>
    <row r="48" spans="1:5" hidden="1">
      <c r="A48" s="43" t="s">
        <v>78</v>
      </c>
      <c r="B48" s="43"/>
      <c r="C48" s="43"/>
      <c r="D48" s="43"/>
      <c r="E48" s="36">
        <v>0</v>
      </c>
    </row>
    <row r="49" spans="1:5" hidden="1">
      <c r="A49" s="44" t="s">
        <v>79</v>
      </c>
      <c r="B49" s="44"/>
      <c r="C49" s="44"/>
      <c r="D49" s="44"/>
      <c r="E49" s="36">
        <v>0</v>
      </c>
    </row>
    <row r="50" spans="1:5" ht="23.5" hidden="1" customHeight="1">
      <c r="A50" s="44" t="s">
        <v>80</v>
      </c>
      <c r="B50" s="44"/>
      <c r="C50" s="44"/>
      <c r="D50" s="44"/>
      <c r="E50" s="36">
        <v>0</v>
      </c>
    </row>
    <row r="51" spans="1:5" ht="23.5" hidden="1" customHeight="1">
      <c r="A51" s="44" t="s">
        <v>74</v>
      </c>
      <c r="B51" s="44"/>
      <c r="C51" s="44"/>
      <c r="D51" s="44"/>
      <c r="E51" s="36">
        <v>0</v>
      </c>
    </row>
    <row r="52" spans="1:5" ht="23.5" hidden="1" customHeight="1">
      <c r="A52" s="44" t="s">
        <v>81</v>
      </c>
      <c r="B52" s="44"/>
      <c r="C52" s="44"/>
      <c r="D52" s="44"/>
      <c r="E52" s="36">
        <v>0</v>
      </c>
    </row>
    <row r="53" spans="1:5" ht="23.5" hidden="1" customHeight="1">
      <c r="A53" s="44" t="s">
        <v>75</v>
      </c>
      <c r="B53" s="44"/>
      <c r="C53" s="44"/>
      <c r="D53" s="44"/>
      <c r="E53" s="36">
        <v>0</v>
      </c>
    </row>
    <row r="54" spans="1:5" ht="23.5" hidden="1" customHeight="1">
      <c r="A54" s="44" t="s">
        <v>82</v>
      </c>
      <c r="B54" s="44"/>
      <c r="C54" s="44"/>
      <c r="D54" s="44"/>
      <c r="E54" s="36">
        <v>0</v>
      </c>
    </row>
    <row r="55" spans="1:5" hidden="1">
      <c r="A55" s="44" t="s">
        <v>83</v>
      </c>
      <c r="B55" s="44"/>
      <c r="C55" s="44"/>
      <c r="D55" s="44"/>
      <c r="E55" s="36">
        <v>0</v>
      </c>
    </row>
    <row r="56" spans="1:5" hidden="1">
      <c r="A56" s="45" t="s">
        <v>84</v>
      </c>
      <c r="B56" s="45"/>
      <c r="C56" s="45"/>
      <c r="D56" s="45"/>
      <c r="E56" s="36">
        <v>0</v>
      </c>
    </row>
    <row r="57" spans="1:5" ht="17" customHeight="1">
      <c r="A57" s="43" t="s">
        <v>85</v>
      </c>
      <c r="B57" s="43"/>
      <c r="C57" s="43"/>
      <c r="D57" s="43"/>
      <c r="E57" s="34">
        <v>2.4500000000000002</v>
      </c>
    </row>
    <row r="58" spans="1:5" hidden="1">
      <c r="A58" s="43" t="s">
        <v>86</v>
      </c>
      <c r="B58" s="43"/>
      <c r="C58" s="43"/>
      <c r="D58" s="43"/>
      <c r="E58" s="36">
        <v>0</v>
      </c>
    </row>
    <row r="59" spans="1:5" hidden="1">
      <c r="A59" s="43" t="s">
        <v>87</v>
      </c>
      <c r="B59" s="43"/>
      <c r="C59" s="43"/>
      <c r="D59" s="43"/>
      <c r="E59" s="36">
        <v>0</v>
      </c>
    </row>
    <row r="60" spans="1:5" ht="23.5" hidden="1" customHeight="1">
      <c r="A60" s="43" t="s">
        <v>88</v>
      </c>
      <c r="B60" s="43"/>
      <c r="C60" s="43"/>
      <c r="D60" s="43"/>
      <c r="E60" s="36">
        <v>0</v>
      </c>
    </row>
    <row r="61" spans="1:5" hidden="1">
      <c r="A61" s="43" t="s">
        <v>86</v>
      </c>
      <c r="B61" s="43"/>
      <c r="C61" s="43"/>
      <c r="D61" s="43"/>
      <c r="E61" s="36">
        <v>0</v>
      </c>
    </row>
    <row r="62" spans="1:5" hidden="1">
      <c r="A62" s="43" t="s">
        <v>87</v>
      </c>
      <c r="B62" s="43"/>
      <c r="C62" s="43"/>
      <c r="D62" s="43"/>
      <c r="E62" s="36">
        <v>0</v>
      </c>
    </row>
    <row r="72" spans="1:17" ht="13">
      <c r="A72" s="24" t="s">
        <v>41</v>
      </c>
      <c r="B72" s="42" t="s">
        <v>42</v>
      </c>
      <c r="C72" s="42"/>
      <c r="D72" s="42" t="s">
        <v>43</v>
      </c>
      <c r="E72" s="42"/>
      <c r="F72" s="26"/>
      <c r="G72" s="26"/>
      <c r="H72" s="26"/>
    </row>
    <row r="73" spans="1:17" ht="13">
      <c r="A73" s="24" t="s">
        <v>44</v>
      </c>
      <c r="B73" s="42" t="s">
        <v>45</v>
      </c>
      <c r="C73" s="42"/>
      <c r="D73" s="42" t="s">
        <v>46</v>
      </c>
      <c r="E73" s="42"/>
      <c r="F73" s="26"/>
      <c r="G73" s="26"/>
    </row>
    <row r="75" spans="1:17" s="18" customFormat="1" ht="15.75" customHeight="1">
      <c r="A75" s="19"/>
      <c r="B75" s="19"/>
      <c r="C75" s="20"/>
      <c r="D75" s="19"/>
      <c r="E75" s="21"/>
      <c r="F75" s="19"/>
      <c r="G75" s="19"/>
      <c r="H75" s="19"/>
      <c r="I75" s="19"/>
      <c r="J75" s="22"/>
      <c r="K75" s="23"/>
      <c r="L75" s="23"/>
      <c r="M75" s="17"/>
      <c r="N75" s="23"/>
      <c r="O75" s="17"/>
      <c r="P75" s="23"/>
      <c r="Q75" s="17"/>
    </row>
    <row r="76" spans="1:17" s="25" customFormat="1" ht="15.5">
      <c r="F76" s="26"/>
      <c r="J76" s="26"/>
      <c r="K76" s="27"/>
      <c r="L76" s="28"/>
      <c r="M76" s="29"/>
      <c r="N76" s="28"/>
      <c r="O76" s="29"/>
      <c r="P76" s="28"/>
      <c r="Q76" s="29"/>
    </row>
    <row r="77" spans="1:17" s="25" customFormat="1" ht="15.75" customHeight="1">
      <c r="F77" s="26"/>
      <c r="J77" s="26"/>
      <c r="K77" s="27"/>
      <c r="L77" s="28"/>
      <c r="M77" s="29"/>
      <c r="N77" s="28"/>
      <c r="O77" s="29"/>
      <c r="P77" s="28"/>
      <c r="Q77" s="29"/>
    </row>
  </sheetData>
  <mergeCells count="61">
    <mergeCell ref="A11:D11"/>
    <mergeCell ref="A12:D12"/>
    <mergeCell ref="A13:D13"/>
    <mergeCell ref="A14:D14"/>
    <mergeCell ref="A4:E4"/>
    <mergeCell ref="A5:D5"/>
    <mergeCell ref="A6:E6"/>
    <mergeCell ref="A8:D8"/>
    <mergeCell ref="A9:D9"/>
    <mergeCell ref="A10:D10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5:D35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6:D36"/>
    <mergeCell ref="A37:D37"/>
    <mergeCell ref="A39:D39"/>
    <mergeCell ref="A40:D40"/>
    <mergeCell ref="A41:D41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B73:C73"/>
    <mergeCell ref="D73:E7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B72:C72"/>
    <mergeCell ref="D72:E72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2024-05-31T22:43:06Z</cp:lastPrinted>
  <dcterms:created xsi:type="dcterms:W3CDTF">2024-05-31T22:17:42Z</dcterms:created>
  <dcterms:modified xsi:type="dcterms:W3CDTF">2024-05-31T22:43:15Z</dcterms:modified>
</cp:coreProperties>
</file>