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4\"/>
    </mc:Choice>
  </mc:AlternateContent>
  <xr:revisionPtr revIDLastSave="0" documentId="13_ncr:1_{AA36E3DB-74F7-4B7E-AA26-D577E2A02358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ER Res " sheetId="16" r:id="rId1"/>
    <sheet name="BG Res " sheetId="17" r:id="rId2"/>
  </sheets>
  <definedNames>
    <definedName name="_xlnm.Print_Area" localSheetId="1">'BG Res '!$B$1:$J$70</definedName>
    <definedName name="_xlnm.Print_Area" localSheetId="0">'ER Res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K35" i="17" l="1"/>
  <c r="K38" i="17"/>
  <c r="J22" i="16" l="1"/>
  <c r="K21" i="16"/>
  <c r="L30" i="17" l="1"/>
</calcChain>
</file>

<file path=xl/sharedStrings.xml><?xml version="1.0" encoding="utf-8"?>
<sst xmlns="http://schemas.openxmlformats.org/spreadsheetml/2006/main" count="95" uniqueCount="71">
  <si>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</si>
  <si>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</si>
  <si>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</si>
  <si>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</si>
  <si>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</si>
  <si>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</si>
  <si>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</si>
  <si>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</si>
  <si>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</si>
  <si>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</si>
  <si>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</si>
  <si>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</si>
  <si>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</si>
  <si>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</si>
  <si>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</si>
  <si>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</si>
  <si>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</si>
  <si>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</si>
  <si>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</si>
  <si>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</si>
  <si>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</si>
  <si>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</si>
  <si>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</si>
  <si>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</si>
  <si>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</si>
  <si>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</si>
  <si>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</si>
  <si>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</si>
  <si>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</si>
  <si>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</si>
  <si>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</si>
  <si>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</si>
  <si>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</si>
  <si>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</si>
  <si>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</si>
  <si>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</si>
  <si>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</si>
  <si>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</si>
  <si>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</si>
  <si>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</si>
  <si>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</si>
  <si>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</si>
  <si>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</si>
  <si>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</si>
  <si>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</si>
  <si>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</si>
  <si>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</si>
  <si>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</si>
  <si>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</si>
  <si>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</si>
  <si>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</si>
  <si>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</si>
  <si>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</si>
  <si>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</si>
  <si>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</si>
  <si>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</si>
  <si>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</si>
  <si>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</si>
  <si>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</si>
  <si>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</si>
  <si>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</si>
  <si>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</si>
  <si>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</si>
  <si>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</si>
  <si>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</si>
  <si>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</si>
  <si>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</si>
  <si>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</si>
  <si>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</si>
  <si>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30 DE ABRIL 2024</t>
  </si>
  <si>
    <t>BALANCE GENERAL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</si>
</sst>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10" borderId="0" applyNumberFormat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2" fillId="0" borderId="0">
      <alignment vertical="top"/>
    </xf>
    <xf numFmtId="0" fontId="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0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11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5" applyNumberFormat="0" applyFill="0" applyAlignment="0" applyProtection="0"/>
  </cellStyleXfs>
  <cellXfs count="50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2" fillId="12" borderId="2" xfId="0" applyNumberFormat="1" applyFont="1" applyFill="1" applyBorder="1"/>
    <xf numFmtId="164" fontId="6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4" fillId="12" borderId="1" xfId="11" applyNumberFormat="1" applyFont="1" applyFill="1" applyBorder="1"/>
    <xf numFmtId="165" fontId="4" fillId="12" borderId="0" xfId="11" applyNumberFormat="1" applyFont="1" applyFill="1" applyBorder="1"/>
    <xf numFmtId="0" fontId="0" fillId="12" borderId="0" xfId="0" applyFill="1"/>
    <xf numFmtId="165" fontId="2" fillId="12" borderId="1" xfId="11" applyNumberFormat="1" applyFont="1" applyFill="1" applyBorder="1"/>
    <xf numFmtId="165" fontId="2" fillId="12" borderId="2" xfId="9" applyFont="1" applyFill="1" applyBorder="1"/>
    <xf numFmtId="0" fontId="0" fillId="12" borderId="1" xfId="0" applyFill="1" applyBorder="1"/>
    <xf numFmtId="165" fontId="4" fillId="12" borderId="2" xfId="11" applyNumberFormat="1" applyFont="1" applyFill="1" applyBorder="1"/>
    <xf numFmtId="165" fontId="2" fillId="12" borderId="2" xfId="11" applyNumberFormat="1" applyFont="1" applyFill="1" applyBorder="1"/>
    <xf numFmtId="0" fontId="19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/>
    <xf numFmtId="0" fontId="0" fillId="12" borderId="2" xfId="0" applyFill="1" applyBorder="1"/>
    <xf numFmtId="0" fontId="4" fillId="12" borderId="0" xfId="0" applyFont="1" applyFill="1"/>
    <xf numFmtId="0" fontId="4" fillId="12" borderId="1" xfId="0" applyFont="1" applyFill="1" applyBorder="1"/>
    <xf numFmtId="165" fontId="0" fillId="12" borderId="0" xfId="0" applyNumberFormat="1" applyFill="1"/>
    <xf numFmtId="165" fontId="9" fillId="12" borderId="0" xfId="0" applyNumberFormat="1" applyFont="1" applyFill="1"/>
    <xf numFmtId="0" fontId="2" fillId="12" borderId="0" xfId="0" applyFont="1" applyFill="1"/>
    <xf numFmtId="164" fontId="7" fillId="12" borderId="0" xfId="0" applyNumberFormat="1" applyFont="1" applyFill="1"/>
    <xf numFmtId="4" fontId="2" fillId="12" borderId="0" xfId="0" applyNumberFormat="1" applyFont="1" applyFill="1" applyAlignment="1">
      <alignment horizontal="left"/>
    </xf>
    <xf numFmtId="4" fontId="2" fillId="12" borderId="0" xfId="0" applyNumberFormat="1" applyFont="1" applyFill="1" applyAlignment="1">
      <alignment horizontal="right"/>
    </xf>
    <xf numFmtId="166" fontId="2" fillId="12" borderId="0" xfId="9" applyNumberFormat="1" applyFont="1" applyFill="1" applyBorder="1" applyAlignment="1">
      <alignment horizontal="left"/>
    </xf>
    <xf numFmtId="166" fontId="2" fillId="12" borderId="0" xfId="9" applyNumberFormat="1" applyFont="1" applyFill="1" applyAlignment="1">
      <alignment horizontal="left"/>
    </xf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Continuous" vertical="top" wrapText="1"/>
    </xf>
    <xf numFmtId="0" fontId="8" fillId="12" borderId="0" xfId="0" applyFont="1" applyFill="1"/>
    <xf numFmtId="166" fontId="8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/>
    </xf>
    <xf numFmtId="0" fontId="9" fillId="12" borderId="0" xfId="0" applyFont="1" applyFill="1"/>
    <xf numFmtId="0" fontId="9" fillId="12" borderId="0" xfId="0" applyFont="1" applyFill="1" applyAlignment="1">
      <alignment horizontal="right"/>
    </xf>
    <xf numFmtId="0" fontId="4" fillId="12" borderId="0" xfId="0" applyFont="1" applyFill="1" applyAlignment="1">
      <alignment horizontal="left"/>
    </xf>
    <xf numFmtId="165" fontId="2" fillId="12" borderId="0" xfId="9" applyFont="1" applyFill="1"/>
    <xf numFmtId="0" fontId="4" fillId="12" borderId="3" xfId="0" applyFont="1" applyFill="1" applyBorder="1"/>
    <xf numFmtId="165" fontId="4" fillId="12" borderId="3" xfId="11" applyNumberFormat="1" applyFont="1" applyFill="1" applyBorder="1"/>
    <xf numFmtId="0" fontId="4" fillId="12" borderId="2" xfId="0" applyFont="1" applyFill="1" applyBorder="1"/>
    <xf numFmtId="0" fontId="0" fillId="12" borderId="0" xfId="0" applyFill="1" applyAlignment="1">
      <alignment horizontal="center" vertical="top" wrapText="1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67231</xdr:rowOff>
    </xdr:from>
    <xdr:to>
      <xdr:col>0</xdr:col>
      <xdr:colOff>3852304</xdr:colOff>
      <xdr:row>12</xdr:row>
      <xdr:rowOff>22514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60" y="380996"/>
          <a:ext cx="3809970" cy="1602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43625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48"/>
  <sheetViews>
    <sheetView zoomScale="50" zoomScaleNormal="50" zoomScaleSheetLayoutView="90" workbookViewId="0">
      <selection activeCell="F32" sqref="F32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68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69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41"/>
      <c r="H11" s="41"/>
    </row>
    <row r="12" spans="1:9" ht="15" customHeight="1" x14ac:dyDescent="0.3">
      <c r="A12" s="22"/>
      <c r="B12" s="22"/>
      <c r="C12" s="22"/>
      <c r="D12" s="8"/>
      <c r="F12" s="22"/>
      <c r="G12" s="22"/>
      <c r="H12" s="22"/>
      <c r="I12" s="8"/>
    </row>
    <row r="13" spans="1:9" ht="20.149999999999999" customHeight="1" x14ac:dyDescent="0.3">
      <c r="A13" s="20" t="s">
        <v>15</v>
      </c>
      <c r="B13" s="22"/>
      <c r="C13" s="22"/>
      <c r="D13" s="8"/>
      <c r="E13" s="26"/>
      <c r="F13" s="20" t="s">
        <v>43</v>
      </c>
      <c r="G13" s="22"/>
      <c r="H13" s="22"/>
      <c r="I13" s="8"/>
    </row>
    <row r="14" spans="1:9" ht="20.149999999999999" customHeight="1" x14ac:dyDescent="0.25">
      <c r="A14" s="26" t="s">
        <v>16</v>
      </c>
      <c r="B14" s="26"/>
      <c r="C14" s="26" t="s">
        <v>28</v>
      </c>
      <c r="D14" s="42">
        <v>5903805.0500000007</v>
      </c>
      <c r="E14" s="26"/>
      <c r="F14" s="26" t="s">
        <v>20</v>
      </c>
      <c r="G14" s="26"/>
      <c r="H14" s="26" t="s">
        <v>28</v>
      </c>
      <c r="I14" s="42">
        <v>18170979.559999999</v>
      </c>
    </row>
    <row r="15" spans="1:9" ht="20.149999999999999" customHeight="1" x14ac:dyDescent="0.25">
      <c r="A15" s="26" t="s">
        <v>44</v>
      </c>
      <c r="B15" s="26"/>
      <c r="C15" s="26"/>
      <c r="D15" s="42">
        <v>5099376.7299999995</v>
      </c>
      <c r="E15" s="26"/>
      <c r="F15" s="26" t="s">
        <v>45</v>
      </c>
      <c r="G15" s="26"/>
      <c r="H15" s="26"/>
      <c r="I15" s="42">
        <v>1612232.45</v>
      </c>
    </row>
    <row r="16" spans="1:9" ht="20.149999999999999" customHeight="1" x14ac:dyDescent="0.25">
      <c r="A16" s="26" t="s">
        <v>46</v>
      </c>
      <c r="B16" s="26"/>
      <c r="C16" s="26"/>
      <c r="D16" s="42">
        <v>3001762.6599999997</v>
      </c>
      <c r="E16" s="26"/>
      <c r="F16" s="26" t="s">
        <v>47</v>
      </c>
      <c r="G16" s="26"/>
      <c r="H16" s="26"/>
      <c r="I16" s="42">
        <v>511664.04</v>
      </c>
    </row>
    <row r="17" spans="1:11" ht="20.149999999999999" customHeight="1" x14ac:dyDescent="0.25">
      <c r="A17" s="26" t="s">
        <v>17</v>
      </c>
      <c r="B17" s="26"/>
      <c r="C17" s="26"/>
      <c r="D17" s="42">
        <v>2565833.3000000003</v>
      </c>
      <c r="E17" s="26"/>
      <c r="F17" s="26" t="s">
        <v>26</v>
      </c>
      <c r="G17" s="26"/>
      <c r="H17" s="26"/>
      <c r="I17" s="42">
        <v>1942315.31</v>
      </c>
    </row>
    <row r="18" spans="1:11" ht="20.149999999999999" customHeight="1" x14ac:dyDescent="0.25">
      <c r="A18" s="26" t="s">
        <v>48</v>
      </c>
      <c r="B18" s="26"/>
      <c r="C18" s="26"/>
      <c r="D18" s="42">
        <v>455053.17000000004</v>
      </c>
      <c r="E18" s="26"/>
      <c r="F18" s="26" t="s">
        <v>21</v>
      </c>
      <c r="G18" s="26"/>
      <c r="H18" s="26"/>
      <c r="I18" s="42">
        <v>621048.97</v>
      </c>
    </row>
    <row r="19" spans="1:11" ht="20.149999999999999" customHeight="1" x14ac:dyDescent="0.25">
      <c r="A19" s="26" t="s">
        <v>18</v>
      </c>
      <c r="B19" s="26"/>
      <c r="C19" s="26"/>
      <c r="D19" s="42">
        <v>161718.89000000001</v>
      </c>
      <c r="E19" s="26"/>
      <c r="F19" s="26" t="s">
        <v>22</v>
      </c>
      <c r="G19" s="26"/>
      <c r="H19" s="26"/>
      <c r="I19" s="42">
        <v>102967.51</v>
      </c>
    </row>
    <row r="20" spans="1:11" ht="20.149999999999999" customHeight="1" x14ac:dyDescent="0.25">
      <c r="A20" s="26" t="s">
        <v>19</v>
      </c>
      <c r="B20" s="26"/>
      <c r="C20" s="26"/>
      <c r="D20" s="42">
        <v>3630616.72</v>
      </c>
      <c r="E20" s="26"/>
      <c r="F20" s="26" t="s">
        <v>50</v>
      </c>
      <c r="G20" s="26"/>
      <c r="H20" s="26"/>
      <c r="I20" s="42">
        <v>335182.46000000002</v>
      </c>
    </row>
    <row r="21" spans="1:11" ht="20.149999999999999" customHeight="1" thickBot="1" x14ac:dyDescent="0.35">
      <c r="A21" s="26" t="s">
        <v>49</v>
      </c>
      <c r="B21" s="26"/>
      <c r="C21" s="26"/>
      <c r="D21" s="42">
        <v>4575.5199999999995</v>
      </c>
      <c r="E21" s="26"/>
      <c r="F21" s="22" t="s">
        <v>52</v>
      </c>
      <c r="G21" s="22"/>
      <c r="H21" s="43" t="s">
        <v>28</v>
      </c>
      <c r="I21" s="44">
        <v>23296390.299999997</v>
      </c>
      <c r="K21" s="24">
        <f>+I21-D22-D23-D24</f>
        <v>0</v>
      </c>
    </row>
    <row r="22" spans="1:11" ht="20.149999999999999" customHeight="1" thickTop="1" x14ac:dyDescent="0.3">
      <c r="A22" s="22" t="s">
        <v>51</v>
      </c>
      <c r="B22" s="22"/>
      <c r="C22" s="45"/>
      <c r="D22" s="13">
        <v>20822742.040000003</v>
      </c>
      <c r="E22" s="26"/>
      <c r="F22" s="26"/>
      <c r="G22" s="26"/>
      <c r="H22" s="26"/>
      <c r="I22" s="26"/>
      <c r="J22" s="27">
        <f>+I21-D22-D23</f>
        <v>0</v>
      </c>
    </row>
    <row r="23" spans="1:11" ht="20.149999999999999" customHeight="1" x14ac:dyDescent="0.25">
      <c r="A23" s="26" t="s">
        <v>63</v>
      </c>
      <c r="B23" s="26"/>
      <c r="C23" s="26"/>
      <c r="D23" s="42">
        <v>2473648.2599999942</v>
      </c>
      <c r="E23" s="26"/>
      <c r="F23" s="26"/>
      <c r="G23" s="26"/>
      <c r="H23" s="26"/>
      <c r="I23" s="26"/>
    </row>
    <row r="24" spans="1:11" ht="20.149999999999999" customHeight="1" x14ac:dyDescent="0.25">
      <c r="A24" s="26" t="s">
        <v>64</v>
      </c>
      <c r="B24" s="26"/>
      <c r="C24" s="26"/>
      <c r="D24" s="42">
        <v>0</v>
      </c>
      <c r="E24" s="26"/>
      <c r="F24" s="26"/>
      <c r="G24" s="26"/>
      <c r="H24" s="26"/>
      <c r="I24" s="26"/>
    </row>
    <row r="25" spans="1:11" ht="20.149999999999999" customHeight="1" thickBot="1" x14ac:dyDescent="0.35">
      <c r="A25" s="26" t="s">
        <v>65</v>
      </c>
      <c r="B25" s="26"/>
      <c r="C25" s="43" t="s">
        <v>28</v>
      </c>
      <c r="D25" s="44">
        <v>2473648.2599999942</v>
      </c>
      <c r="E25" s="26"/>
      <c r="F25" s="26"/>
      <c r="G25" s="26"/>
      <c r="H25" s="26"/>
      <c r="I25" s="26"/>
    </row>
    <row r="26" spans="1:11" ht="19.5" customHeight="1" thickTop="1" x14ac:dyDescent="0.25">
      <c r="A26" s="26"/>
      <c r="B26" s="26"/>
      <c r="C26" s="26"/>
      <c r="D26" s="26"/>
      <c r="E26" s="26"/>
    </row>
    <row r="27" spans="1:11" ht="19.5" customHeight="1" x14ac:dyDescent="0.25">
      <c r="D27" s="24"/>
    </row>
    <row r="28" spans="1:11" ht="19.5" customHeight="1" x14ac:dyDescent="0.25">
      <c r="D28" s="24"/>
    </row>
    <row r="29" spans="1:11" ht="19.5" customHeight="1" x14ac:dyDescent="0.25">
      <c r="D29" s="24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6"/>
      <c r="G33" s="26"/>
      <c r="H33" s="26"/>
      <c r="I33" s="29"/>
    </row>
    <row r="34" spans="1:12" s="26" customFormat="1" ht="19.5" customHeight="1" x14ac:dyDescent="0.3">
      <c r="A34" s="30"/>
      <c r="D34" s="31"/>
      <c r="F34" s="34"/>
      <c r="G34" s="32"/>
      <c r="H34" s="32"/>
      <c r="I34" s="32"/>
      <c r="K34" s="9"/>
    </row>
    <row r="35" spans="1:12" s="26" customFormat="1" ht="19.5" customHeight="1" x14ac:dyDescent="0.3">
      <c r="A35" s="36"/>
      <c r="B35" s="33"/>
      <c r="C35" s="33"/>
      <c r="D35" s="34"/>
      <c r="E35" s="34"/>
      <c r="F35" s="36"/>
      <c r="G35" s="46"/>
      <c r="H35" s="46"/>
      <c r="I35" s="46"/>
      <c r="K35" s="9"/>
    </row>
    <row r="36" spans="1:12" ht="19.5" customHeight="1" x14ac:dyDescent="0.25">
      <c r="A36" s="36"/>
      <c r="B36" s="33"/>
      <c r="C36" s="33"/>
      <c r="D36" s="36"/>
      <c r="E36" s="36"/>
      <c r="F36" s="36"/>
      <c r="G36" s="33"/>
      <c r="H36" s="33"/>
      <c r="I36" s="33"/>
    </row>
    <row r="37" spans="1:12" ht="19.5" customHeight="1" x14ac:dyDescent="0.25">
      <c r="A37" s="33"/>
      <c r="B37" s="33"/>
      <c r="C37" s="33"/>
      <c r="D37" s="36"/>
      <c r="E37" s="36"/>
      <c r="F37" s="38"/>
      <c r="G37" s="38"/>
    </row>
    <row r="38" spans="1:12" ht="19.5" customHeight="1" x14ac:dyDescent="0.25"/>
    <row r="39" spans="1:12" ht="19.5" customHeight="1" x14ac:dyDescent="0.25">
      <c r="L39" s="47"/>
    </row>
    <row r="40" spans="1:12" ht="19.5" customHeight="1" x14ac:dyDescent="0.25">
      <c r="L40" s="47"/>
    </row>
    <row r="41" spans="1:12" ht="19.5" customHeight="1" x14ac:dyDescent="0.25">
      <c r="L41" s="47"/>
    </row>
    <row r="42" spans="1:12" ht="19.5" customHeight="1" x14ac:dyDescent="0.25">
      <c r="L42" s="47"/>
    </row>
    <row r="43" spans="1:12" ht="19.5" customHeight="1" x14ac:dyDescent="0.25"/>
    <row r="44" spans="1:12" ht="19.5" customHeight="1" x14ac:dyDescent="0.25">
      <c r="C44" s="48"/>
      <c r="G44" s="49"/>
      <c r="H44" s="49"/>
    </row>
    <row r="45" spans="1:12" ht="19.5" customHeight="1" x14ac:dyDescent="0.25">
      <c r="C45" s="48"/>
      <c r="G45" s="49"/>
      <c r="H45" s="49"/>
    </row>
    <row r="46" spans="1:12" ht="19.5" customHeight="1" x14ac:dyDescent="0.25">
      <c r="C46" s="48"/>
      <c r="G46" s="49"/>
      <c r="H46" s="49"/>
    </row>
    <row r="47" spans="1:12" ht="19.5" customHeight="1" x14ac:dyDescent="0.25">
      <c r="C47" s="48"/>
      <c r="G47" s="49"/>
      <c r="H47" s="49"/>
    </row>
    <row r="48" spans="1:12" ht="19.5" customHeight="1" x14ac:dyDescent="0.25">
      <c r="G48" s="49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69"/>
  <sheetViews>
    <sheetView tabSelected="1" zoomScale="60" zoomScaleNormal="60" zoomScaleSheetLayoutView="100" workbookViewId="0">
      <selection activeCell="K11" sqref="K11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68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70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0" t="s">
        <v>0</v>
      </c>
      <c r="C11" s="20"/>
      <c r="D11" s="20"/>
      <c r="G11" s="20" t="s">
        <v>6</v>
      </c>
      <c r="H11" s="20"/>
      <c r="I11" s="20"/>
    </row>
    <row r="12" spans="2:10" ht="15" customHeight="1" x14ac:dyDescent="0.25">
      <c r="B12" s="9" t="s">
        <v>1</v>
      </c>
      <c r="D12" s="9" t="s">
        <v>28</v>
      </c>
      <c r="E12" s="1">
        <v>5476919.6300000008</v>
      </c>
      <c r="G12" s="9" t="s">
        <v>7</v>
      </c>
      <c r="I12" s="9" t="s">
        <v>28</v>
      </c>
      <c r="J12" s="1">
        <v>229852.08000000002</v>
      </c>
    </row>
    <row r="13" spans="2:10" ht="15" customHeight="1" x14ac:dyDescent="0.25">
      <c r="B13" s="9" t="s">
        <v>2</v>
      </c>
      <c r="E13" s="1">
        <v>22782056.780000005</v>
      </c>
      <c r="G13" s="9" t="s">
        <v>8</v>
      </c>
      <c r="J13" s="1">
        <v>28809941.100000001</v>
      </c>
    </row>
    <row r="14" spans="2:10" ht="15" customHeight="1" x14ac:dyDescent="0.25">
      <c r="B14" s="9" t="s">
        <v>3</v>
      </c>
      <c r="E14" s="1">
        <v>1412112.82</v>
      </c>
      <c r="G14" s="9" t="s">
        <v>9</v>
      </c>
      <c r="J14" s="1">
        <v>3450980.31</v>
      </c>
    </row>
    <row r="15" spans="2:10" ht="15" customHeight="1" x14ac:dyDescent="0.25">
      <c r="B15" s="9" t="s">
        <v>4</v>
      </c>
      <c r="E15" s="1">
        <v>18952178.98</v>
      </c>
      <c r="G15" s="9" t="s">
        <v>29</v>
      </c>
      <c r="J15" s="1">
        <v>2281385.75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563951.52</v>
      </c>
      <c r="G17" s="9" t="s">
        <v>33</v>
      </c>
      <c r="J17" s="1">
        <v>494645.51</v>
      </c>
    </row>
    <row r="18" spans="2:12" ht="15" customHeight="1" x14ac:dyDescent="0.25">
      <c r="B18" s="9" t="s">
        <v>34</v>
      </c>
      <c r="E18" s="1">
        <v>8077381.0700000012</v>
      </c>
      <c r="G18" s="9" t="s">
        <v>10</v>
      </c>
      <c r="J18" s="1">
        <v>4447253.62</v>
      </c>
    </row>
    <row r="19" spans="2:12" ht="15" customHeight="1" x14ac:dyDescent="0.25">
      <c r="B19" s="9" t="s">
        <v>35</v>
      </c>
      <c r="C19" s="2">
        <v>8737081.5300000012</v>
      </c>
      <c r="E19" s="2"/>
      <c r="G19" s="9" t="s">
        <v>66</v>
      </c>
      <c r="J19" s="1">
        <v>305493.45</v>
      </c>
    </row>
    <row r="20" spans="2:12" ht="15" customHeight="1" x14ac:dyDescent="0.25">
      <c r="B20" s="9" t="s">
        <v>36</v>
      </c>
      <c r="C20" s="6">
        <v>-659700.46</v>
      </c>
      <c r="E20" s="2"/>
      <c r="G20" s="9" t="s">
        <v>11</v>
      </c>
      <c r="I20" s="12"/>
      <c r="J20" s="1">
        <v>496577.44999999995</v>
      </c>
    </row>
    <row r="21" spans="2:12" ht="15" customHeight="1" x14ac:dyDescent="0.25">
      <c r="B21" s="9" t="s">
        <v>5</v>
      </c>
      <c r="D21" s="12"/>
      <c r="E21" s="3">
        <v>1360121.84</v>
      </c>
      <c r="G21" s="9" t="s">
        <v>37</v>
      </c>
      <c r="I21" s="21" t="s">
        <v>28</v>
      </c>
      <c r="J21" s="4">
        <v>40516129.269999996</v>
      </c>
    </row>
    <row r="22" spans="2:12" ht="15" customHeight="1" x14ac:dyDescent="0.4">
      <c r="J22" s="5"/>
    </row>
    <row r="23" spans="2:12" ht="15" customHeight="1" x14ac:dyDescent="0.4">
      <c r="G23" s="20" t="s">
        <v>12</v>
      </c>
      <c r="H23" s="20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697498.82</v>
      </c>
    </row>
    <row r="27" spans="2:12" ht="15" customHeight="1" x14ac:dyDescent="0.25">
      <c r="G27" s="9" t="s">
        <v>13</v>
      </c>
      <c r="J27" s="1">
        <v>2473648.2599999942</v>
      </c>
    </row>
    <row r="28" spans="2:12" ht="15" customHeight="1" x14ac:dyDescent="0.25">
      <c r="G28" s="9" t="s">
        <v>14</v>
      </c>
      <c r="J28" s="3">
        <v>1541148.62</v>
      </c>
    </row>
    <row r="29" spans="2:12" ht="15" customHeight="1" x14ac:dyDescent="0.25">
      <c r="G29" s="9" t="s">
        <v>40</v>
      </c>
      <c r="I29" s="21" t="s">
        <v>28</v>
      </c>
      <c r="J29" s="6">
        <v>18108593.369999994</v>
      </c>
    </row>
    <row r="30" spans="2:12" ht="15" customHeight="1" x14ac:dyDescent="0.3">
      <c r="B30" s="22" t="s">
        <v>41</v>
      </c>
      <c r="C30" s="22"/>
      <c r="D30" s="23" t="s">
        <v>28</v>
      </c>
      <c r="E30" s="7">
        <v>58624722.640000015</v>
      </c>
      <c r="G30" s="22" t="s">
        <v>42</v>
      </c>
      <c r="H30" s="22"/>
      <c r="I30" s="23" t="s">
        <v>28</v>
      </c>
      <c r="J30" s="7">
        <v>58624722.639999986</v>
      </c>
      <c r="K30" s="24"/>
      <c r="L30" s="25">
        <f>+E30-J30</f>
        <v>0</v>
      </c>
    </row>
    <row r="31" spans="2:12" ht="15" customHeight="1" x14ac:dyDescent="0.3">
      <c r="B31" s="22"/>
      <c r="C31" s="22"/>
      <c r="D31" s="22"/>
      <c r="E31" s="8"/>
      <c r="G31" s="22"/>
      <c r="H31" s="22"/>
      <c r="I31" s="22"/>
      <c r="J31" s="8"/>
    </row>
    <row r="32" spans="2:12" ht="8.25" customHeight="1" x14ac:dyDescent="0.25">
      <c r="D32" s="26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18636986976.25</v>
      </c>
      <c r="G33" s="9" t="s">
        <v>23</v>
      </c>
      <c r="I33" s="12" t="s">
        <v>28</v>
      </c>
      <c r="J33" s="10">
        <v>18636986976.25</v>
      </c>
    </row>
    <row r="34" spans="2:11" ht="16.5" hidden="1" customHeight="1" x14ac:dyDescent="0.3">
      <c r="B34" s="9" t="s">
        <v>55</v>
      </c>
      <c r="D34" s="21"/>
      <c r="E34" s="11">
        <v>0</v>
      </c>
      <c r="F34" s="22"/>
      <c r="G34" s="9" t="s">
        <v>56</v>
      </c>
      <c r="I34" s="21"/>
      <c r="J34" s="11">
        <v>0</v>
      </c>
    </row>
    <row r="35" spans="2:11" x14ac:dyDescent="0.25">
      <c r="B35" s="9" t="s">
        <v>57</v>
      </c>
      <c r="D35" s="12" t="s">
        <v>28</v>
      </c>
      <c r="E35" s="10">
        <v>18636986976.25</v>
      </c>
      <c r="G35" s="9" t="s">
        <v>58</v>
      </c>
      <c r="I35" s="12" t="s">
        <v>28</v>
      </c>
      <c r="J35" s="10">
        <v>18636986976.25</v>
      </c>
      <c r="K35" s="27">
        <f>+J35-E35</f>
        <v>0</v>
      </c>
    </row>
    <row r="36" spans="2:11" ht="15" customHeight="1" x14ac:dyDescent="0.25">
      <c r="D36" s="26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45375774.659999996</v>
      </c>
      <c r="G37" s="9" t="s">
        <v>25</v>
      </c>
      <c r="I37" s="12" t="s">
        <v>28</v>
      </c>
      <c r="J37" s="10">
        <v>45375774.659999996</v>
      </c>
    </row>
    <row r="38" spans="2:11" ht="15" customHeight="1" x14ac:dyDescent="0.25">
      <c r="B38" s="9" t="s">
        <v>59</v>
      </c>
      <c r="D38" s="21" t="s">
        <v>28</v>
      </c>
      <c r="E38" s="14">
        <v>45375774.659999996</v>
      </c>
      <c r="G38" s="9" t="s">
        <v>60</v>
      </c>
      <c r="I38" s="21" t="s">
        <v>28</v>
      </c>
      <c r="J38" s="14">
        <v>45375774.659999996</v>
      </c>
      <c r="K38" s="27">
        <f>+J38-E38</f>
        <v>0</v>
      </c>
    </row>
    <row r="39" spans="2:11" x14ac:dyDescent="0.25">
      <c r="D39" s="26" t="s">
        <v>53</v>
      </c>
      <c r="I39" s="9" t="s">
        <v>62</v>
      </c>
    </row>
    <row r="40" spans="2:11" x14ac:dyDescent="0.25">
      <c r="E40" s="24"/>
    </row>
    <row r="45" spans="2:11" x14ac:dyDescent="0.25">
      <c r="E45" s="24"/>
    </row>
    <row r="48" spans="2:11" s="26" customFormat="1" x14ac:dyDescent="0.25">
      <c r="B48" s="28"/>
      <c r="E48" s="28"/>
      <c r="J48" s="29"/>
    </row>
    <row r="49" spans="1:10" s="26" customFormat="1" x14ac:dyDescent="0.25">
      <c r="B49" s="30"/>
      <c r="E49" s="31"/>
      <c r="H49" s="32"/>
      <c r="I49" s="32"/>
      <c r="J49" s="32"/>
    </row>
    <row r="50" spans="1:10" ht="12.75" customHeight="1" x14ac:dyDescent="0.3">
      <c r="A50" s="33"/>
      <c r="B50" s="33"/>
      <c r="C50" s="33"/>
      <c r="D50" s="33"/>
      <c r="E50" s="34"/>
      <c r="F50" s="34"/>
      <c r="G50" s="34"/>
      <c r="H50" s="33"/>
      <c r="I50" s="33"/>
      <c r="J50" s="35"/>
    </row>
    <row r="51" spans="1:10" ht="12.75" customHeight="1" x14ac:dyDescent="0.25">
      <c r="A51" s="33"/>
      <c r="B51" s="33"/>
      <c r="C51" s="33"/>
      <c r="D51" s="33"/>
      <c r="E51" s="36"/>
      <c r="F51" s="36"/>
      <c r="G51" s="36"/>
      <c r="H51" s="33"/>
      <c r="I51" s="33"/>
      <c r="J51" s="33"/>
    </row>
    <row r="52" spans="1:10" ht="12.75" customHeight="1" x14ac:dyDescent="0.25">
      <c r="A52" s="33"/>
      <c r="B52" s="33"/>
      <c r="C52" s="33"/>
      <c r="D52" s="33"/>
      <c r="E52" s="37"/>
      <c r="F52" s="37"/>
      <c r="G52" s="37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4">
        <v>317701.0199999999</v>
      </c>
    </row>
    <row r="57" spans="1:10" hidden="1" x14ac:dyDescent="0.25">
      <c r="E57" s="1">
        <v>-235673.54</v>
      </c>
      <c r="G57" s="24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4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25" t="e">
        <f>+J64-#REF!</f>
        <v>#REF!</v>
      </c>
    </row>
    <row r="66" spans="3:10" ht="13" hidden="1" x14ac:dyDescent="0.3">
      <c r="C66" s="39"/>
      <c r="D66" s="40" t="s">
        <v>61</v>
      </c>
      <c r="E66" s="25" t="e">
        <f>+E65-#REF!</f>
        <v>#REF!</v>
      </c>
    </row>
    <row r="67" spans="3:10" hidden="1" x14ac:dyDescent="0.25"/>
    <row r="68" spans="3:10" hidden="1" x14ac:dyDescent="0.25"/>
    <row r="69" spans="3:10" hidden="1" x14ac:dyDescent="0.25"/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</vt:lpstr>
      <vt:lpstr>BG Res </vt:lpstr>
      <vt:lpstr>'BG Res '!Área_de_impresión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2024-05-08T15:44:28Z</cp:lastPrinted>
  <dcterms:created xsi:type="dcterms:W3CDTF">2007-11-10T03:53:45Z</dcterms:created>
  <dcterms:modified xsi:type="dcterms:W3CDTF">2024-05-17T15:02:58Z</dcterms:modified>
</cp:coreProperties>
</file>