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1"/>
  </bookViews>
  <sheets>
    <sheet name="Balance General" sheetId="1" r:id="rId1"/>
    <sheet name="Estado de Resultados" sheetId="2" r:id="rId2"/>
  </sheets>
  <definedNames>
    <definedName name="_xlnm.Print_Area" localSheetId="0">'Balance General'!$A$1:$D$73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<sst xmlns="http://schemas.openxmlformats.org/spreadsheetml/2006/main" count="94" uniqueCount="89">
  <si>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</si>
  <si>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</si>
  <si>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</si>
  <si>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</si>
  <si>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</si>
  <si>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</si>
  <si>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</si>
  <si>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</si>
  <si>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</si>
  <si>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</si>
  <si>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</si>
  <si>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</si>
  <si>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</si>
  <si>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</si>
  <si>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</si>
  <si>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</si>
  <si>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</si>
  <si>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</si>
  <si>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</si>
  <si>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</si>
  <si>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</si>
  <si>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</si>
  <si>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</si>
  <si>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</si>
  <si>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</si>
  <si>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</si>
  <si>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</si>
  <si>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</si>
  <si>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</si>
  <si>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</si>
  <si>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</si>
  <si>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</si>
  <si>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</si>
  <si>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</si>
  <si>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</si>
  <si>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</si>
  <si>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</si>
  <si>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</si>
  <si>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</si>
  <si>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</si>
  <si>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</si>
  <si>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</si>
  <si>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</si>
  <si>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</si>
  <si>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</si>
  <si>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</si>
  <si>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</si>
  <si>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</si>
  <si>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</si>
  <si>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</si>
  <si>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</si>
  <si>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</si>
  <si>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</si>
  <si>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</si>
  <si>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</si>
  <si>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</si>
  <si>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</si>
  <si>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</si>
  <si>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</si>
  <si>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</si>
  <si>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</si>
  <si>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</si>
  <si>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</si>
  <si>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</si>
  <si>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</si>
  <si>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</si>
  <si>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</si>
  <si>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</si>
  <si>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</si>
  <si>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</si>
  <si>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</si>
  <si>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</si>
  <si>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</si>
  <si>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</si>
  <si>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</si>
  <si>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</si>
  <si>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</si>
  <si>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</si>
  <si>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</si>
  <si>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</si>
  <si>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</si>
  <si>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</si>
  <si>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</si>
  <si>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</si>
  <si>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</si>
  <si>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DIVIDENDOS POR PAGAR</t>
  </si>
  <si>
    <t>INVERSIONES FINANCIERAS A LARGO PLAZO</t>
  </si>
  <si>
    <t>Del 01 de enero al 31 de marzo de 2024</t>
  </si>
  <si>
    <t>Balance General al 31 de marzo de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</si>
</sst>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69</xdr:row>
      <xdr:rowOff>76200</xdr:rowOff>
    </xdr:from>
    <xdr:to>
      <xdr:col>3</xdr:col>
      <xdr:colOff>923925</xdr:colOff>
      <xdr:row>72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573000"/>
          <a:ext cx="6276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52" zoomScaleSheetLayoutView="152" zoomScalePageLayoutView="0" workbookViewId="0" topLeftCell="A1">
      <selection activeCell="B7" sqref="B7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6" width="14.28125" style="0" bestFit="1" customWidth="1"/>
    <col min="7" max="7" width="12.140625" style="0" bestFit="1" customWidth="1"/>
    <col min="8" max="8" width="11.140625" style="0" bestFit="1" customWidth="1"/>
  </cols>
  <sheetData>
    <row r="1" spans="1:7" ht="14.25">
      <c r="A1" s="15" t="s">
        <v>0</v>
      </c>
      <c r="B1" s="15"/>
      <c r="C1" s="15"/>
      <c r="D1" s="15"/>
      <c r="E1" s="4"/>
      <c r="F1" s="4"/>
      <c r="G1" s="4"/>
    </row>
    <row r="2" spans="1:7" ht="14.25">
      <c r="A2" s="15" t="s">
        <v>88</v>
      </c>
      <c r="B2" s="15"/>
      <c r="C2" s="15"/>
      <c r="D2" s="15"/>
      <c r="E2" s="5"/>
      <c r="F2" s="5"/>
      <c r="G2" s="5"/>
    </row>
    <row r="4" spans="1:4" ht="14.25">
      <c r="A4" s="3" t="s">
        <v>1</v>
      </c>
      <c r="B4" s="3" t="s">
        <v>2</v>
      </c>
      <c r="C4" s="3">
        <v>2024</v>
      </c>
      <c r="D4" s="3">
        <v>2023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7705327.300000002</v>
      </c>
      <c r="D6" s="12">
        <f>SUM(D7:D15)</f>
        <v>7463788.2299999995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161038.6</v>
      </c>
      <c r="D8" s="12">
        <v>122895.62</v>
      </c>
    </row>
    <row r="9" spans="1:4" ht="14.25">
      <c r="A9" s="10">
        <v>112</v>
      </c>
      <c r="B9" s="11" t="s">
        <v>7</v>
      </c>
      <c r="C9" s="12">
        <v>23037.93</v>
      </c>
      <c r="D9" s="12">
        <v>4269.56</v>
      </c>
    </row>
    <row r="10" spans="1:4" ht="14.25">
      <c r="A10" s="10">
        <v>113</v>
      </c>
      <c r="B10" s="11" t="s">
        <v>8</v>
      </c>
      <c r="C10" s="12">
        <v>7228240.99</v>
      </c>
      <c r="D10" s="12">
        <v>7109334.94</v>
      </c>
    </row>
    <row r="11" spans="1:4" ht="14.25">
      <c r="A11" s="10">
        <v>114</v>
      </c>
      <c r="B11" s="11" t="s">
        <v>9</v>
      </c>
      <c r="C11" s="12">
        <v>51030.78</v>
      </c>
      <c r="D11" s="12">
        <v>18891.68</v>
      </c>
    </row>
    <row r="12" spans="1:4" ht="14.25">
      <c r="A12" s="10">
        <v>115</v>
      </c>
      <c r="B12" s="11" t="s">
        <v>10</v>
      </c>
      <c r="C12" s="12">
        <v>4182.75</v>
      </c>
      <c r="D12" s="12">
        <v>6341.33</v>
      </c>
    </row>
    <row r="13" spans="1:4" ht="14.25">
      <c r="A13" s="10">
        <v>116</v>
      </c>
      <c r="B13" s="11" t="s">
        <v>11</v>
      </c>
      <c r="C13" s="12">
        <v>35899.69</v>
      </c>
      <c r="D13" s="12">
        <v>43126.68</v>
      </c>
    </row>
    <row r="14" spans="1:4" ht="14.25">
      <c r="A14" s="10">
        <v>117</v>
      </c>
      <c r="B14" s="11" t="s">
        <v>12</v>
      </c>
      <c r="C14" s="12">
        <v>129036.28</v>
      </c>
      <c r="D14" s="12">
        <v>96460.64</v>
      </c>
    </row>
    <row r="15" spans="1:4" ht="14.25">
      <c r="A15" s="10">
        <v>118</v>
      </c>
      <c r="B15" s="11" t="s">
        <v>13</v>
      </c>
      <c r="C15" s="12">
        <v>72160.28</v>
      </c>
      <c r="D15" s="12">
        <v>61767.78</v>
      </c>
    </row>
    <row r="16" spans="1:7" ht="14.25">
      <c r="A16" s="7">
        <v>12</v>
      </c>
      <c r="B16" s="8" t="s">
        <v>14</v>
      </c>
      <c r="C16" s="12">
        <f>SUM(C17:C21)</f>
        <v>2007363.08</v>
      </c>
      <c r="D16" s="12">
        <f>SUM(D17:D21)</f>
        <v>2012614.21</v>
      </c>
      <c r="G16" s="6"/>
    </row>
    <row r="17" spans="1:4" ht="14.25">
      <c r="A17" s="10">
        <v>120</v>
      </c>
      <c r="B17" s="11" t="s">
        <v>15</v>
      </c>
      <c r="C17" s="12">
        <v>0</v>
      </c>
      <c r="D17" s="12">
        <v>0</v>
      </c>
    </row>
    <row r="18" spans="1:4" ht="14.25">
      <c r="A18" s="10">
        <v>121</v>
      </c>
      <c r="B18" s="11" t="s">
        <v>16</v>
      </c>
      <c r="C18" s="12">
        <v>129432.82</v>
      </c>
      <c r="D18" s="12">
        <v>127911.18</v>
      </c>
    </row>
    <row r="19" spans="1:4" ht="14.25">
      <c r="A19" s="10">
        <v>122</v>
      </c>
      <c r="B19" s="11" t="s">
        <v>17</v>
      </c>
      <c r="C19" s="12">
        <v>0</v>
      </c>
      <c r="D19" s="12">
        <v>0</v>
      </c>
    </row>
    <row r="20" spans="1:4" ht="14.25">
      <c r="A20" s="10">
        <v>123</v>
      </c>
      <c r="B20" s="11" t="s">
        <v>86</v>
      </c>
      <c r="C20" s="12">
        <v>1798502.41</v>
      </c>
      <c r="D20" s="12">
        <v>1798502.41</v>
      </c>
    </row>
    <row r="21" spans="1:4" ht="14.25">
      <c r="A21" s="10">
        <v>126</v>
      </c>
      <c r="B21" s="11" t="s">
        <v>18</v>
      </c>
      <c r="C21" s="12">
        <v>79427.85</v>
      </c>
      <c r="D21" s="12">
        <v>86200.62</v>
      </c>
    </row>
    <row r="22" spans="1:4" ht="14.25">
      <c r="A22" s="10"/>
      <c r="B22" s="8" t="s">
        <v>55</v>
      </c>
      <c r="C22" s="13">
        <f>C6+C16</f>
        <v>9712690.380000003</v>
      </c>
      <c r="D22" s="9">
        <f>D6+D16</f>
        <v>9476402.44</v>
      </c>
    </row>
    <row r="23" spans="1:4" ht="14.25">
      <c r="A23" s="10"/>
      <c r="B23" s="8"/>
      <c r="C23" s="9"/>
      <c r="D23" s="9"/>
    </row>
    <row r="24" spans="1:4" ht="14.25">
      <c r="A24" s="7">
        <v>2</v>
      </c>
      <c r="B24" s="8" t="s">
        <v>19</v>
      </c>
      <c r="C24" s="9"/>
      <c r="D24" s="12"/>
    </row>
    <row r="25" spans="1:4" ht="14.25">
      <c r="A25" s="7">
        <v>21</v>
      </c>
      <c r="B25" s="8" t="s">
        <v>20</v>
      </c>
      <c r="C25" s="12">
        <f>SUM(C26:C30)</f>
        <v>1354221.4</v>
      </c>
      <c r="D25" s="12">
        <f>SUM(D26:D29)</f>
        <v>1077838.6300000001</v>
      </c>
    </row>
    <row r="26" spans="1:4" ht="14.25">
      <c r="A26" s="10">
        <v>210</v>
      </c>
      <c r="B26" s="11" t="s">
        <v>21</v>
      </c>
      <c r="C26" s="12">
        <v>131038.69</v>
      </c>
      <c r="D26" s="12">
        <v>430</v>
      </c>
    </row>
    <row r="27" spans="1:4" ht="14.25">
      <c r="A27" s="10">
        <v>213</v>
      </c>
      <c r="B27" s="11" t="s">
        <v>22</v>
      </c>
      <c r="C27" s="12">
        <v>72856.79</v>
      </c>
      <c r="D27" s="12">
        <v>59479.31</v>
      </c>
    </row>
    <row r="28" spans="1:4" ht="14.25">
      <c r="A28" s="10">
        <v>214</v>
      </c>
      <c r="B28" s="11" t="s">
        <v>23</v>
      </c>
      <c r="C28" s="12">
        <v>153760.27</v>
      </c>
      <c r="D28" s="12">
        <v>156135.27</v>
      </c>
    </row>
    <row r="29" spans="1:4" ht="14.25">
      <c r="A29" s="10">
        <v>215</v>
      </c>
      <c r="B29" s="11" t="s">
        <v>24</v>
      </c>
      <c r="C29" s="12">
        <v>996565.65</v>
      </c>
      <c r="D29" s="12">
        <v>861794.05</v>
      </c>
    </row>
    <row r="30" spans="1:4" ht="14.25">
      <c r="A30" s="10">
        <v>216</v>
      </c>
      <c r="B30" s="11" t="s">
        <v>85</v>
      </c>
      <c r="C30" s="12">
        <v>0</v>
      </c>
      <c r="D30" s="12">
        <v>0</v>
      </c>
    </row>
    <row r="31" spans="1:4" ht="14.25">
      <c r="A31" s="7">
        <v>22</v>
      </c>
      <c r="B31" s="8" t="s">
        <v>25</v>
      </c>
      <c r="C31" s="12">
        <f>C32+C33</f>
        <v>1138.12</v>
      </c>
      <c r="D31" s="12"/>
    </row>
    <row r="32" spans="1:4" ht="14.25">
      <c r="A32" s="10">
        <v>223</v>
      </c>
      <c r="B32" s="11" t="s">
        <v>26</v>
      </c>
      <c r="C32" s="12">
        <v>0</v>
      </c>
      <c r="D32" s="12"/>
    </row>
    <row r="33" spans="1:4" ht="14.25">
      <c r="A33" s="10">
        <v>226</v>
      </c>
      <c r="B33" s="11" t="s">
        <v>27</v>
      </c>
      <c r="C33" s="12">
        <v>1138.12</v>
      </c>
      <c r="D33" s="12"/>
    </row>
    <row r="34" spans="1:4" ht="14.25">
      <c r="A34" s="10"/>
      <c r="B34" s="8" t="s">
        <v>56</v>
      </c>
      <c r="C34" s="9">
        <f>C25+C31</f>
        <v>1355359.52</v>
      </c>
      <c r="D34" s="9">
        <f>D25+D31</f>
        <v>1077838.6300000001</v>
      </c>
    </row>
    <row r="35" spans="1:4" ht="14.25">
      <c r="A35" s="10"/>
      <c r="B35" s="8"/>
      <c r="D35" s="9"/>
    </row>
    <row r="36" spans="1:4" ht="14.25">
      <c r="A36" s="7">
        <v>3</v>
      </c>
      <c r="B36" s="8" t="s">
        <v>28</v>
      </c>
      <c r="C36" s="9"/>
      <c r="D36" s="12"/>
    </row>
    <row r="37" spans="1:4" ht="14.25">
      <c r="A37" s="10">
        <v>31</v>
      </c>
      <c r="B37" s="11" t="s">
        <v>29</v>
      </c>
      <c r="C37" s="12">
        <v>3200000</v>
      </c>
      <c r="D37" s="12">
        <v>3200000</v>
      </c>
    </row>
    <row r="38" spans="1:4" ht="14.25">
      <c r="A38" s="10">
        <v>310</v>
      </c>
      <c r="B38" s="11" t="s">
        <v>30</v>
      </c>
      <c r="C38" s="12">
        <v>3200000</v>
      </c>
      <c r="D38" s="12">
        <v>3200000</v>
      </c>
    </row>
    <row r="39" spans="1:4" ht="14.25">
      <c r="A39" s="10">
        <v>32</v>
      </c>
      <c r="B39" s="11" t="s">
        <v>31</v>
      </c>
      <c r="C39" s="12">
        <v>800000</v>
      </c>
      <c r="D39" s="12">
        <v>800000</v>
      </c>
    </row>
    <row r="40" spans="1:4" ht="14.25">
      <c r="A40" s="10">
        <v>320</v>
      </c>
      <c r="B40" s="11" t="s">
        <v>31</v>
      </c>
      <c r="C40" s="12">
        <v>800000</v>
      </c>
      <c r="D40" s="12">
        <v>800000</v>
      </c>
    </row>
    <row r="41" spans="1:4" ht="14.25">
      <c r="A41" s="10">
        <v>33</v>
      </c>
      <c r="B41" s="11" t="s">
        <v>32</v>
      </c>
      <c r="C41" s="12">
        <f>C42</f>
        <v>-127016.72</v>
      </c>
      <c r="D41" s="12">
        <f>D42</f>
        <v>-124993.07</v>
      </c>
    </row>
    <row r="42" spans="1:4" ht="14.25">
      <c r="A42" s="10">
        <v>332</v>
      </c>
      <c r="B42" s="11" t="s">
        <v>33</v>
      </c>
      <c r="C42" s="12">
        <v>-127016.72</v>
      </c>
      <c r="D42" s="12">
        <v>-124993.07</v>
      </c>
    </row>
    <row r="43" spans="1:4" ht="14.25">
      <c r="A43" s="10">
        <v>34</v>
      </c>
      <c r="B43" s="11" t="s">
        <v>34</v>
      </c>
      <c r="C43" s="12">
        <f>C44+C45</f>
        <v>4484347.58</v>
      </c>
      <c r="D43" s="12">
        <f>D44+D45</f>
        <v>4523556.88</v>
      </c>
    </row>
    <row r="44" spans="1:4" ht="14.25">
      <c r="A44" s="10">
        <v>340</v>
      </c>
      <c r="B44" s="11" t="s">
        <v>35</v>
      </c>
      <c r="C44" s="12">
        <v>3723556.88</v>
      </c>
      <c r="D44" s="12">
        <v>1956443</v>
      </c>
    </row>
    <row r="45" spans="1:6" ht="14.25">
      <c r="A45" s="10">
        <v>341</v>
      </c>
      <c r="B45" s="11" t="s">
        <v>36</v>
      </c>
      <c r="C45" s="12">
        <v>760790.7</v>
      </c>
      <c r="D45" s="12">
        <v>2567113.88</v>
      </c>
      <c r="F45" s="6"/>
    </row>
    <row r="46" spans="1:4" ht="14.25">
      <c r="A46" s="10"/>
      <c r="B46" s="8" t="s">
        <v>57</v>
      </c>
      <c r="C46" s="9">
        <f>C37+C39+C41+C43</f>
        <v>8357330.859999999</v>
      </c>
      <c r="D46" s="9">
        <f>D37+D39+D41+D43</f>
        <v>8398563.81</v>
      </c>
    </row>
    <row r="47" spans="1:8" ht="14.25">
      <c r="A47" s="10"/>
      <c r="B47" s="8" t="s">
        <v>58</v>
      </c>
      <c r="C47" s="9">
        <f>C34+C46</f>
        <v>9712690.379999999</v>
      </c>
      <c r="D47" s="9">
        <f>D34+D46</f>
        <v>9476402.440000001</v>
      </c>
      <c r="F47" s="6"/>
      <c r="G47" s="6"/>
      <c r="H47" s="6"/>
    </row>
    <row r="48" spans="1:4" ht="14.25">
      <c r="A48" s="10"/>
      <c r="B48" s="8"/>
      <c r="D48" s="9"/>
    </row>
    <row r="49" spans="1:4" ht="14.25">
      <c r="A49" s="7">
        <v>6</v>
      </c>
      <c r="B49" s="8" t="s">
        <v>37</v>
      </c>
      <c r="C49" s="9"/>
      <c r="D49" s="12"/>
    </row>
    <row r="50" spans="1:4" ht="14.25">
      <c r="A50" s="10">
        <v>61</v>
      </c>
      <c r="B50" s="11" t="s">
        <v>38</v>
      </c>
      <c r="C50" s="12">
        <f>C51</f>
        <v>487559.71</v>
      </c>
      <c r="D50" s="12">
        <f>D51</f>
        <v>1741151.23</v>
      </c>
    </row>
    <row r="51" spans="1:4" ht="14.25">
      <c r="A51" s="10">
        <v>612</v>
      </c>
      <c r="B51" s="11" t="s">
        <v>39</v>
      </c>
      <c r="C51" s="12">
        <v>487559.71</v>
      </c>
      <c r="D51" s="12">
        <v>1741151.23</v>
      </c>
    </row>
    <row r="52" spans="1:4" ht="14.25">
      <c r="A52" s="10">
        <v>62</v>
      </c>
      <c r="B52" s="11" t="s">
        <v>40</v>
      </c>
      <c r="C52" s="12">
        <f>SUM(C53:C57)</f>
        <v>13741112276.76</v>
      </c>
      <c r="D52" s="12">
        <f>SUM(D53:D57)</f>
        <v>13792933849.21</v>
      </c>
    </row>
    <row r="53" spans="1:4" ht="14.25">
      <c r="A53" s="10">
        <v>620</v>
      </c>
      <c r="B53" s="11" t="s">
        <v>41</v>
      </c>
      <c r="C53" s="12">
        <v>5523341.91</v>
      </c>
      <c r="D53" s="12">
        <v>5188341.91</v>
      </c>
    </row>
    <row r="54" spans="1:4" ht="14.25">
      <c r="A54" s="10">
        <v>621</v>
      </c>
      <c r="B54" s="11" t="s">
        <v>42</v>
      </c>
      <c r="C54" s="12">
        <v>2641896</v>
      </c>
      <c r="D54" s="12">
        <v>2641896</v>
      </c>
    </row>
    <row r="55" spans="1:4" ht="14.25">
      <c r="A55" s="10">
        <v>624</v>
      </c>
      <c r="B55" s="11" t="s">
        <v>43</v>
      </c>
      <c r="C55" s="12">
        <v>2192057.89</v>
      </c>
      <c r="D55" s="12">
        <v>2182058.59</v>
      </c>
    </row>
    <row r="56" spans="1:4" ht="14.25">
      <c r="A56" s="10">
        <v>626</v>
      </c>
      <c r="B56" s="11" t="s">
        <v>44</v>
      </c>
      <c r="C56" s="12">
        <v>5868868995.07</v>
      </c>
      <c r="D56" s="12">
        <v>5978650961.86</v>
      </c>
    </row>
    <row r="57" spans="1:6" ht="14.25">
      <c r="A57" s="10">
        <v>627</v>
      </c>
      <c r="B57" s="11" t="s">
        <v>45</v>
      </c>
      <c r="C57" s="12">
        <v>7861885985.89</v>
      </c>
      <c r="D57" s="12">
        <v>7804270590.85</v>
      </c>
      <c r="F57" s="14">
        <f>C22-C47</f>
        <v>0</v>
      </c>
    </row>
    <row r="58" spans="1:4" ht="14.25">
      <c r="A58" s="10"/>
      <c r="B58" s="8" t="s">
        <v>59</v>
      </c>
      <c r="C58" s="9">
        <f>C50+C52</f>
        <v>13741599836.47</v>
      </c>
      <c r="D58" s="9">
        <f>D52+D50</f>
        <v>13794675000.439999</v>
      </c>
    </row>
    <row r="59" spans="1:4" ht="14.25">
      <c r="A59" s="10"/>
      <c r="B59" s="8"/>
      <c r="D59" s="9"/>
    </row>
    <row r="60" spans="1:4" ht="14.25">
      <c r="A60" s="7">
        <v>7</v>
      </c>
      <c r="B60" s="8" t="s">
        <v>46</v>
      </c>
      <c r="C60" s="9"/>
      <c r="D60" s="12"/>
    </row>
    <row r="61" spans="1:4" ht="14.25">
      <c r="A61" s="10">
        <v>71</v>
      </c>
      <c r="B61" s="11" t="s">
        <v>47</v>
      </c>
      <c r="C61" s="12">
        <f>C62</f>
        <v>487559.71</v>
      </c>
      <c r="D61" s="12">
        <f>D62</f>
        <v>1741151.23</v>
      </c>
    </row>
    <row r="62" spans="1:4" ht="14.25">
      <c r="A62" s="10">
        <v>712</v>
      </c>
      <c r="B62" s="11" t="s">
        <v>48</v>
      </c>
      <c r="C62" s="12">
        <f>C51</f>
        <v>487559.71</v>
      </c>
      <c r="D62" s="12">
        <v>1741151.23</v>
      </c>
    </row>
    <row r="63" spans="1:4" ht="14.25">
      <c r="A63" s="10">
        <v>72</v>
      </c>
      <c r="B63" s="11" t="s">
        <v>49</v>
      </c>
      <c r="C63" s="12">
        <f>SUM(C64:C68)</f>
        <v>13741112276.76</v>
      </c>
      <c r="D63" s="12">
        <f>SUM(D64:D68)</f>
        <v>13792933849.21</v>
      </c>
    </row>
    <row r="64" spans="1:4" ht="14.25">
      <c r="A64" s="10">
        <v>720</v>
      </c>
      <c r="B64" s="11" t="s">
        <v>50</v>
      </c>
      <c r="C64" s="12">
        <f>C53</f>
        <v>5523341.91</v>
      </c>
      <c r="D64" s="12">
        <v>5188341.91</v>
      </c>
    </row>
    <row r="65" spans="1:4" ht="14.25">
      <c r="A65" s="10">
        <v>721</v>
      </c>
      <c r="B65" s="11" t="s">
        <v>51</v>
      </c>
      <c r="C65" s="12">
        <f>C54</f>
        <v>2641896</v>
      </c>
      <c r="D65" s="12">
        <v>2641896</v>
      </c>
    </row>
    <row r="66" spans="1:4" ht="14.25">
      <c r="A66" s="10">
        <v>724</v>
      </c>
      <c r="B66" s="11" t="s">
        <v>52</v>
      </c>
      <c r="C66" s="12">
        <f>C55</f>
        <v>2192057.89</v>
      </c>
      <c r="D66" s="12">
        <v>2182058.59</v>
      </c>
    </row>
    <row r="67" spans="1:4" ht="14.25">
      <c r="A67" s="10">
        <v>726</v>
      </c>
      <c r="B67" s="11" t="s">
        <v>53</v>
      </c>
      <c r="C67" s="12">
        <f>C56</f>
        <v>5868868995.07</v>
      </c>
      <c r="D67" s="12">
        <v>5978650961.86</v>
      </c>
    </row>
    <row r="68" spans="1:4" ht="14.25">
      <c r="A68" s="10">
        <v>727</v>
      </c>
      <c r="B68" s="11" t="s">
        <v>54</v>
      </c>
      <c r="C68" s="12">
        <f>C57</f>
        <v>7861885985.89</v>
      </c>
      <c r="D68" s="12">
        <v>7804270590.85</v>
      </c>
    </row>
    <row r="69" spans="1:6" ht="14.25">
      <c r="A69" s="11"/>
      <c r="B69" s="8" t="s">
        <v>60</v>
      </c>
      <c r="C69" s="9">
        <f>C61+C63</f>
        <v>13741599836.47</v>
      </c>
      <c r="D69" s="9">
        <f>D61+D63</f>
        <v>13794675000.439999</v>
      </c>
      <c r="F69" s="6"/>
    </row>
    <row r="70" ht="15">
      <c r="D70" s="2"/>
    </row>
    <row r="71" spans="3:4" ht="15">
      <c r="C71" s="2"/>
      <c r="D71" s="2"/>
    </row>
    <row r="72" spans="3:4" ht="15">
      <c r="C72" s="2"/>
      <c r="D72" s="2"/>
    </row>
    <row r="73" ht="15">
      <c r="C73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124" zoomScaleSheetLayoutView="124" zoomScalePageLayoutView="0" workbookViewId="0" topLeftCell="A1">
      <selection activeCell="B9" sqref="B9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5" t="s">
        <v>0</v>
      </c>
      <c r="B1" s="15"/>
      <c r="C1" s="15"/>
      <c r="D1" s="15"/>
    </row>
    <row r="2" spans="1:4" ht="14.25">
      <c r="A2" s="15" t="s">
        <v>61</v>
      </c>
      <c r="B2" s="15"/>
      <c r="C2" s="15"/>
      <c r="D2" s="15"/>
    </row>
    <row r="3" spans="1:4" ht="14.25">
      <c r="A3" s="16" t="s">
        <v>87</v>
      </c>
      <c r="B3" s="16"/>
      <c r="C3" s="16"/>
      <c r="D3" s="16"/>
    </row>
    <row r="5" spans="1:4" ht="14.25">
      <c r="A5" s="3" t="s">
        <v>1</v>
      </c>
      <c r="B5" s="3" t="s">
        <v>2</v>
      </c>
      <c r="C5" s="3">
        <v>2024</v>
      </c>
      <c r="D5" s="3">
        <v>2023</v>
      </c>
    </row>
    <row r="6" spans="1:4" ht="14.25">
      <c r="A6" s="7" t="s">
        <v>62</v>
      </c>
      <c r="B6" s="8" t="s">
        <v>63</v>
      </c>
      <c r="C6" s="9">
        <f>C7+C11+C15</f>
        <v>704926.06</v>
      </c>
      <c r="D6" s="9">
        <f>D7+D11+D15</f>
        <v>557391.933</v>
      </c>
    </row>
    <row r="7" spans="1:7" ht="14.25">
      <c r="A7" s="10">
        <v>41</v>
      </c>
      <c r="B7" s="11" t="s">
        <v>64</v>
      </c>
      <c r="C7" s="12">
        <f>C8+C9+C10</f>
        <v>492214.17</v>
      </c>
      <c r="D7" s="12">
        <f>D8+D9+D10</f>
        <v>442810.463</v>
      </c>
      <c r="G7" s="6"/>
    </row>
    <row r="8" spans="1:4" ht="14.25">
      <c r="A8" s="10">
        <v>410</v>
      </c>
      <c r="B8" s="11" t="s">
        <v>65</v>
      </c>
      <c r="C8" s="12">
        <v>49883.88</v>
      </c>
      <c r="D8" s="12">
        <v>44505.61</v>
      </c>
    </row>
    <row r="9" spans="1:7" ht="14.25">
      <c r="A9" s="10">
        <v>411</v>
      </c>
      <c r="B9" s="11" t="s">
        <v>66</v>
      </c>
      <c r="C9" s="12">
        <v>424420.56</v>
      </c>
      <c r="D9" s="12">
        <v>372973.51</v>
      </c>
      <c r="F9" s="6"/>
      <c r="G9" s="6"/>
    </row>
    <row r="10" spans="1:4" ht="14.25">
      <c r="A10" s="10">
        <v>412</v>
      </c>
      <c r="B10" s="11" t="s">
        <v>67</v>
      </c>
      <c r="C10" s="12">
        <v>17909.73</v>
      </c>
      <c r="D10" s="12">
        <v>25331.343</v>
      </c>
    </row>
    <row r="11" spans="1:4" ht="14.25">
      <c r="A11" s="10">
        <v>42</v>
      </c>
      <c r="B11" s="11" t="s">
        <v>68</v>
      </c>
      <c r="C11" s="12">
        <f>C12+C13</f>
        <v>2603.5899999999997</v>
      </c>
      <c r="D11" s="12">
        <f>D12+D13</f>
        <v>1096.02</v>
      </c>
    </row>
    <row r="12" spans="1:4" ht="14.25">
      <c r="A12" s="10">
        <v>421</v>
      </c>
      <c r="B12" s="11" t="s">
        <v>69</v>
      </c>
      <c r="C12" s="12">
        <v>2337.72</v>
      </c>
      <c r="D12" s="12">
        <v>737.54</v>
      </c>
    </row>
    <row r="13" spans="1:4" ht="14.25">
      <c r="A13" s="10">
        <v>422</v>
      </c>
      <c r="B13" s="11" t="s">
        <v>70</v>
      </c>
      <c r="C13" s="12">
        <v>265.87</v>
      </c>
      <c r="D13" s="12">
        <v>358.48</v>
      </c>
    </row>
    <row r="14" spans="1:4" ht="14.25">
      <c r="A14" s="10">
        <v>426</v>
      </c>
      <c r="B14" s="11" t="s">
        <v>84</v>
      </c>
      <c r="C14" s="12">
        <v>0</v>
      </c>
      <c r="D14" s="12">
        <v>0</v>
      </c>
    </row>
    <row r="15" spans="1:4" ht="14.25">
      <c r="A15" s="10">
        <v>440</v>
      </c>
      <c r="B15" s="11" t="s">
        <v>83</v>
      </c>
      <c r="C15" s="12">
        <v>210108.3</v>
      </c>
      <c r="D15" s="12">
        <v>113485.45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1465716.7599999998</v>
      </c>
      <c r="D17" s="9">
        <f>D18+D22+D26</f>
        <v>1054632.9100000001</v>
      </c>
    </row>
    <row r="18" spans="1:4" ht="14.25">
      <c r="A18" s="10">
        <v>51</v>
      </c>
      <c r="B18" s="11" t="s">
        <v>73</v>
      </c>
      <c r="C18" s="12">
        <f>C19+C20+C21</f>
        <v>1033069.2</v>
      </c>
      <c r="D18" s="12">
        <f>D19+D20+D21</f>
        <v>704137.9</v>
      </c>
    </row>
    <row r="19" spans="1:4" ht="14.25">
      <c r="A19" s="10">
        <v>510</v>
      </c>
      <c r="B19" s="11" t="s">
        <v>74</v>
      </c>
      <c r="C19" s="12">
        <v>953462.38</v>
      </c>
      <c r="D19" s="12">
        <v>618132.11</v>
      </c>
    </row>
    <row r="20" spans="1:4" ht="14.25">
      <c r="A20" s="10">
        <v>511</v>
      </c>
      <c r="B20" s="11" t="s">
        <v>75</v>
      </c>
      <c r="C20" s="12">
        <v>14810</v>
      </c>
      <c r="D20" s="12">
        <v>15415</v>
      </c>
    </row>
    <row r="21" spans="1:4" ht="14.25">
      <c r="A21" s="10">
        <v>513</v>
      </c>
      <c r="B21" s="11" t="s">
        <v>76</v>
      </c>
      <c r="C21" s="12">
        <v>64796.82</v>
      </c>
      <c r="D21" s="12">
        <v>70590.79</v>
      </c>
    </row>
    <row r="22" spans="1:4" ht="14.25">
      <c r="A22" s="10">
        <v>52</v>
      </c>
      <c r="B22" s="11" t="s">
        <v>77</v>
      </c>
      <c r="C22" s="12">
        <f>C23+C24+C25</f>
        <v>432116.62</v>
      </c>
      <c r="D22" s="12">
        <f>D24+D25</f>
        <v>349285.95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430960.12</v>
      </c>
      <c r="D24" s="12">
        <v>348643.14</v>
      </c>
    </row>
    <row r="25" spans="1:4" ht="14.25">
      <c r="A25" s="10">
        <v>524</v>
      </c>
      <c r="B25" s="11" t="s">
        <v>80</v>
      </c>
      <c r="C25" s="12">
        <v>1156.5</v>
      </c>
      <c r="D25" s="12">
        <v>642.81</v>
      </c>
    </row>
    <row r="26" spans="1:4" ht="14.25">
      <c r="A26" s="10">
        <v>53</v>
      </c>
      <c r="B26" s="11" t="s">
        <v>81</v>
      </c>
      <c r="C26" s="12">
        <f>C27</f>
        <v>530.94</v>
      </c>
      <c r="D26" s="12">
        <f>D27</f>
        <v>1209.06</v>
      </c>
    </row>
    <row r="27" spans="1:4" ht="14.25">
      <c r="A27" s="10">
        <v>530</v>
      </c>
      <c r="B27" s="11" t="s">
        <v>81</v>
      </c>
      <c r="C27" s="12">
        <v>530.94</v>
      </c>
      <c r="D27" s="12">
        <v>1209.06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760790.6999999997</v>
      </c>
      <c r="D29" s="13">
        <f>D17-D6</f>
        <v>497240.9770000002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García</cp:lastModifiedBy>
  <cp:lastPrinted>2024-01-31T23:15:31Z</cp:lastPrinted>
  <dcterms:created xsi:type="dcterms:W3CDTF">2022-02-28T21:16:12Z</dcterms:created>
  <dcterms:modified xsi:type="dcterms:W3CDTF">2024-05-08T15:19:42Z</dcterms:modified>
  <cp:category/>
  <cp:version/>
  <cp:contentType/>
  <cp:contentStatus/>
</cp:coreProperties>
</file>