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8_{AD911A90-EE46-411E-8D05-48A8B6C86F2E}" xr6:coauthVersionLast="47" xr6:coauthVersionMax="47" xr10:uidLastSave="{00000000-0000-0000-0000-000000000000}"/>
  <bookViews>
    <workbookView xWindow="-110" yWindow="-110" windowWidth="20710" windowHeight="11140" activeTab="1" xr2:uid="{29FA99EB-26EB-4BBC-B028-86D0D6380185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2" l="1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I9" i="2"/>
  <c r="A7" i="2"/>
  <c r="K8" i="1"/>
  <c r="A6" i="1"/>
</calcChain>
</file>

<file path=xl/sharedStrings.xml><?xml version="1.0" encoding="utf-8"?>
<sst xmlns="http://schemas.openxmlformats.org/spreadsheetml/2006/main" count="127" uniqueCount="115">
  <si>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</si>
  <si>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</si>
  <si>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</si>
  <si>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</si>
  <si>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</si>
  <si>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</si>
  <si>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9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</si>
  <si>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</si>
  <si>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</si>
  <si>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Derivados financieros para coberturas </t>
  </si>
  <si>
    <t xml:space="preserve">Instrumentos Financieros Restringidos 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</si>
  <si>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</si>
  <si>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</si>
  <si>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</si>
  <si>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</si>
  <si>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9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</si>
  <si>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</si>
  <si>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</si>
  <si>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</si>
  <si>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 xml:space="preserve">Activos de largo plazo mantenidos para la venta </t>
  </si>
  <si>
    <t>Inversiones en acciones (Neto)</t>
  </si>
  <si>
    <t xml:space="preserve">Otros Activos </t>
  </si>
  <si>
    <t>Total Activos</t>
  </si>
  <si>
    <t>PASIVO</t>
  </si>
  <si>
    <t>Pasivos financieros a valor razonable con cambios en resultados (neto)</t>
  </si>
  <si>
    <t>Derivados para cobertura</t>
  </si>
  <si>
    <t xml:space="preserve">Pasivos financieros a costo amortizado (neto) </t>
  </si>
  <si>
    <t xml:space="preserve">    Depósitos</t>
  </si>
  <si>
    <t xml:space="preserve">    Operaciones con pacto de retrocompra </t>
  </si>
  <si>
    <t xml:space="preserve">    Préstamos </t>
  </si>
  <si>
    <t xml:space="preserve">    Títulos de emisión propia </t>
  </si>
  <si>
    <t xml:space="preserve">    Obligaciones convertibles en acciones </t>
  </si>
  <si>
    <t xml:space="preserve">     Préstamos convertibles en acciones hasta un año plazo </t>
  </si>
  <si>
    <t xml:space="preserve">     Bonos convertibles en acciones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</si>
  <si>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</si>
  <si>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</si>
  <si>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</si>
  <si>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</si>
  <si>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</si>
  <si>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</si>
  <si>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</si>
  <si>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</si>
  <si>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</si>
  <si>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</si>
  <si>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  Otras reservas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</si>
  <si>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</si>
  <si>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</si>
  <si>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</si>
  <si>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</si>
  <si>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Utilidades no distribuibles </t>
  </si>
  <si>
    <t xml:space="preserve">  Donaciones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</si>
  <si>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</si>
  <si>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</si>
  <si>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</si>
  <si>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</si>
  <si>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</si>
  <si>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</si>
  <si>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</si>
  <si>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</si>
  <si>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</si>
  <si>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</si>
  <si>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</si>
  <si>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</si>
  <si>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</si>
  <si>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</si>
  <si>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Activos financieros a valor razonable con cambios en resultados</t>
  </si>
  <si>
    <t xml:space="preserve">  Activos financieros a costo amortizado </t>
  </si>
  <si>
    <t xml:space="preserve">  Cartera de préstamos </t>
  </si>
  <si>
    <t xml:space="preserve">  Otros ingresos por intereses </t>
  </si>
  <si>
    <t>Gastos por intereses</t>
  </si>
  <si>
    <t xml:space="preserve">  Depósitos</t>
  </si>
  <si>
    <t xml:space="preserve">  Títulos de emisión propia  </t>
  </si>
  <si>
    <t xml:space="preserve">  Préstamos</t>
  </si>
  <si>
    <t xml:space="preserve">  Otros gastos por intereses</t>
  </si>
  <si>
    <t>INGRESOS POR INTERESES NETOS</t>
  </si>
  <si>
    <t>Pérdida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</si>
  <si>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</si>
  <si>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</si>
  <si>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Pérdida por reversión de deterioro de valor de activos extraordinarios, Neta</t>
  </si>
  <si>
    <t xml:space="preserve">Pérdida por reversión de deterioro de valor de propiedades y equipo,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</si>
  <si>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</si>
  <si>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</si>
  <si>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</si>
  <si>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</si>
  <si>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</si>
  <si>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</si>
  <si>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 financieros</t>
  </si>
  <si>
    <t>TOTAL INGRESOS NETOS</t>
  </si>
  <si>
    <t>Gastos de administración</t>
  </si>
  <si>
    <t xml:space="preserve">  Gastos de funcionarios y empleados</t>
  </si>
  <si>
    <t>Gastos generales</t>
  </si>
  <si>
    <t>Gastos de depreciación y amortización</t>
  </si>
  <si>
    <t xml:space="preserve">Gastos por impuestos sobre las ganancias </t>
  </si>
  <si>
    <t xml:space="preserve">Interes no controlante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</si>
  <si>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</si>
  <si>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</si>
  <si>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</si>
  <si>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</si>
  <si>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</si>
  <si>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</si>
  <si>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</si>
  <si>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</si>
  <si>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</si>
  <si>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</si>
  <si>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</si>
  <si>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</si>
  <si>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</si>
  <si>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</si>
  <si>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</si>
  <si>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</si>
  <si>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</si>
  <si>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</si>
  <si>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</si>
  <si>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>UTILIDAD ANTES DE IMPUESTO</t>
  </si>
  <si>
    <t xml:space="preserve">UTILIDAD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</si>
</sst>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_);\(#,##0.0\)"/>
    <numFmt numFmtId="171" formatCode="_(* #,##0.0_);_(* \(#,##0.0\);_(* &quot;-&quot;?_);_(@_)"/>
    <numFmt numFmtId="172" formatCode="#,##0.0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10"/>
      <name val="Arial"/>
      <family val="2"/>
    </font>
    <font>
      <b/>
      <sz val="9"/>
      <name val="Museo Sans 300"/>
    </font>
    <font>
      <sz val="9"/>
      <name val="Museo Sans 300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9"/>
      <color rgb="FF000000"/>
      <name val="Museo Sans 300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164" fontId="8" fillId="0" borderId="0" xfId="0" applyNumberFormat="1" applyFont="1" applyAlignment="1">
      <alignment horizontal="justify" vertical="center" wrapText="1"/>
    </xf>
    <xf numFmtId="167" fontId="8" fillId="0" borderId="0" xfId="0" applyNumberFormat="1" applyFont="1" applyAlignment="1">
      <alignment horizontal="right" vertical="center" wrapText="1"/>
    </xf>
    <xf numFmtId="167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1" fillId="0" borderId="0" xfId="0" applyFont="1"/>
    <xf numFmtId="168" fontId="8" fillId="0" borderId="0" xfId="0" applyNumberFormat="1" applyFont="1" applyAlignment="1">
      <alignment horizontal="justify" vertical="center" wrapText="1"/>
    </xf>
    <xf numFmtId="164" fontId="6" fillId="0" borderId="0" xfId="0" applyNumberFormat="1" applyFont="1" applyAlignment="1">
      <alignment horizontal="justify" vertical="center" wrapText="1"/>
    </xf>
    <xf numFmtId="168" fontId="9" fillId="0" borderId="0" xfId="2" applyNumberFormat="1" applyFont="1" applyFill="1" applyBorder="1" applyAlignment="1">
      <alignment horizontal="justify" vertical="center" wrapText="1"/>
    </xf>
    <xf numFmtId="0" fontId="10" fillId="0" borderId="0" xfId="0" applyFont="1"/>
    <xf numFmtId="170" fontId="10" fillId="0" borderId="0" xfId="0" applyNumberFormat="1" applyFont="1"/>
    <xf numFmtId="171" fontId="11" fillId="0" borderId="0" xfId="0" applyNumberFormat="1" applyFont="1"/>
    <xf numFmtId="172" fontId="11" fillId="0" borderId="0" xfId="0" applyNumberFormat="1" applyFont="1"/>
    <xf numFmtId="0" fontId="11" fillId="0" borderId="0" xfId="0" applyFont="1"/>
    <xf numFmtId="0" fontId="12" fillId="0" borderId="0" xfId="0" applyFont="1"/>
    <xf numFmtId="170" fontId="12" fillId="0" borderId="0" xfId="0" applyNumberFormat="1" applyFont="1"/>
    <xf numFmtId="171" fontId="12" fillId="0" borderId="0" xfId="0" applyNumberFormat="1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3" fillId="0" borderId="0" xfId="0" applyFont="1"/>
    <xf numFmtId="0" fontId="10" fillId="0" borderId="0" xfId="3" applyFont="1"/>
    <xf numFmtId="171" fontId="14" fillId="0" borderId="0" xfId="3" applyNumberFormat="1" applyFont="1"/>
    <xf numFmtId="171" fontId="13" fillId="0" borderId="0" xfId="0" applyNumberFormat="1" applyFont="1"/>
    <xf numFmtId="172" fontId="13" fillId="0" borderId="0" xfId="0" applyNumberFormat="1" applyFont="1"/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43" fontId="9" fillId="4" borderId="0" xfId="0" applyNumberFormat="1" applyFont="1" applyFill="1" applyAlignment="1">
      <alignment horizontal="justify" vertical="center" wrapText="1"/>
    </xf>
    <xf numFmtId="43" fontId="9" fillId="0" borderId="0" xfId="0" applyNumberFormat="1" applyFont="1" applyAlignment="1">
      <alignment horizontal="justify" vertical="center" wrapText="1"/>
    </xf>
    <xf numFmtId="0" fontId="15" fillId="2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3" applyFont="1" applyAlignment="1"/>
  </cellXfs>
  <cellStyles count="4">
    <cellStyle name="Millares 2 10" xfId="1" xr:uid="{0024A126-E684-444A-A90E-68E173304119}"/>
    <cellStyle name="Moneda 2" xfId="2" xr:uid="{4D5E6B88-DE4A-49C1-A0FD-0690658FC692}"/>
    <cellStyle name="Normal" xfId="0" builtinId="0"/>
    <cellStyle name="Normal 3 2 10" xfId="3" xr:uid="{A93608D5-FC6A-4BBF-8E32-8A7D95A31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A00246-5F42-4973-861B-561AE78B2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596900</xdr:colOff>
      <xdr:row>64</xdr:row>
      <xdr:rowOff>177800</xdr:rowOff>
    </xdr:from>
    <xdr:to>
      <xdr:col>0</xdr:col>
      <xdr:colOff>2025650</xdr:colOff>
      <xdr:row>64</xdr:row>
      <xdr:rowOff>177800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57CCB227-3E1D-48D0-93B5-A71A704C314F}"/>
            </a:ext>
          </a:extLst>
        </xdr:cNvPr>
        <xdr:cNvSpPr>
          <a:spLocks noChangeShapeType="1"/>
        </xdr:cNvSpPr>
      </xdr:nvSpPr>
      <xdr:spPr bwMode="auto">
        <a:xfrm>
          <a:off x="596900" y="8966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31750</xdr:colOff>
      <xdr:row>64</xdr:row>
      <xdr:rowOff>165100</xdr:rowOff>
    </xdr:from>
    <xdr:to>
      <xdr:col>5</xdr:col>
      <xdr:colOff>273050</xdr:colOff>
      <xdr:row>64</xdr:row>
      <xdr:rowOff>171450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A325CF6A-6184-421D-A982-F2360DBAE33B}"/>
            </a:ext>
          </a:extLst>
        </xdr:cNvPr>
        <xdr:cNvSpPr>
          <a:spLocks noChangeShapeType="1"/>
        </xdr:cNvSpPr>
      </xdr:nvSpPr>
      <xdr:spPr bwMode="auto">
        <a:xfrm>
          <a:off x="2647950" y="8686800"/>
          <a:ext cx="14033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31751</xdr:colOff>
      <xdr:row>64</xdr:row>
      <xdr:rowOff>177800</xdr:rowOff>
    </xdr:from>
    <xdr:to>
      <xdr:col>8</xdr:col>
      <xdr:colOff>984251</xdr:colOff>
      <xdr:row>64</xdr:row>
      <xdr:rowOff>177800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18666F57-7E7E-486B-8832-A29AD8F1BA0C}"/>
            </a:ext>
          </a:extLst>
        </xdr:cNvPr>
        <xdr:cNvSpPr>
          <a:spLocks noChangeShapeType="1"/>
        </xdr:cNvSpPr>
      </xdr:nvSpPr>
      <xdr:spPr bwMode="auto">
        <a:xfrm>
          <a:off x="4267201" y="8966200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120650</xdr:rowOff>
    </xdr:from>
    <xdr:to>
      <xdr:col>0</xdr:col>
      <xdr:colOff>2024144</xdr:colOff>
      <xdr:row>3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FCD8C-4121-40D8-8E86-B87CB74F9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488950</xdr:colOff>
      <xdr:row>67</xdr:row>
      <xdr:rowOff>158750</xdr:rowOff>
    </xdr:from>
    <xdr:to>
      <xdr:col>0</xdr:col>
      <xdr:colOff>2146300</xdr:colOff>
      <xdr:row>67</xdr:row>
      <xdr:rowOff>165100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D6FA16D7-6F2B-4D0B-A2C8-07BFC20248BA}"/>
            </a:ext>
          </a:extLst>
        </xdr:cNvPr>
        <xdr:cNvSpPr>
          <a:spLocks noChangeShapeType="1"/>
        </xdr:cNvSpPr>
      </xdr:nvSpPr>
      <xdr:spPr bwMode="auto">
        <a:xfrm>
          <a:off x="488950" y="8064500"/>
          <a:ext cx="16573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2730500</xdr:colOff>
      <xdr:row>67</xdr:row>
      <xdr:rowOff>165100</xdr:rowOff>
    </xdr:from>
    <xdr:to>
      <xdr:col>3</xdr:col>
      <xdr:colOff>19050</xdr:colOff>
      <xdr:row>67</xdr:row>
      <xdr:rowOff>171450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735F15C-36E3-4358-AC60-97507F19DE57}"/>
            </a:ext>
          </a:extLst>
        </xdr:cNvPr>
        <xdr:cNvSpPr>
          <a:spLocks noChangeShapeType="1"/>
        </xdr:cNvSpPr>
      </xdr:nvSpPr>
      <xdr:spPr bwMode="auto">
        <a:xfrm>
          <a:off x="2730500" y="8070850"/>
          <a:ext cx="1371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165101</xdr:colOff>
      <xdr:row>67</xdr:row>
      <xdr:rowOff>177800</xdr:rowOff>
    </xdr:from>
    <xdr:to>
      <xdr:col>6</xdr:col>
      <xdr:colOff>571501</xdr:colOff>
      <xdr:row>67</xdr:row>
      <xdr:rowOff>177800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F650FCF7-FE81-47CA-87EC-2E023C63ED28}"/>
            </a:ext>
          </a:extLst>
        </xdr:cNvPr>
        <xdr:cNvSpPr>
          <a:spLocks noChangeShapeType="1"/>
        </xdr:cNvSpPr>
      </xdr:nvSpPr>
      <xdr:spPr bwMode="auto">
        <a:xfrm>
          <a:off x="4533901" y="8083550"/>
          <a:ext cx="138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3%20EFC%20BANAGRICOLA%20Marzo2024.xlsx" TargetMode="External"/><Relationship Id="rId1" Type="http://schemas.openxmlformats.org/officeDocument/2006/relationships/externalLinkPath" Target="file:///Z:\GC\01CicloContable\05InfyRevelacLocalP-CasaMatrizy20-F\03EFindividuales\06Banagricola\2024\03%20EFC%20BANAGRICOLA%20Marzo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31 de marzo de 2024</v>
          </cell>
        </row>
        <row r="10">
          <cell r="B10" t="str">
            <v>Del 01 de enero al 31 de marzo de 2024.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987EF-8A51-4BBF-8103-08ED45828704}">
  <sheetPr>
    <tabColor rgb="FF33CCFF"/>
  </sheetPr>
  <dimension ref="A4:AA71"/>
  <sheetViews>
    <sheetView showGridLines="0" tabSelected="1" topLeftCell="A47" workbookViewId="0">
      <selection activeCell="B67" sqref="B67"/>
    </sheetView>
  </sheetViews>
  <sheetFormatPr baseColWidth="10" defaultRowHeight="12.5"/>
  <cols>
    <col min="1" max="1" width="37.453125" customWidth="1"/>
    <col min="2" max="2" width="2.1796875" customWidth="1"/>
    <col min="3" max="6" width="4.81640625" customWidth="1"/>
    <col min="7" max="7" width="7.453125" customWidth="1"/>
    <col min="8" max="8" width="6.36328125" customWidth="1"/>
    <col min="9" max="9" width="15" customWidth="1"/>
    <col min="10" max="10" width="3.26953125" hidden="1" customWidth="1"/>
    <col min="11" max="11" width="15.08984375" hidden="1" customWidth="1"/>
  </cols>
  <sheetData>
    <row r="4" spans="1:11" ht="15.5">
      <c r="A4" s="1" t="s">
        <v>0</v>
      </c>
      <c r="B4" s="1"/>
      <c r="C4" s="1"/>
      <c r="D4" s="1"/>
      <c r="E4" s="1"/>
      <c r="F4" s="1"/>
      <c r="G4" s="1"/>
      <c r="H4" s="1"/>
    </row>
    <row r="5" spans="1:11" ht="16.5" customHeight="1">
      <c r="A5" s="45" t="s">
        <v>1</v>
      </c>
      <c r="B5" s="45"/>
      <c r="C5" s="45"/>
      <c r="D5" s="45"/>
      <c r="E5" s="45"/>
      <c r="F5" s="45"/>
      <c r="G5" s="45"/>
      <c r="H5" s="2"/>
    </row>
    <row r="6" spans="1:11" ht="13">
      <c r="A6" s="2" t="str">
        <f>+'[1](1)FECHAS'!B6</f>
        <v>Al 31 de marzo de 2024</v>
      </c>
      <c r="B6" s="2"/>
      <c r="C6" s="2"/>
      <c r="D6" s="2"/>
      <c r="E6" s="2"/>
      <c r="F6" s="2"/>
      <c r="G6" s="2"/>
      <c r="H6" s="2"/>
    </row>
    <row r="7" spans="1:11" ht="15" customHeight="1">
      <c r="A7" s="3" t="s">
        <v>2</v>
      </c>
      <c r="B7" s="3"/>
      <c r="C7" s="3"/>
      <c r="D7" s="3"/>
      <c r="E7" s="3"/>
      <c r="F7" s="3"/>
      <c r="G7" s="3"/>
      <c r="H7" s="3"/>
      <c r="I7" s="3"/>
    </row>
    <row r="8" spans="1:11" ht="13">
      <c r="A8" s="4"/>
      <c r="B8" s="4"/>
      <c r="C8" s="4"/>
      <c r="D8" s="4"/>
      <c r="E8" s="4"/>
      <c r="F8" s="4"/>
      <c r="G8" s="4"/>
      <c r="H8" s="4"/>
      <c r="I8" s="5">
        <v>2024</v>
      </c>
      <c r="K8" s="5" t="e">
        <f>+#REF!</f>
        <v>#REF!</v>
      </c>
    </row>
    <row r="9" spans="1:11" ht="13">
      <c r="A9" s="6" t="s">
        <v>3</v>
      </c>
      <c r="B9" s="6"/>
      <c r="C9" s="6"/>
      <c r="D9" s="6"/>
      <c r="E9" s="6"/>
      <c r="F9" s="6"/>
      <c r="G9" s="6"/>
      <c r="H9" s="6"/>
      <c r="I9" s="7"/>
      <c r="J9" s="8"/>
      <c r="K9" s="8"/>
    </row>
    <row r="10" spans="1:11">
      <c r="A10" s="7" t="s">
        <v>4</v>
      </c>
      <c r="B10" s="7"/>
      <c r="C10" s="7"/>
      <c r="D10" s="7"/>
      <c r="E10" s="7"/>
      <c r="F10" s="7"/>
      <c r="G10" s="7"/>
      <c r="H10" s="7"/>
      <c r="I10" s="9">
        <v>811948.5</v>
      </c>
    </row>
    <row r="11" spans="1:11">
      <c r="A11" s="7" t="s">
        <v>5</v>
      </c>
      <c r="B11" s="7"/>
      <c r="C11" s="7"/>
      <c r="D11" s="7"/>
      <c r="E11" s="7"/>
      <c r="F11" s="7"/>
      <c r="G11" s="7"/>
      <c r="H11" s="7"/>
      <c r="I11" s="10">
        <v>795610.6</v>
      </c>
    </row>
    <row r="12" spans="1:11">
      <c r="A12" s="7" t="s">
        <v>6</v>
      </c>
      <c r="B12" s="7"/>
      <c r="C12" s="7"/>
      <c r="D12" s="7"/>
      <c r="E12" s="7"/>
      <c r="F12" s="7"/>
      <c r="G12" s="7"/>
      <c r="H12" s="7"/>
      <c r="I12" s="11">
        <v>751409.2</v>
      </c>
    </row>
    <row r="13" spans="1:11" ht="23" hidden="1">
      <c r="A13" s="12" t="s">
        <v>7</v>
      </c>
      <c r="B13" s="12"/>
      <c r="C13" s="12"/>
      <c r="D13" s="12"/>
      <c r="E13" s="12"/>
      <c r="F13" s="12"/>
      <c r="G13" s="12"/>
      <c r="H13" s="12"/>
      <c r="I13" s="11">
        <v>0</v>
      </c>
    </row>
    <row r="14" spans="1:11">
      <c r="A14" s="12" t="s">
        <v>8</v>
      </c>
      <c r="B14" s="12"/>
      <c r="C14" s="12"/>
      <c r="D14" s="12"/>
      <c r="E14" s="12"/>
      <c r="F14" s="12"/>
      <c r="G14" s="12"/>
      <c r="H14" s="12"/>
      <c r="I14" s="11">
        <v>44201.4</v>
      </c>
    </row>
    <row r="15" spans="1:11" hidden="1">
      <c r="A15" s="7" t="s">
        <v>9</v>
      </c>
      <c r="B15" s="7"/>
      <c r="C15" s="7"/>
      <c r="D15" s="7"/>
      <c r="E15" s="7"/>
      <c r="F15" s="7"/>
      <c r="G15" s="7"/>
      <c r="H15" s="7"/>
      <c r="I15" s="10">
        <v>0</v>
      </c>
    </row>
    <row r="16" spans="1:11" hidden="1">
      <c r="A16" s="7" t="s">
        <v>10</v>
      </c>
      <c r="B16" s="7"/>
      <c r="C16" s="7"/>
      <c r="D16" s="7"/>
      <c r="E16" s="7"/>
      <c r="F16" s="7"/>
      <c r="G16" s="7"/>
      <c r="H16" s="7"/>
      <c r="I16" s="10">
        <v>0</v>
      </c>
    </row>
    <row r="17" spans="1:13">
      <c r="A17" s="7" t="s">
        <v>11</v>
      </c>
      <c r="B17" s="7"/>
      <c r="C17" s="7"/>
      <c r="D17" s="7"/>
      <c r="E17" s="7"/>
      <c r="F17" s="7"/>
      <c r="G17" s="7"/>
      <c r="H17" s="7"/>
      <c r="I17" s="10">
        <v>4072952.8000000003</v>
      </c>
    </row>
    <row r="18" spans="1:13">
      <c r="A18" s="12" t="s">
        <v>12</v>
      </c>
      <c r="B18" s="12"/>
      <c r="C18" s="12"/>
      <c r="D18" s="12"/>
      <c r="E18" s="12"/>
      <c r="F18" s="12"/>
      <c r="G18" s="12"/>
      <c r="H18" s="12"/>
      <c r="I18" s="11">
        <v>569214.1</v>
      </c>
    </row>
    <row r="19" spans="1:13">
      <c r="A19" s="12" t="s">
        <v>13</v>
      </c>
      <c r="B19" s="12"/>
      <c r="C19" s="12"/>
      <c r="D19" s="12"/>
      <c r="E19" s="12"/>
      <c r="F19" s="12"/>
      <c r="G19" s="12"/>
      <c r="H19" s="12"/>
      <c r="I19" s="11">
        <v>3556085.2</v>
      </c>
    </row>
    <row r="20" spans="1:13">
      <c r="A20" s="12" t="s">
        <v>14</v>
      </c>
      <c r="B20" s="12"/>
      <c r="C20" s="12"/>
      <c r="D20" s="12"/>
      <c r="E20" s="12"/>
      <c r="F20" s="12"/>
      <c r="G20" s="12"/>
      <c r="H20" s="12"/>
      <c r="I20" s="11">
        <v>52673</v>
      </c>
    </row>
    <row r="21" spans="1:13">
      <c r="A21" s="7" t="s">
        <v>15</v>
      </c>
      <c r="B21" s="7"/>
      <c r="C21" s="7"/>
      <c r="D21" s="7"/>
      <c r="E21" s="7"/>
      <c r="F21" s="7"/>
      <c r="G21" s="7"/>
      <c r="H21" s="7"/>
      <c r="I21" s="11">
        <v>-105019.5</v>
      </c>
      <c r="M21" s="13"/>
    </row>
    <row r="22" spans="1:13">
      <c r="A22" s="14" t="s">
        <v>16</v>
      </c>
      <c r="B22" s="14"/>
      <c r="C22" s="14"/>
      <c r="D22" s="14"/>
      <c r="E22" s="14"/>
      <c r="F22" s="14"/>
      <c r="G22" s="14"/>
      <c r="H22" s="14"/>
      <c r="I22" s="10">
        <v>73179</v>
      </c>
    </row>
    <row r="23" spans="1:13">
      <c r="A23" s="14" t="s">
        <v>17</v>
      </c>
      <c r="B23" s="14"/>
      <c r="C23" s="14"/>
      <c r="D23" s="14"/>
      <c r="E23" s="14"/>
      <c r="F23" s="14"/>
      <c r="G23" s="14"/>
      <c r="H23" s="14"/>
      <c r="I23" s="10">
        <v>117623.4</v>
      </c>
    </row>
    <row r="24" spans="1:13">
      <c r="A24" s="14" t="s">
        <v>18</v>
      </c>
      <c r="B24" s="14"/>
      <c r="C24" s="14"/>
      <c r="D24" s="14"/>
      <c r="E24" s="14"/>
      <c r="F24" s="14"/>
      <c r="G24" s="14"/>
      <c r="H24" s="14"/>
      <c r="I24" s="10">
        <v>1946.1</v>
      </c>
    </row>
    <row r="25" spans="1:13" ht="23" hidden="1">
      <c r="A25" s="14" t="s">
        <v>19</v>
      </c>
      <c r="B25" s="14"/>
      <c r="C25" s="14"/>
      <c r="D25" s="14"/>
      <c r="E25" s="14"/>
      <c r="F25" s="14"/>
      <c r="G25" s="14"/>
      <c r="H25" s="14"/>
      <c r="I25" s="10">
        <v>0</v>
      </c>
    </row>
    <row r="26" spans="1:13">
      <c r="A26" s="14" t="s">
        <v>20</v>
      </c>
      <c r="B26" s="14"/>
      <c r="C26" s="14"/>
      <c r="D26" s="14"/>
      <c r="E26" s="14"/>
      <c r="F26" s="14"/>
      <c r="G26" s="14"/>
      <c r="H26" s="14"/>
      <c r="I26" s="10">
        <v>6345.3</v>
      </c>
    </row>
    <row r="27" spans="1:13">
      <c r="A27" s="14" t="s">
        <v>21</v>
      </c>
      <c r="B27" s="14"/>
      <c r="C27" s="14"/>
      <c r="D27" s="14"/>
      <c r="E27" s="14"/>
      <c r="F27" s="14"/>
      <c r="G27" s="14"/>
      <c r="H27" s="14"/>
      <c r="I27" s="10">
        <v>8758.1</v>
      </c>
    </row>
    <row r="28" spans="1:13">
      <c r="A28" s="6" t="s">
        <v>22</v>
      </c>
      <c r="B28" s="6"/>
      <c r="C28" s="6"/>
      <c r="D28" s="6"/>
      <c r="E28" s="6"/>
      <c r="F28" s="6"/>
      <c r="G28" s="6"/>
      <c r="H28" s="6"/>
      <c r="I28" s="9">
        <v>5888363.7999999998</v>
      </c>
    </row>
    <row r="29" spans="1:13">
      <c r="A29" s="6" t="s">
        <v>23</v>
      </c>
      <c r="B29" s="6"/>
      <c r="C29" s="6"/>
      <c r="D29" s="6"/>
      <c r="E29" s="6"/>
      <c r="F29" s="6"/>
      <c r="G29" s="6"/>
      <c r="H29" s="6"/>
      <c r="I29" s="15"/>
    </row>
    <row r="30" spans="1:13" ht="23.5" hidden="1" customHeight="1">
      <c r="A30" s="14" t="s">
        <v>24</v>
      </c>
      <c r="B30" s="14"/>
      <c r="C30" s="14"/>
      <c r="D30" s="14"/>
      <c r="E30" s="14"/>
      <c r="F30" s="14"/>
      <c r="G30" s="14"/>
      <c r="H30" s="14"/>
      <c r="I30" s="10">
        <v>0</v>
      </c>
    </row>
    <row r="31" spans="1:13" hidden="1">
      <c r="A31" s="14" t="s">
        <v>25</v>
      </c>
      <c r="B31" s="14"/>
      <c r="C31" s="14"/>
      <c r="D31" s="14"/>
      <c r="E31" s="14"/>
      <c r="F31" s="14"/>
      <c r="G31" s="14"/>
      <c r="H31" s="14"/>
      <c r="I31" s="10">
        <v>0</v>
      </c>
    </row>
    <row r="32" spans="1:13" ht="23">
      <c r="A32" s="14" t="s">
        <v>26</v>
      </c>
      <c r="B32" s="14"/>
      <c r="C32" s="14"/>
      <c r="D32" s="14"/>
      <c r="E32" s="14"/>
      <c r="F32" s="14"/>
      <c r="G32" s="14"/>
      <c r="H32" s="14"/>
      <c r="I32" s="10">
        <v>5046554.8</v>
      </c>
    </row>
    <row r="33" spans="1:9">
      <c r="A33" s="16" t="s">
        <v>27</v>
      </c>
      <c r="B33" s="16"/>
      <c r="C33" s="16"/>
      <c r="D33" s="16"/>
      <c r="E33" s="16"/>
      <c r="F33" s="16"/>
      <c r="G33" s="16"/>
      <c r="H33" s="16"/>
      <c r="I33" s="11">
        <v>4411863.7</v>
      </c>
    </row>
    <row r="34" spans="1:9" hidden="1">
      <c r="A34" s="16" t="s">
        <v>28</v>
      </c>
      <c r="B34" s="16"/>
      <c r="C34" s="16"/>
      <c r="D34" s="16"/>
      <c r="E34" s="16"/>
      <c r="F34" s="16"/>
      <c r="G34" s="16"/>
      <c r="H34" s="16"/>
      <c r="I34" s="11">
        <v>0</v>
      </c>
    </row>
    <row r="35" spans="1:9">
      <c r="A35" s="16" t="s">
        <v>29</v>
      </c>
      <c r="B35" s="16"/>
      <c r="C35" s="16"/>
      <c r="D35" s="16"/>
      <c r="E35" s="16"/>
      <c r="F35" s="16"/>
      <c r="G35" s="16"/>
      <c r="H35" s="16"/>
      <c r="I35" s="11">
        <v>465447.6</v>
      </c>
    </row>
    <row r="36" spans="1:9">
      <c r="A36" s="16" t="s">
        <v>30</v>
      </c>
      <c r="B36" s="16"/>
      <c r="C36" s="16"/>
      <c r="D36" s="16"/>
      <c r="E36" s="16"/>
      <c r="F36" s="16"/>
      <c r="G36" s="16"/>
      <c r="H36" s="16"/>
      <c r="I36" s="11">
        <v>169243.5</v>
      </c>
    </row>
    <row r="37" spans="1:9" ht="13" hidden="1" customHeight="1">
      <c r="A37" s="16" t="s">
        <v>31</v>
      </c>
      <c r="B37" s="16"/>
      <c r="C37" s="16"/>
      <c r="D37" s="16"/>
      <c r="E37" s="16"/>
      <c r="F37" s="16"/>
      <c r="G37" s="16"/>
      <c r="H37" s="16"/>
      <c r="I37" s="10">
        <v>0</v>
      </c>
    </row>
    <row r="38" spans="1:9" ht="13" hidden="1" customHeight="1">
      <c r="A38" s="16" t="s">
        <v>32</v>
      </c>
      <c r="B38" s="16"/>
      <c r="C38" s="16"/>
      <c r="D38" s="16"/>
      <c r="E38" s="16"/>
      <c r="F38" s="16"/>
      <c r="G38" s="16"/>
      <c r="H38" s="16"/>
      <c r="I38" s="11">
        <v>0</v>
      </c>
    </row>
    <row r="39" spans="1:9" ht="13" hidden="1" customHeight="1">
      <c r="A39" s="16" t="s">
        <v>33</v>
      </c>
      <c r="B39" s="16"/>
      <c r="C39" s="16"/>
      <c r="D39" s="16"/>
      <c r="E39" s="16"/>
      <c r="F39" s="16"/>
      <c r="G39" s="16"/>
      <c r="H39" s="16"/>
      <c r="I39" s="11">
        <v>0</v>
      </c>
    </row>
    <row r="40" spans="1:9">
      <c r="A40" s="14" t="s">
        <v>34</v>
      </c>
      <c r="B40" s="14"/>
      <c r="C40" s="14"/>
      <c r="D40" s="14"/>
      <c r="E40" s="14"/>
      <c r="F40" s="14"/>
      <c r="G40" s="14"/>
      <c r="H40" s="14"/>
      <c r="I40" s="10">
        <v>15094.1</v>
      </c>
    </row>
    <row r="41" spans="1:9">
      <c r="A41" s="14" t="s">
        <v>35</v>
      </c>
      <c r="B41" s="14"/>
      <c r="C41" s="14"/>
      <c r="D41" s="14"/>
      <c r="E41" s="14"/>
      <c r="F41" s="14"/>
      <c r="G41" s="14"/>
      <c r="H41" s="14"/>
      <c r="I41" s="10">
        <v>160863.5</v>
      </c>
    </row>
    <row r="42" spans="1:9">
      <c r="A42" s="14" t="s">
        <v>36</v>
      </c>
      <c r="B42" s="14"/>
      <c r="C42" s="14"/>
      <c r="D42" s="14"/>
      <c r="E42" s="14"/>
      <c r="F42" s="14"/>
      <c r="G42" s="14"/>
      <c r="H42" s="14"/>
      <c r="I42" s="10">
        <v>33163.699999999997</v>
      </c>
    </row>
    <row r="43" spans="1:9">
      <c r="A43" s="14" t="s">
        <v>37</v>
      </c>
      <c r="B43" s="14"/>
      <c r="C43" s="14"/>
      <c r="D43" s="14"/>
      <c r="E43" s="14"/>
      <c r="F43" s="14"/>
      <c r="G43" s="14"/>
      <c r="H43" s="14"/>
      <c r="I43" s="10">
        <v>25337.4</v>
      </c>
    </row>
    <row r="44" spans="1:9">
      <c r="A44" s="14" t="s">
        <v>38</v>
      </c>
      <c r="B44" s="14"/>
      <c r="C44" s="14"/>
      <c r="D44" s="14"/>
      <c r="E44" s="14"/>
      <c r="F44" s="14"/>
      <c r="G44" s="14"/>
      <c r="H44" s="14"/>
      <c r="I44" s="10">
        <v>70261.899999999994</v>
      </c>
    </row>
    <row r="45" spans="1:9">
      <c r="A45" s="6" t="s">
        <v>39</v>
      </c>
      <c r="B45" s="6"/>
      <c r="C45" s="6"/>
      <c r="D45" s="6"/>
      <c r="E45" s="6"/>
      <c r="F45" s="6"/>
      <c r="G45" s="6"/>
      <c r="H45" s="6"/>
      <c r="I45" s="9">
        <v>5351275.4000000004</v>
      </c>
    </row>
    <row r="46" spans="1:9">
      <c r="A46" s="7" t="s">
        <v>40</v>
      </c>
      <c r="B46" s="7"/>
      <c r="C46" s="7"/>
      <c r="D46" s="7"/>
      <c r="E46" s="7"/>
      <c r="F46" s="7"/>
      <c r="G46" s="7"/>
      <c r="H46" s="7"/>
      <c r="I46" s="9"/>
    </row>
    <row r="47" spans="1:9">
      <c r="A47" s="14" t="s">
        <v>41</v>
      </c>
      <c r="B47" s="14"/>
      <c r="C47" s="14"/>
      <c r="D47" s="14"/>
      <c r="E47" s="14"/>
      <c r="F47" s="14"/>
      <c r="G47" s="14"/>
      <c r="H47" s="14"/>
      <c r="I47" s="10">
        <v>210000</v>
      </c>
    </row>
    <row r="48" spans="1:9">
      <c r="A48" s="14" t="s">
        <v>42</v>
      </c>
      <c r="B48" s="14"/>
      <c r="C48" s="14"/>
      <c r="D48" s="14"/>
      <c r="E48" s="14"/>
      <c r="F48" s="14"/>
      <c r="G48" s="14"/>
      <c r="H48" s="14"/>
      <c r="I48" s="10">
        <v>220108.6</v>
      </c>
    </row>
    <row r="49" spans="1:9">
      <c r="A49" s="16" t="s">
        <v>43</v>
      </c>
      <c r="B49" s="16"/>
      <c r="C49" s="16"/>
      <c r="D49" s="16"/>
      <c r="E49" s="16"/>
      <c r="F49" s="16"/>
      <c r="G49" s="16"/>
      <c r="H49" s="16"/>
      <c r="I49" s="11">
        <v>220106</v>
      </c>
    </row>
    <row r="50" spans="1:9">
      <c r="A50" s="16" t="s">
        <v>44</v>
      </c>
      <c r="B50" s="16"/>
      <c r="C50" s="16"/>
      <c r="D50" s="16"/>
      <c r="E50" s="16"/>
      <c r="F50" s="16"/>
      <c r="G50" s="16"/>
      <c r="H50" s="16"/>
      <c r="I50" s="11">
        <v>2.6</v>
      </c>
    </row>
    <row r="51" spans="1:9">
      <c r="A51" s="14" t="s">
        <v>45</v>
      </c>
      <c r="B51" s="14"/>
      <c r="C51" s="14"/>
      <c r="D51" s="14"/>
      <c r="E51" s="14"/>
      <c r="F51" s="14"/>
      <c r="G51" s="14"/>
      <c r="H51" s="14"/>
      <c r="I51" s="10">
        <v>34140</v>
      </c>
    </row>
    <row r="52" spans="1:9">
      <c r="A52" s="12" t="s">
        <v>46</v>
      </c>
      <c r="B52" s="12"/>
      <c r="C52" s="12"/>
      <c r="D52" s="12"/>
      <c r="E52" s="12"/>
      <c r="F52" s="12"/>
      <c r="G52" s="12"/>
      <c r="H52" s="12"/>
      <c r="I52" s="11">
        <v>6473.6</v>
      </c>
    </row>
    <row r="53" spans="1:9">
      <c r="A53" s="12" t="s">
        <v>47</v>
      </c>
      <c r="B53" s="12"/>
      <c r="C53" s="12"/>
      <c r="D53" s="12"/>
      <c r="E53" s="12"/>
      <c r="F53" s="12"/>
      <c r="G53" s="12"/>
      <c r="H53" s="12"/>
      <c r="I53" s="11">
        <v>27666.400000000001</v>
      </c>
    </row>
    <row r="54" spans="1:9">
      <c r="A54" s="14" t="s">
        <v>48</v>
      </c>
      <c r="B54" s="14"/>
      <c r="C54" s="14"/>
      <c r="D54" s="14"/>
      <c r="E54" s="14"/>
      <c r="F54" s="14"/>
      <c r="G54" s="14"/>
      <c r="H54" s="14"/>
      <c r="I54" s="10">
        <v>40657.5</v>
      </c>
    </row>
    <row r="55" spans="1:9" ht="12" customHeight="1">
      <c r="A55" s="12" t="s">
        <v>49</v>
      </c>
      <c r="B55" s="12"/>
      <c r="C55" s="12"/>
      <c r="D55" s="12"/>
      <c r="E55" s="12"/>
      <c r="F55" s="12"/>
      <c r="G55" s="12"/>
      <c r="H55" s="12"/>
      <c r="I55" s="11">
        <v>40657.5</v>
      </c>
    </row>
    <row r="56" spans="1:9" hidden="1">
      <c r="A56" s="12" t="s">
        <v>50</v>
      </c>
      <c r="B56" s="12"/>
      <c r="C56" s="12"/>
      <c r="D56" s="12"/>
      <c r="E56" s="12"/>
      <c r="F56" s="12"/>
      <c r="G56" s="12"/>
      <c r="H56" s="12"/>
      <c r="I56" s="11">
        <v>0</v>
      </c>
    </row>
    <row r="57" spans="1:9">
      <c r="A57" s="14" t="s">
        <v>51</v>
      </c>
      <c r="B57" s="14"/>
      <c r="C57" s="14"/>
      <c r="D57" s="14"/>
      <c r="E57" s="14"/>
      <c r="F57" s="14"/>
      <c r="G57" s="14"/>
      <c r="H57" s="14"/>
      <c r="I57" s="10">
        <v>1262.2</v>
      </c>
    </row>
    <row r="58" spans="1:9">
      <c r="A58" s="12" t="s">
        <v>52</v>
      </c>
      <c r="B58" s="12"/>
      <c r="C58" s="12"/>
      <c r="D58" s="12"/>
      <c r="E58" s="12"/>
      <c r="F58" s="12"/>
      <c r="G58" s="12"/>
      <c r="H58" s="12"/>
      <c r="I58" s="11">
        <v>1263.2</v>
      </c>
    </row>
    <row r="59" spans="1:9">
      <c r="A59" s="12" t="s">
        <v>53</v>
      </c>
      <c r="B59" s="12"/>
      <c r="C59" s="12"/>
      <c r="D59" s="12"/>
      <c r="E59" s="12"/>
      <c r="F59" s="12"/>
      <c r="G59" s="12"/>
      <c r="H59" s="12"/>
      <c r="I59" s="11">
        <v>-1</v>
      </c>
    </row>
    <row r="60" spans="1:9">
      <c r="A60" s="14" t="s">
        <v>54</v>
      </c>
      <c r="B60" s="14"/>
      <c r="C60" s="14"/>
      <c r="D60" s="14"/>
      <c r="E60" s="14"/>
      <c r="F60" s="14"/>
      <c r="G60" s="14"/>
      <c r="H60" s="14"/>
      <c r="I60" s="10">
        <v>30920.1</v>
      </c>
    </row>
    <row r="61" spans="1:9">
      <c r="A61" s="6" t="s">
        <v>55</v>
      </c>
      <c r="B61" s="6"/>
      <c r="C61" s="6"/>
      <c r="D61" s="6"/>
      <c r="E61" s="6"/>
      <c r="F61" s="6"/>
      <c r="G61" s="6"/>
      <c r="H61" s="6"/>
      <c r="I61" s="9">
        <v>537088.4</v>
      </c>
    </row>
    <row r="62" spans="1:9">
      <c r="A62" s="6" t="s">
        <v>56</v>
      </c>
      <c r="B62" s="6"/>
      <c r="C62" s="6"/>
      <c r="D62" s="6"/>
      <c r="E62" s="6"/>
      <c r="F62" s="6"/>
      <c r="G62" s="6"/>
      <c r="H62" s="6"/>
      <c r="I62" s="9">
        <v>5888363.8000000007</v>
      </c>
    </row>
    <row r="63" spans="1:9">
      <c r="A63" s="6"/>
      <c r="B63" s="6"/>
      <c r="C63" s="6"/>
      <c r="D63" s="6"/>
      <c r="E63" s="6"/>
      <c r="F63" s="6"/>
      <c r="G63" s="6"/>
      <c r="H63" s="6"/>
      <c r="I63" s="9"/>
    </row>
    <row r="65" spans="1:27" s="21" customFormat="1" ht="15.75" customHeight="1">
      <c r="A65" s="17"/>
      <c r="B65" s="17"/>
      <c r="C65" s="17"/>
      <c r="D65" s="17"/>
      <c r="E65" s="17"/>
      <c r="F65" s="17"/>
      <c r="G65" s="17"/>
      <c r="H65" s="17"/>
      <c r="I65" s="18"/>
      <c r="J65" s="17"/>
      <c r="K65" s="17"/>
      <c r="L65" s="17"/>
      <c r="M65" s="17"/>
      <c r="N65" s="17"/>
      <c r="O65" s="19"/>
      <c r="P65" s="19"/>
      <c r="Q65" s="20"/>
      <c r="R65" s="19"/>
      <c r="S65" s="20"/>
      <c r="T65" s="19"/>
      <c r="U65" s="20"/>
    </row>
    <row r="66" spans="1:27" s="21" customFormat="1" ht="15.75" customHeight="1">
      <c r="A66" s="25" t="s">
        <v>57</v>
      </c>
      <c r="B66" s="25"/>
      <c r="C66" s="46" t="s">
        <v>58</v>
      </c>
      <c r="D66" s="46"/>
      <c r="E66" s="46"/>
      <c r="F66" s="46"/>
      <c r="G66" s="46"/>
      <c r="H66" s="26" t="s">
        <v>59</v>
      </c>
      <c r="I66" s="26"/>
      <c r="J66" s="46"/>
      <c r="K66" s="46"/>
      <c r="L66" s="46"/>
      <c r="M66" s="17"/>
      <c r="N66" s="17"/>
      <c r="O66" s="19"/>
      <c r="P66" s="19"/>
      <c r="Q66" s="20"/>
      <c r="R66" s="19"/>
      <c r="S66" s="20"/>
      <c r="T66" s="19"/>
      <c r="U66" s="20"/>
    </row>
    <row r="67" spans="1:27" s="22" customFormat="1" ht="15.75" customHeight="1">
      <c r="A67" s="25" t="s">
        <v>60</v>
      </c>
      <c r="B67" s="46" t="s">
        <v>61</v>
      </c>
      <c r="C67" s="46"/>
      <c r="D67" s="46"/>
      <c r="E67" s="46"/>
      <c r="F67" s="46"/>
      <c r="G67" s="46"/>
      <c r="H67" s="26" t="s">
        <v>62</v>
      </c>
      <c r="I67" s="26"/>
      <c r="J67" s="46"/>
      <c r="K67" s="46"/>
      <c r="L67" s="46"/>
      <c r="M67" s="17"/>
      <c r="N67" s="17"/>
      <c r="O67" s="20"/>
      <c r="P67" s="21"/>
      <c r="Q67" s="20"/>
      <c r="R67" s="21"/>
      <c r="S67" s="20"/>
      <c r="T67" s="21"/>
      <c r="U67" s="20"/>
    </row>
    <row r="68" spans="1:27" s="22" customFormat="1" ht="15.5">
      <c r="A68" s="21"/>
      <c r="B68" s="21"/>
      <c r="C68" s="21"/>
      <c r="D68" s="21"/>
      <c r="E68" s="21"/>
      <c r="F68" s="21"/>
      <c r="G68" s="21"/>
      <c r="H68" s="21"/>
      <c r="I68" s="20"/>
      <c r="J68" s="21"/>
      <c r="K68"/>
      <c r="L68" s="21"/>
      <c r="M68" s="21"/>
      <c r="N68" s="21"/>
      <c r="O68" s="20"/>
      <c r="P68" s="21"/>
      <c r="Q68" s="20"/>
      <c r="R68" s="21"/>
      <c r="S68" s="20"/>
      <c r="T68" s="21"/>
      <c r="U68" s="20"/>
    </row>
    <row r="69" spans="1:27" s="21" customFormat="1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4"/>
      <c r="U69" s="19"/>
      <c r="V69" s="19"/>
      <c r="W69" s="20"/>
      <c r="X69" s="19"/>
      <c r="Y69" s="20"/>
      <c r="Z69" s="19"/>
      <c r="AA69" s="20"/>
    </row>
    <row r="70" spans="1:27" s="27" customFormat="1" ht="15.5">
      <c r="M70" s="25"/>
      <c r="N70" s="25"/>
      <c r="S70" s="28"/>
      <c r="T70" s="28"/>
      <c r="U70" s="29"/>
      <c r="V70" s="30"/>
      <c r="W70" s="31"/>
      <c r="X70" s="30"/>
      <c r="Y70" s="31"/>
      <c r="Z70" s="30"/>
      <c r="AA70" s="31"/>
    </row>
    <row r="71" spans="1:27" s="27" customFormat="1" ht="15.75" customHeight="1">
      <c r="M71" s="25"/>
      <c r="N71" s="25"/>
      <c r="S71" s="28"/>
      <c r="T71" s="28"/>
      <c r="U71" s="29"/>
      <c r="V71" s="30"/>
      <c r="W71" s="31"/>
      <c r="X71" s="30"/>
      <c r="Y71" s="31"/>
      <c r="Z71" s="30"/>
      <c r="AA71" s="31"/>
    </row>
  </sheetData>
  <mergeCells count="4">
    <mergeCell ref="A7:I7"/>
    <mergeCell ref="A5:G5"/>
    <mergeCell ref="H66:I66"/>
    <mergeCell ref="H67:I6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831A2-E3EE-43DD-B40A-3B16A4F06A72}">
  <sheetPr>
    <tabColor rgb="FF33CCFF"/>
  </sheetPr>
  <dimension ref="A5:AC70"/>
  <sheetViews>
    <sheetView showGridLines="0" tabSelected="1" workbookViewId="0">
      <selection activeCell="B67" sqref="B67"/>
    </sheetView>
  </sheetViews>
  <sheetFormatPr baseColWidth="10" defaultRowHeight="12.5"/>
  <cols>
    <col min="1" max="1" width="39.36328125" customWidth="1"/>
    <col min="2" max="3" width="9.54296875" customWidth="1"/>
    <col min="4" max="4" width="4.08984375" customWidth="1"/>
    <col min="5" max="5" width="8" customWidth="1"/>
    <col min="6" max="6" width="6" customWidth="1"/>
    <col min="7" max="7" width="10.90625" customWidth="1"/>
    <col min="8" max="8" width="2.08984375" hidden="1" customWidth="1"/>
    <col min="9" max="9" width="10.26953125" hidden="1" customWidth="1"/>
    <col min="11" max="11" width="14.90625" customWidth="1"/>
  </cols>
  <sheetData>
    <row r="5" spans="1:9" ht="15.5">
      <c r="A5" s="1" t="s">
        <v>0</v>
      </c>
      <c r="B5" s="1"/>
      <c r="C5" s="1"/>
      <c r="D5" s="1"/>
    </row>
    <row r="6" spans="1:9" ht="13">
      <c r="A6" s="2" t="s">
        <v>63</v>
      </c>
      <c r="B6" s="2"/>
      <c r="C6" s="2"/>
      <c r="D6" s="2"/>
    </row>
    <row r="7" spans="1:9" ht="13">
      <c r="A7" s="2" t="str">
        <f>+'[1](1)FECHAS'!B10</f>
        <v>Del 01 de enero al 31 de marzo de 2024.</v>
      </c>
      <c r="B7" s="2"/>
      <c r="C7" s="2"/>
      <c r="D7" s="2"/>
    </row>
    <row r="8" spans="1:9">
      <c r="A8" s="3" t="s">
        <v>2</v>
      </c>
      <c r="B8" s="3"/>
      <c r="C8" s="3"/>
      <c r="D8" s="3"/>
      <c r="E8" s="3"/>
    </row>
    <row r="9" spans="1:9" ht="21.5" customHeight="1">
      <c r="A9" s="32"/>
      <c r="B9" s="32"/>
      <c r="C9" s="32"/>
      <c r="D9" s="32"/>
      <c r="E9" s="32"/>
      <c r="F9" s="32"/>
      <c r="G9" s="33">
        <v>2024</v>
      </c>
      <c r="I9" s="34" t="e">
        <f>+#REF!</f>
        <v>#REF!</v>
      </c>
    </row>
    <row r="10" spans="1:9" ht="13">
      <c r="A10" s="35" t="s">
        <v>64</v>
      </c>
      <c r="B10" s="35"/>
      <c r="C10" s="35"/>
      <c r="D10" s="35"/>
      <c r="E10" s="35"/>
      <c r="F10" s="35"/>
      <c r="G10" s="9">
        <v>110385.59999999999</v>
      </c>
    </row>
    <row r="11" spans="1:9">
      <c r="A11" s="36" t="s">
        <v>65</v>
      </c>
      <c r="B11" s="36"/>
      <c r="C11" s="36"/>
      <c r="D11" s="36"/>
      <c r="E11" s="36"/>
      <c r="F11" s="36"/>
      <c r="G11" s="11">
        <v>13810</v>
      </c>
    </row>
    <row r="12" spans="1:9">
      <c r="A12" s="36" t="s">
        <v>66</v>
      </c>
      <c r="B12" s="36"/>
      <c r="C12" s="36"/>
      <c r="D12" s="36"/>
      <c r="E12" s="36"/>
      <c r="F12" s="36"/>
      <c r="G12" s="11">
        <v>3406.9</v>
      </c>
    </row>
    <row r="13" spans="1:9">
      <c r="A13" s="36" t="s">
        <v>67</v>
      </c>
      <c r="B13" s="36"/>
      <c r="C13" s="36"/>
      <c r="D13" s="36"/>
      <c r="E13" s="36"/>
      <c r="F13" s="36"/>
      <c r="G13" s="11">
        <v>93168.4</v>
      </c>
    </row>
    <row r="14" spans="1:9">
      <c r="A14" s="36" t="s">
        <v>68</v>
      </c>
      <c r="B14" s="36"/>
      <c r="C14" s="36"/>
      <c r="D14" s="36"/>
      <c r="E14" s="36"/>
      <c r="F14" s="36"/>
      <c r="G14" s="11">
        <v>0.3</v>
      </c>
    </row>
    <row r="15" spans="1:9">
      <c r="A15" s="37" t="s">
        <v>69</v>
      </c>
      <c r="B15" s="37"/>
      <c r="C15" s="37"/>
      <c r="D15" s="37"/>
      <c r="E15" s="37"/>
      <c r="F15" s="37"/>
      <c r="G15" s="10">
        <v>28741.600000000002</v>
      </c>
    </row>
    <row r="16" spans="1:9">
      <c r="A16" s="36" t="s">
        <v>70</v>
      </c>
      <c r="B16" s="36"/>
      <c r="C16" s="36"/>
      <c r="D16" s="36"/>
      <c r="E16" s="36"/>
      <c r="F16" s="36"/>
      <c r="G16" s="11">
        <v>12791</v>
      </c>
    </row>
    <row r="17" spans="1:7">
      <c r="A17" s="36" t="s">
        <v>71</v>
      </c>
      <c r="B17" s="36"/>
      <c r="C17" s="36"/>
      <c r="D17" s="36"/>
      <c r="E17" s="36"/>
      <c r="F17" s="36"/>
      <c r="G17" s="11">
        <v>2569.1999999999998</v>
      </c>
    </row>
    <row r="18" spans="1:7">
      <c r="A18" s="36" t="s">
        <v>72</v>
      </c>
      <c r="B18" s="36"/>
      <c r="C18" s="36"/>
      <c r="D18" s="36"/>
      <c r="E18" s="36"/>
      <c r="F18" s="36"/>
      <c r="G18" s="11">
        <v>13146.5</v>
      </c>
    </row>
    <row r="19" spans="1:7">
      <c r="A19" s="36" t="s">
        <v>73</v>
      </c>
      <c r="B19" s="36"/>
      <c r="C19" s="36"/>
      <c r="D19" s="36"/>
      <c r="E19" s="36"/>
      <c r="F19" s="36"/>
      <c r="G19" s="11">
        <v>234.9</v>
      </c>
    </row>
    <row r="20" spans="1:7" ht="15.5" customHeight="1">
      <c r="A20" s="38" t="s">
        <v>74</v>
      </c>
      <c r="B20" s="38"/>
      <c r="C20" s="38"/>
      <c r="D20" s="38"/>
      <c r="E20" s="38"/>
      <c r="F20" s="38"/>
      <c r="G20" s="10">
        <v>81643.999999999985</v>
      </c>
    </row>
    <row r="21" spans="1:7" ht="12.5" customHeight="1">
      <c r="A21" s="36" t="s">
        <v>75</v>
      </c>
      <c r="B21" s="36"/>
      <c r="C21" s="36"/>
      <c r="D21" s="36"/>
      <c r="E21" s="36"/>
      <c r="F21" s="36"/>
      <c r="G21" s="11">
        <v>-149.69999999999999</v>
      </c>
    </row>
    <row r="22" spans="1:7" ht="12.5" customHeight="1">
      <c r="A22" s="36" t="s">
        <v>76</v>
      </c>
      <c r="B22" s="36"/>
      <c r="C22" s="36"/>
      <c r="D22" s="36"/>
      <c r="E22" s="36"/>
      <c r="F22" s="36"/>
      <c r="G22" s="11">
        <v>-3.2</v>
      </c>
    </row>
    <row r="23" spans="1:7" ht="12" customHeight="1">
      <c r="A23" s="36" t="s">
        <v>77</v>
      </c>
      <c r="B23" s="36"/>
      <c r="C23" s="36"/>
      <c r="D23" s="36"/>
      <c r="E23" s="36"/>
      <c r="F23" s="36"/>
      <c r="G23" s="11">
        <v>-14470.3</v>
      </c>
    </row>
    <row r="24" spans="1:7" ht="15" customHeight="1">
      <c r="A24" s="36" t="s">
        <v>78</v>
      </c>
      <c r="B24" s="36"/>
      <c r="C24" s="36"/>
      <c r="D24" s="36"/>
      <c r="E24" s="36"/>
      <c r="F24" s="36"/>
      <c r="G24" s="11">
        <v>-14.4</v>
      </c>
    </row>
    <row r="25" spans="1:7" ht="13.5" customHeight="1">
      <c r="A25" s="36" t="s">
        <v>79</v>
      </c>
      <c r="B25" s="36"/>
      <c r="C25" s="36"/>
      <c r="D25" s="36"/>
      <c r="E25" s="36"/>
      <c r="F25" s="36"/>
      <c r="G25" s="11">
        <v>-51.6</v>
      </c>
    </row>
    <row r="26" spans="1:7">
      <c r="A26" s="38" t="s">
        <v>80</v>
      </c>
      <c r="B26" s="38"/>
      <c r="C26" s="38"/>
      <c r="D26" s="38"/>
      <c r="E26" s="38"/>
      <c r="F26" s="38"/>
      <c r="G26" s="10">
        <v>66954.799999999988</v>
      </c>
    </row>
    <row r="27" spans="1:7">
      <c r="A27" s="36" t="s">
        <v>81</v>
      </c>
      <c r="B27" s="36"/>
      <c r="C27" s="36"/>
      <c r="D27" s="36"/>
      <c r="E27" s="36"/>
      <c r="F27" s="36"/>
      <c r="G27" s="11">
        <v>33807.5</v>
      </c>
    </row>
    <row r="28" spans="1:7">
      <c r="A28" s="36" t="s">
        <v>82</v>
      </c>
      <c r="B28" s="36"/>
      <c r="C28" s="36"/>
      <c r="D28" s="36"/>
      <c r="E28" s="36"/>
      <c r="F28" s="36"/>
      <c r="G28" s="11">
        <v>-17293.8</v>
      </c>
    </row>
    <row r="29" spans="1:7">
      <c r="A29" s="38" t="s">
        <v>83</v>
      </c>
      <c r="B29" s="38"/>
      <c r="C29" s="38"/>
      <c r="D29" s="38"/>
      <c r="E29" s="38"/>
      <c r="F29" s="38"/>
      <c r="G29" s="10">
        <v>16513.7</v>
      </c>
    </row>
    <row r="30" spans="1:7" ht="12.5" customHeight="1">
      <c r="A30" s="36" t="s">
        <v>84</v>
      </c>
      <c r="B30" s="36"/>
      <c r="C30" s="36"/>
      <c r="D30" s="36"/>
      <c r="E30" s="36"/>
      <c r="F30" s="36"/>
      <c r="G30" s="11">
        <v>39.299999999999997</v>
      </c>
    </row>
    <row r="31" spans="1:7" ht="14" customHeight="1">
      <c r="A31" s="36" t="s">
        <v>85</v>
      </c>
      <c r="B31" s="36"/>
      <c r="C31" s="36"/>
      <c r="D31" s="36"/>
      <c r="E31" s="36"/>
      <c r="F31" s="36"/>
      <c r="G31" s="11">
        <v>140</v>
      </c>
    </row>
    <row r="32" spans="1:7" ht="11" customHeight="1">
      <c r="A32" s="36" t="s">
        <v>86</v>
      </c>
      <c r="B32" s="36"/>
      <c r="C32" s="36"/>
      <c r="D32" s="36"/>
      <c r="E32" s="36"/>
      <c r="F32" s="36"/>
      <c r="G32" s="11">
        <v>3453.5</v>
      </c>
    </row>
    <row r="33" spans="1:7">
      <c r="A33" s="38" t="s">
        <v>87</v>
      </c>
      <c r="B33" s="38"/>
      <c r="C33" s="38"/>
      <c r="D33" s="38"/>
      <c r="E33" s="38"/>
      <c r="F33" s="38"/>
      <c r="G33" s="10">
        <v>87101.299999999988</v>
      </c>
    </row>
    <row r="34" spans="1:7">
      <c r="A34" s="36" t="s">
        <v>88</v>
      </c>
      <c r="B34" s="36"/>
      <c r="C34" s="36"/>
      <c r="D34" s="36"/>
      <c r="E34" s="36"/>
      <c r="F34" s="36"/>
      <c r="G34" s="11">
        <v>-24368.9</v>
      </c>
    </row>
    <row r="35" spans="1:7">
      <c r="A35" s="36" t="s">
        <v>89</v>
      </c>
      <c r="B35" s="36"/>
      <c r="C35" s="36"/>
      <c r="D35" s="36"/>
      <c r="E35" s="36"/>
      <c r="F35" s="36"/>
      <c r="G35" s="11">
        <v>-24368.9</v>
      </c>
    </row>
    <row r="36" spans="1:7">
      <c r="A36" s="36" t="s">
        <v>90</v>
      </c>
      <c r="B36" s="36"/>
      <c r="C36" s="36"/>
      <c r="D36" s="36"/>
      <c r="E36" s="36"/>
      <c r="F36" s="36"/>
      <c r="G36" s="11">
        <v>-14764.9</v>
      </c>
    </row>
    <row r="37" spans="1:7">
      <c r="A37" s="36" t="s">
        <v>91</v>
      </c>
      <c r="B37" s="36"/>
      <c r="C37" s="36"/>
      <c r="D37" s="36"/>
      <c r="E37" s="36"/>
      <c r="F37" s="36"/>
      <c r="G37" s="11">
        <v>-8359.2999999999993</v>
      </c>
    </row>
    <row r="38" spans="1:7">
      <c r="A38" s="38" t="s">
        <v>113</v>
      </c>
      <c r="B38" s="38"/>
      <c r="C38" s="38"/>
      <c r="D38" s="38"/>
      <c r="E38" s="38"/>
      <c r="F38" s="38"/>
      <c r="G38" s="10">
        <v>39608.199999999983</v>
      </c>
    </row>
    <row r="39" spans="1:7">
      <c r="A39" s="36" t="s">
        <v>92</v>
      </c>
      <c r="B39" s="36"/>
      <c r="C39" s="36"/>
      <c r="D39" s="36"/>
      <c r="E39" s="36"/>
      <c r="F39" s="36"/>
      <c r="G39" s="11">
        <v>-10206.700000000001</v>
      </c>
    </row>
    <row r="40" spans="1:7">
      <c r="A40" s="44" t="s">
        <v>93</v>
      </c>
      <c r="B40" s="12"/>
      <c r="C40" s="12"/>
      <c r="D40" s="12"/>
      <c r="E40" s="39"/>
      <c r="F40" s="39"/>
      <c r="G40" s="11">
        <v>-1735.3</v>
      </c>
    </row>
    <row r="41" spans="1:7">
      <c r="A41" s="38" t="s">
        <v>114</v>
      </c>
      <c r="B41" s="38"/>
      <c r="C41" s="38"/>
      <c r="D41" s="38"/>
      <c r="E41" s="38"/>
      <c r="F41" s="38"/>
      <c r="G41" s="9">
        <v>27666.199999999983</v>
      </c>
    </row>
    <row r="42" spans="1:7" hidden="1">
      <c r="A42" s="40" t="s">
        <v>94</v>
      </c>
      <c r="B42" s="40"/>
      <c r="C42" s="40"/>
      <c r="D42" s="40"/>
      <c r="E42" s="40"/>
      <c r="F42" s="40"/>
      <c r="G42" s="41" t="e">
        <f>ROUND(#REF!,1)</f>
        <v>#REF!</v>
      </c>
    </row>
    <row r="43" spans="1:7" hidden="1">
      <c r="A43" s="37" t="s">
        <v>95</v>
      </c>
      <c r="B43" s="37"/>
      <c r="C43" s="37"/>
      <c r="D43" s="37"/>
      <c r="E43" s="37"/>
      <c r="F43" s="37"/>
      <c r="G43" s="42" t="e">
        <f>ROUND(#REF!,1)</f>
        <v>#REF!</v>
      </c>
    </row>
    <row r="44" spans="1:7" hidden="1">
      <c r="A44" s="36" t="s">
        <v>96</v>
      </c>
      <c r="B44" s="36"/>
      <c r="C44" s="36"/>
      <c r="D44" s="36"/>
      <c r="E44" s="36"/>
      <c r="F44" s="36"/>
      <c r="G44" s="42" t="e">
        <f>ROUND(#REF!,1)</f>
        <v>#REF!</v>
      </c>
    </row>
    <row r="45" spans="1:7" ht="23.5" hidden="1" customHeight="1">
      <c r="A45" s="36" t="s">
        <v>97</v>
      </c>
      <c r="B45" s="36"/>
      <c r="C45" s="36"/>
      <c r="D45" s="36"/>
      <c r="E45" s="36"/>
      <c r="F45" s="36"/>
      <c r="G45" s="42" t="e">
        <f>ROUND(#REF!,1)</f>
        <v>#REF!</v>
      </c>
    </row>
    <row r="46" spans="1:7" ht="23.5" hidden="1" customHeight="1">
      <c r="A46" s="36" t="s">
        <v>98</v>
      </c>
      <c r="B46" s="36"/>
      <c r="C46" s="36"/>
      <c r="D46" s="36"/>
      <c r="E46" s="36"/>
      <c r="F46" s="36"/>
      <c r="G46" s="42" t="e">
        <f>ROUND(#REF!,1)</f>
        <v>#REF!</v>
      </c>
    </row>
    <row r="47" spans="1:7" ht="23.5" hidden="1" customHeight="1">
      <c r="A47" s="36" t="s">
        <v>99</v>
      </c>
      <c r="B47" s="36"/>
      <c r="C47" s="36"/>
      <c r="D47" s="36"/>
      <c r="E47" s="36"/>
      <c r="F47" s="36"/>
      <c r="G47" s="42" t="e">
        <f>ROUND(#REF!,1)</f>
        <v>#REF!</v>
      </c>
    </row>
    <row r="48" spans="1:7" hidden="1">
      <c r="A48" s="36" t="s">
        <v>100</v>
      </c>
      <c r="B48" s="36"/>
      <c r="C48" s="36"/>
      <c r="D48" s="36"/>
      <c r="E48" s="36"/>
      <c r="F48" s="36"/>
      <c r="G48" s="42" t="e">
        <f>ROUND(#REF!,1)</f>
        <v>#REF!</v>
      </c>
    </row>
    <row r="49" spans="1:7" hidden="1">
      <c r="A49" s="37" t="s">
        <v>101</v>
      </c>
      <c r="B49" s="37"/>
      <c r="C49" s="37"/>
      <c r="D49" s="37"/>
      <c r="E49" s="37"/>
      <c r="F49" s="37"/>
      <c r="G49" s="42" t="e">
        <f>ROUND(#REF!,1)</f>
        <v>#REF!</v>
      </c>
    </row>
    <row r="50" spans="1:7" hidden="1">
      <c r="A50" s="36" t="s">
        <v>102</v>
      </c>
      <c r="B50" s="36"/>
      <c r="C50" s="36"/>
      <c r="D50" s="36"/>
      <c r="E50" s="36"/>
      <c r="F50" s="36"/>
      <c r="G50" s="42" t="e">
        <f>ROUND(#REF!,1)</f>
        <v>#REF!</v>
      </c>
    </row>
    <row r="51" spans="1:7" hidden="1">
      <c r="A51" s="43" t="s">
        <v>103</v>
      </c>
      <c r="B51" s="43"/>
      <c r="C51" s="43"/>
      <c r="D51" s="43"/>
      <c r="E51" s="43"/>
      <c r="F51" s="43"/>
      <c r="G51" s="42" t="e">
        <f>ROUND(#REF!,1)</f>
        <v>#REF!</v>
      </c>
    </row>
    <row r="52" spans="1:7" ht="23.5" hidden="1" customHeight="1">
      <c r="A52" s="43" t="s">
        <v>104</v>
      </c>
      <c r="B52" s="43"/>
      <c r="C52" s="43"/>
      <c r="D52" s="43"/>
      <c r="E52" s="43"/>
      <c r="F52" s="43"/>
      <c r="G52" s="42" t="e">
        <f>ROUND(#REF!,1)</f>
        <v>#REF!</v>
      </c>
    </row>
    <row r="53" spans="1:7" ht="23.5" hidden="1" customHeight="1">
      <c r="A53" s="43" t="s">
        <v>98</v>
      </c>
      <c r="B53" s="43"/>
      <c r="C53" s="43"/>
      <c r="D53" s="43"/>
      <c r="E53" s="43"/>
      <c r="F53" s="43"/>
      <c r="G53" s="42" t="e">
        <f>ROUND(#REF!,1)</f>
        <v>#REF!</v>
      </c>
    </row>
    <row r="54" spans="1:7" ht="23.5" hidden="1" customHeight="1">
      <c r="A54" s="43" t="s">
        <v>105</v>
      </c>
      <c r="B54" s="43"/>
      <c r="C54" s="43"/>
      <c r="D54" s="43"/>
      <c r="E54" s="43"/>
      <c r="F54" s="43"/>
      <c r="G54" s="42" t="e">
        <f>ROUND(#REF!,1)</f>
        <v>#REF!</v>
      </c>
    </row>
    <row r="55" spans="1:7" ht="23.5" hidden="1" customHeight="1">
      <c r="A55" s="43" t="s">
        <v>99</v>
      </c>
      <c r="B55" s="43"/>
      <c r="C55" s="43"/>
      <c r="D55" s="43"/>
      <c r="E55" s="43"/>
      <c r="F55" s="43"/>
      <c r="G55" s="42" t="e">
        <f>ROUND(#REF!,1)</f>
        <v>#REF!</v>
      </c>
    </row>
    <row r="56" spans="1:7" ht="23.5" hidden="1" customHeight="1">
      <c r="A56" s="43" t="s">
        <v>106</v>
      </c>
      <c r="B56" s="43"/>
      <c r="C56" s="43"/>
      <c r="D56" s="43"/>
      <c r="E56" s="43"/>
      <c r="F56" s="43"/>
      <c r="G56" s="42" t="e">
        <f>ROUND(#REF!,1)</f>
        <v>#REF!</v>
      </c>
    </row>
    <row r="57" spans="1:7" hidden="1">
      <c r="A57" s="43" t="s">
        <v>107</v>
      </c>
      <c r="B57" s="43"/>
      <c r="C57" s="43"/>
      <c r="D57" s="43"/>
      <c r="E57" s="43"/>
      <c r="F57" s="43"/>
      <c r="G57" s="42" t="e">
        <f>ROUND(#REF!,1)</f>
        <v>#REF!</v>
      </c>
    </row>
    <row r="58" spans="1:7" hidden="1">
      <c r="A58" s="37" t="s">
        <v>108</v>
      </c>
      <c r="B58" s="37"/>
      <c r="C58" s="37"/>
      <c r="D58" s="37"/>
      <c r="E58" s="37"/>
      <c r="F58" s="37"/>
      <c r="G58" s="42" t="e">
        <f>ROUND(#REF!,1)</f>
        <v>#REF!</v>
      </c>
    </row>
    <row r="59" spans="1:7" ht="23.5" hidden="1" customHeight="1">
      <c r="A59" s="36" t="s">
        <v>109</v>
      </c>
      <c r="B59" s="36"/>
      <c r="C59" s="36"/>
      <c r="D59" s="36"/>
      <c r="E59" s="36"/>
      <c r="F59" s="36"/>
      <c r="G59" s="42" t="e">
        <f>ROUND(#REF!,1)</f>
        <v>#REF!</v>
      </c>
    </row>
    <row r="60" spans="1:7" hidden="1">
      <c r="A60" s="36" t="s">
        <v>110</v>
      </c>
      <c r="B60" s="36"/>
      <c r="C60" s="36"/>
      <c r="D60" s="36"/>
      <c r="E60" s="36"/>
      <c r="F60" s="36"/>
      <c r="G60" s="42" t="e">
        <f>ROUND(#REF!,1)</f>
        <v>#REF!</v>
      </c>
    </row>
    <row r="61" spans="1:7" hidden="1">
      <c r="A61" s="36" t="s">
        <v>111</v>
      </c>
      <c r="B61" s="36"/>
      <c r="C61" s="36"/>
      <c r="D61" s="36"/>
      <c r="E61" s="36"/>
      <c r="F61" s="36"/>
      <c r="G61" s="42" t="e">
        <f>ROUND(#REF!,1)</f>
        <v>#REF!</v>
      </c>
    </row>
    <row r="62" spans="1:7" ht="23.5" hidden="1" customHeight="1">
      <c r="A62" s="36" t="s">
        <v>112</v>
      </c>
      <c r="B62" s="36"/>
      <c r="C62" s="36"/>
      <c r="D62" s="36"/>
      <c r="E62" s="36"/>
      <c r="F62" s="36"/>
      <c r="G62" s="42" t="e">
        <f>ROUND(#REF!,1)</f>
        <v>#REF!</v>
      </c>
    </row>
    <row r="63" spans="1:7" hidden="1">
      <c r="A63" s="36" t="s">
        <v>110</v>
      </c>
      <c r="B63" s="36"/>
      <c r="C63" s="36"/>
      <c r="D63" s="36"/>
      <c r="E63" s="36"/>
      <c r="F63" s="36"/>
      <c r="G63" s="42" t="e">
        <f>ROUND(#REF!,1)</f>
        <v>#REF!</v>
      </c>
    </row>
    <row r="64" spans="1:7" hidden="1">
      <c r="A64" s="36" t="s">
        <v>111</v>
      </c>
      <c r="B64" s="36"/>
      <c r="C64" s="36"/>
      <c r="D64" s="36"/>
      <c r="E64" s="36"/>
      <c r="F64" s="36"/>
      <c r="G64" s="42" t="e">
        <f>ROUND(#REF!,1)</f>
        <v>#REF!</v>
      </c>
    </row>
    <row r="68" spans="1:29" s="21" customFormat="1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/>
      <c r="O68" s="22"/>
      <c r="P68" s="17"/>
      <c r="Q68" s="22"/>
      <c r="R68" s="22"/>
      <c r="S68" s="22"/>
      <c r="T68" s="22"/>
      <c r="U68" s="22"/>
      <c r="V68" s="24"/>
      <c r="W68" s="19"/>
      <c r="X68" s="19"/>
      <c r="Y68" s="20"/>
      <c r="Z68" s="19"/>
      <c r="AA68" s="20"/>
      <c r="AB68" s="19"/>
      <c r="AC68" s="20"/>
    </row>
    <row r="69" spans="1:29" s="27" customFormat="1" ht="15.5">
      <c r="A69" s="25" t="s">
        <v>57</v>
      </c>
      <c r="B69" s="26" t="s">
        <v>58</v>
      </c>
      <c r="C69" s="26"/>
      <c r="D69" s="25"/>
      <c r="E69" s="26" t="s">
        <v>59</v>
      </c>
      <c r="F69" s="26"/>
      <c r="G69" s="26"/>
      <c r="H69" s="26"/>
      <c r="I69" s="26"/>
      <c r="L69" s="25"/>
      <c r="M69" s="25"/>
      <c r="U69" s="28"/>
      <c r="V69" s="28"/>
      <c r="W69" s="29"/>
      <c r="X69" s="30"/>
      <c r="Y69" s="31"/>
      <c r="Z69" s="30"/>
      <c r="AA69" s="31"/>
      <c r="AB69" s="30"/>
      <c r="AC69" s="31"/>
    </row>
    <row r="70" spans="1:29" s="27" customFormat="1" ht="15.75" customHeight="1">
      <c r="A70" s="25" t="s">
        <v>60</v>
      </c>
      <c r="B70" s="26" t="s">
        <v>61</v>
      </c>
      <c r="C70" s="26"/>
      <c r="D70" s="25"/>
      <c r="E70" s="26" t="s">
        <v>62</v>
      </c>
      <c r="F70" s="26"/>
      <c r="G70" s="26"/>
      <c r="H70" s="26"/>
      <c r="I70" s="26"/>
      <c r="L70" s="25"/>
      <c r="M70" s="25"/>
      <c r="U70" s="28"/>
      <c r="V70" s="28"/>
      <c r="W70" s="29"/>
      <c r="X70" s="30"/>
      <c r="Y70" s="31"/>
      <c r="Z70" s="30"/>
      <c r="AA70" s="31"/>
      <c r="AB70" s="30"/>
      <c r="AC70" s="31"/>
    </row>
  </sheetData>
  <mergeCells count="60">
    <mergeCell ref="A64:F64"/>
    <mergeCell ref="B69:C69"/>
    <mergeCell ref="E69:I69"/>
    <mergeCell ref="B70:C70"/>
    <mergeCell ref="E70:I70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39:F39"/>
    <mergeCell ref="A41:F41"/>
    <mergeCell ref="A42:F42"/>
    <mergeCell ref="A43:F43"/>
    <mergeCell ref="A44:F44"/>
    <mergeCell ref="A45:F45"/>
    <mergeCell ref="A34:F34"/>
    <mergeCell ref="A35:F35"/>
    <mergeCell ref="A36:F36"/>
    <mergeCell ref="A37:F37"/>
    <mergeCell ref="A38:F38"/>
    <mergeCell ref="A29:F29"/>
    <mergeCell ref="A30:F30"/>
    <mergeCell ref="A31:F31"/>
    <mergeCell ref="A32:F32"/>
    <mergeCell ref="A33:F33"/>
    <mergeCell ref="A24:F24"/>
    <mergeCell ref="A25:F25"/>
    <mergeCell ref="A26:F26"/>
    <mergeCell ref="A27:F27"/>
    <mergeCell ref="A28:F28"/>
    <mergeCell ref="A18:F18"/>
    <mergeCell ref="A19:F19"/>
    <mergeCell ref="A20:F20"/>
    <mergeCell ref="A21:F21"/>
    <mergeCell ref="A22:F22"/>
    <mergeCell ref="A23:F23"/>
    <mergeCell ref="A13:F13"/>
    <mergeCell ref="A14:F14"/>
    <mergeCell ref="A15:F15"/>
    <mergeCell ref="A16:F16"/>
    <mergeCell ref="A17:F17"/>
    <mergeCell ref="A8:E8"/>
    <mergeCell ref="A9:F9"/>
    <mergeCell ref="A10:F10"/>
    <mergeCell ref="A11:F11"/>
    <mergeCell ref="A12:F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2024-05-03T18:09:28Z</cp:lastPrinted>
  <dcterms:created xsi:type="dcterms:W3CDTF">2024-05-03T17:54:07Z</dcterms:created>
  <dcterms:modified xsi:type="dcterms:W3CDTF">2024-05-03T18:56:16Z</dcterms:modified>
</cp:coreProperties>
</file>