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ODF  PARA BVES\Marzo\"/>
    </mc:Choice>
  </mc:AlternateContent>
  <bookViews>
    <workbookView xWindow="147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7" i="1"/>
  <c r="C28" i="2" l="1"/>
  <c r="C32" i="1" l="1"/>
  <c r="C43" i="1" s="1"/>
  <c r="C54" i="1"/>
  <c r="C61" i="1" s="1"/>
  <c r="C63" i="1" l="1"/>
  <c r="C64" i="1" s="1"/>
  <c r="C38" i="2"/>
  <c r="C46" i="2" s="1"/>
  <c r="C48" i="2" s="1"/>
  <c r="C70" i="2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<sst xmlns="http://schemas.openxmlformats.org/spreadsheetml/2006/main" count="134" uniqueCount="124">
  <si>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</si>
  <si>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</si>
  <si>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</si>
  <si>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</si>
  <si>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</si>
  <si>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</si>
  <si>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</si>
  <si>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</si>
  <si>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</si>
  <si>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</si>
  <si>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</si>
  <si>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</si>
  <si>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</si>
  <si>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</si>
  <si>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</si>
  <si>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</si>
  <si>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</si>
  <si>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</si>
  <si>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</si>
  <si>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</si>
  <si>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</si>
  <si>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</si>
  <si>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</si>
  <si>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</si>
  <si>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</si>
  <si>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</si>
  <si>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</si>
  <si>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</si>
  <si>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</si>
  <si>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</si>
  <si>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</si>
  <si>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</si>
  <si>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</si>
  <si>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</si>
  <si>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</si>
  <si>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</si>
  <si>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</si>
  <si>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</si>
  <si>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</si>
  <si>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</si>
  <si>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</si>
  <si>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</si>
  <si>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</si>
  <si>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</si>
  <si>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</si>
  <si>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</si>
  <si>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</si>
  <si>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</si>
  <si>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</si>
  <si>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</si>
  <si>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</si>
  <si>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</si>
  <si>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</si>
  <si>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</si>
  <si>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</si>
  <si>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</si>
  <si>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</si>
  <si>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</si>
  <si>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</si>
  <si>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</si>
  <si>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</si>
  <si>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</si>
  <si>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</si>
  <si>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</si>
  <si>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</si>
  <si>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</si>
  <si>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</si>
  <si>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</si>
  <si>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</si>
  <si>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</si>
  <si>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</si>
  <si>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</si>
  <si>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</si>
  <si>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</si>
  <si>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</si>
  <si>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</si>
  <si>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</si>
  <si>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</si>
  <si>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</si>
  <si>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</si>
  <si>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</si>
  <si>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</si>
  <si>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</si>
  <si>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</si>
  <si>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</si>
  <si>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</si>
  <si>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</si>
  <si>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</si>
  <si>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</si>
  <si>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</si>
  <si>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</si>
  <si>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</si>
  <si>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</si>
  <si>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</si>
  <si>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</si>
  <si>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</si>
  <si>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</si>
  <si>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</si>
  <si>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</si>
  <si>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</si>
  <si>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</si>
  <si>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</si>
  <si>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</si>
  <si>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</si>
  <si>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</si>
  <si>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</si>
  <si>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</si>
  <si>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</si>
  <si>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</si>
  <si>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</si>
  <si>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</si>
  <si>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</si>
  <si>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</si>
  <si>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</si>
  <si>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</si>
  <si>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</si>
  <si>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</si>
  <si>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</si>
  <si>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</si>
  <si>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</si>
  <si>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</si>
  <si>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</si>
  <si>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marzo de 2024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</si>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</sst>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41" activePane="bottomRight" state="frozen"/>
      <selection activeCell="F1" sqref="F1"/>
      <selection pane="topRight" activeCell="H1" sqref="H1"/>
      <selection pane="bottomLeft" activeCell="F5" sqref="F5"/>
      <selection pane="bottomRight" activeCell="B66" sqref="B66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515234.5</v>
      </c>
    </row>
    <row r="8" spans="2:3" hidden="1" outlineLevel="1" x14ac:dyDescent="0.25">
      <c r="B8" s="6" t="s">
        <v>5</v>
      </c>
      <c r="C8" s="15">
        <v>514673.2</v>
      </c>
    </row>
    <row r="9" spans="2:3" hidden="1" outlineLevel="1" x14ac:dyDescent="0.25">
      <c r="B9" s="6" t="s">
        <v>6</v>
      </c>
      <c r="C9" s="15">
        <v>561.29999999999995</v>
      </c>
    </row>
    <row r="10" spans="2:3" collapsed="1" x14ac:dyDescent="0.25">
      <c r="B10" s="5" t="s">
        <v>7</v>
      </c>
      <c r="C10" s="14">
        <f>SUM(C11:C13)</f>
        <v>492718.2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492718.2</v>
      </c>
    </row>
    <row r="14" spans="2:3" collapsed="1" x14ac:dyDescent="0.25">
      <c r="B14" s="5" t="s">
        <v>11</v>
      </c>
      <c r="C14" s="14">
        <v>0</v>
      </c>
    </row>
    <row r="15" spans="2:3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2819882.6999999997</v>
      </c>
    </row>
    <row r="17" spans="2:3" hidden="1" outlineLevel="1" x14ac:dyDescent="0.25">
      <c r="B17" s="6" t="s">
        <v>14</v>
      </c>
      <c r="C17" s="15">
        <v>372923.3</v>
      </c>
    </row>
    <row r="18" spans="2:3" hidden="1" outlineLevel="1" x14ac:dyDescent="0.25">
      <c r="B18" s="6" t="s">
        <v>15</v>
      </c>
      <c r="C18" s="15">
        <v>2491225</v>
      </c>
    </row>
    <row r="19" spans="2:3" hidden="1" outlineLevel="1" x14ac:dyDescent="0.25">
      <c r="B19" s="6" t="s">
        <v>16</v>
      </c>
      <c r="C19" s="15">
        <v>78958.100000000006</v>
      </c>
    </row>
    <row r="20" spans="2:3" hidden="1" outlineLevel="1" x14ac:dyDescent="0.25">
      <c r="B20" s="6" t="s">
        <v>17</v>
      </c>
      <c r="C20" s="15">
        <v>-123223.7</v>
      </c>
    </row>
    <row r="21" spans="2:3" collapsed="1" x14ac:dyDescent="0.25">
      <c r="B21" s="5" t="s">
        <v>18</v>
      </c>
      <c r="C21" s="14">
        <v>57608</v>
      </c>
    </row>
    <row r="22" spans="2:3" x14ac:dyDescent="0.25">
      <c r="B22" s="5" t="s">
        <v>19</v>
      </c>
      <c r="C22" s="14">
        <v>115854</v>
      </c>
    </row>
    <row r="23" spans="2:3" x14ac:dyDescent="0.25">
      <c r="B23" s="5" t="s">
        <v>20</v>
      </c>
      <c r="C23" s="14">
        <v>1610.5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31555.9</v>
      </c>
    </row>
    <row r="26" spans="2:3" x14ac:dyDescent="0.25">
      <c r="B26" s="5" t="s">
        <v>23</v>
      </c>
      <c r="C26" s="14">
        <v>11787.3</v>
      </c>
    </row>
    <row r="27" spans="2:3" x14ac:dyDescent="0.25">
      <c r="B27" s="8" t="s">
        <v>24</v>
      </c>
      <c r="C27" s="16">
        <f>C7+C10+C14+C15+C16+C21+C22+C23+C24+C25+C26</f>
        <v>4046251.0999999992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3469714.1</v>
      </c>
    </row>
    <row r="33" spans="2:3" hidden="1" outlineLevel="1" x14ac:dyDescent="0.25">
      <c r="B33" s="6" t="s">
        <v>28</v>
      </c>
      <c r="C33" s="15">
        <v>3022544.5</v>
      </c>
    </row>
    <row r="34" spans="2:3" hidden="1" outlineLevel="1" x14ac:dyDescent="0.25">
      <c r="B34" s="6" t="s">
        <v>29</v>
      </c>
      <c r="C34" s="15">
        <v>0</v>
      </c>
    </row>
    <row r="35" spans="2:3" hidden="1" outlineLevel="1" x14ac:dyDescent="0.25">
      <c r="B35" s="6" t="s">
        <v>30</v>
      </c>
      <c r="C35" s="15">
        <v>258104.2</v>
      </c>
    </row>
    <row r="36" spans="2:3" hidden="1" outlineLevel="1" x14ac:dyDescent="0.25">
      <c r="B36" s="6" t="s">
        <v>31</v>
      </c>
      <c r="C36" s="15">
        <v>189065.4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17761.2</v>
      </c>
    </row>
    <row r="39" spans="2:3" x14ac:dyDescent="0.25">
      <c r="B39" s="5" t="s">
        <v>34</v>
      </c>
      <c r="C39" s="18">
        <v>71623.100000000006</v>
      </c>
    </row>
    <row r="40" spans="2:3" x14ac:dyDescent="0.25">
      <c r="B40" s="5" t="s">
        <v>35</v>
      </c>
      <c r="C40" s="18">
        <v>11672.3</v>
      </c>
    </row>
    <row r="41" spans="2:3" x14ac:dyDescent="0.25">
      <c r="B41" s="5" t="s">
        <v>36</v>
      </c>
      <c r="C41" s="18">
        <v>46234.5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3617005.2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90187.8</v>
      </c>
    </row>
    <row r="48" spans="2:3" hidden="1" outlineLevel="1" x14ac:dyDescent="0.25">
      <c r="B48" s="10" t="s">
        <v>42</v>
      </c>
      <c r="C48" s="19">
        <v>90187.8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76866.7</v>
      </c>
    </row>
    <row r="51" spans="2:3" hidden="1" outlineLevel="1" x14ac:dyDescent="0.25">
      <c r="B51" s="10" t="s">
        <v>116</v>
      </c>
      <c r="C51" s="19">
        <v>64607.8</v>
      </c>
    </row>
    <row r="52" spans="2:3" hidden="1" outlineLevel="1" x14ac:dyDescent="0.25">
      <c r="B52" s="10" t="s">
        <v>115</v>
      </c>
      <c r="C52" s="19">
        <v>12258.9</v>
      </c>
    </row>
    <row r="53" spans="2:3" collapsed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44019.1</v>
      </c>
    </row>
    <row r="55" spans="2:3" hidden="1" outlineLevel="1" x14ac:dyDescent="0.25">
      <c r="B55" s="10" t="s">
        <v>47</v>
      </c>
      <c r="C55" s="19">
        <v>44019.1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13470.5</v>
      </c>
    </row>
    <row r="58" spans="2:3" hidden="1" outlineLevel="1" x14ac:dyDescent="0.25">
      <c r="B58" s="10" t="s">
        <v>50</v>
      </c>
      <c r="C58" s="19">
        <v>13470.5</v>
      </c>
    </row>
    <row r="59" spans="2:3" hidden="1" outlineLevel="1" x14ac:dyDescent="0.25">
      <c r="B59" s="10" t="s">
        <v>51</v>
      </c>
      <c r="C59" s="19">
        <v>0</v>
      </c>
    </row>
    <row r="60" spans="2:3" collapsed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429245.89999999997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4046251.1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5" t="s">
        <v>109</v>
      </c>
      <c r="C70" s="45"/>
      <c r="D70" s="36"/>
    </row>
    <row r="71" spans="2:4" ht="15.75" x14ac:dyDescent="0.25">
      <c r="B71" s="45" t="s">
        <v>114</v>
      </c>
      <c r="C71" s="45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6" t="s">
        <v>110</v>
      </c>
      <c r="C76" s="46"/>
      <c r="D76" s="36"/>
    </row>
    <row r="77" spans="2:4" ht="15.75" x14ac:dyDescent="0.25">
      <c r="B77" s="46" t="s">
        <v>108</v>
      </c>
      <c r="C77" s="46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B4" sqref="B4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3.71093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81302.400000000009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13150.6</v>
      </c>
    </row>
    <row r="10" spans="2:3" x14ac:dyDescent="0.25">
      <c r="B10" s="22" t="s">
        <v>60</v>
      </c>
      <c r="C10" s="17">
        <v>68151.8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22872.400000000001</v>
      </c>
    </row>
    <row r="14" spans="2:3" x14ac:dyDescent="0.25">
      <c r="B14" s="22" t="s">
        <v>28</v>
      </c>
      <c r="C14" s="17">
        <v>14184.6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3080.4</v>
      </c>
    </row>
    <row r="17" spans="2:3" x14ac:dyDescent="0.25">
      <c r="B17" s="22" t="s">
        <v>30</v>
      </c>
      <c r="C17" s="17">
        <v>5539</v>
      </c>
    </row>
    <row r="18" spans="2:3" x14ac:dyDescent="0.25">
      <c r="B18" s="22" t="s">
        <v>64</v>
      </c>
      <c r="C18" s="17">
        <v>68.400000000000006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C6-C13</f>
        <v>58430.000000000007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-125.2</v>
      </c>
    </row>
    <row r="24" spans="2:3" x14ac:dyDescent="0.25">
      <c r="B24" s="22" t="s">
        <v>118</v>
      </c>
      <c r="C24" s="17">
        <v>-15333.5</v>
      </c>
    </row>
    <row r="25" spans="2:3" hidden="1" x14ac:dyDescent="0.25">
      <c r="B25" s="22" t="s">
        <v>67</v>
      </c>
      <c r="C25" s="17">
        <v>0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42971.3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6524.5</v>
      </c>
    </row>
    <row r="31" spans="2:3" x14ac:dyDescent="0.25">
      <c r="B31" s="22" t="s">
        <v>72</v>
      </c>
      <c r="C31" s="17">
        <v>-4849.6000000000004</v>
      </c>
    </row>
    <row r="32" spans="2:3" x14ac:dyDescent="0.25">
      <c r="B32" s="23" t="s">
        <v>73</v>
      </c>
      <c r="C32" s="30">
        <f>SUM(C30:C31)</f>
        <v>1674.8999999999996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424.8</v>
      </c>
    </row>
    <row r="36" spans="2:3" x14ac:dyDescent="0.25">
      <c r="B36" s="22" t="s">
        <v>120</v>
      </c>
      <c r="C36" s="17">
        <v>105.2</v>
      </c>
    </row>
    <row r="37" spans="2:3" x14ac:dyDescent="0.25">
      <c r="B37" s="22" t="s">
        <v>121</v>
      </c>
      <c r="C37" s="17">
        <v>4007.7</v>
      </c>
    </row>
    <row r="38" spans="2:3" x14ac:dyDescent="0.25">
      <c r="B38" s="8" t="s">
        <v>75</v>
      </c>
      <c r="C38" s="16">
        <f>C28+C32+SUM(C34:C37)</f>
        <v>49183.9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33834.800000000003</v>
      </c>
    </row>
    <row r="41" spans="2:3" x14ac:dyDescent="0.25">
      <c r="B41" s="22" t="s">
        <v>77</v>
      </c>
      <c r="C41" s="17">
        <v>17305.2</v>
      </c>
    </row>
    <row r="42" spans="2:3" x14ac:dyDescent="0.25">
      <c r="B42" s="22" t="s">
        <v>78</v>
      </c>
      <c r="C42" s="17">
        <v>10474.1</v>
      </c>
    </row>
    <row r="43" spans="2:3" x14ac:dyDescent="0.25">
      <c r="B43" s="22" t="s">
        <v>79</v>
      </c>
      <c r="C43" s="17">
        <v>5931.1</v>
      </c>
    </row>
    <row r="44" spans="2:3" x14ac:dyDescent="0.25">
      <c r="B44" s="22" t="s">
        <v>80</v>
      </c>
      <c r="C44" s="17">
        <v>124.4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C38-C40</f>
        <v>15349.099999999999</v>
      </c>
    </row>
    <row r="47" spans="2:3" x14ac:dyDescent="0.25">
      <c r="B47" s="24" t="s">
        <v>82</v>
      </c>
      <c r="C47" s="30">
        <v>-3090.2</v>
      </c>
    </row>
    <row r="48" spans="2:3" x14ac:dyDescent="0.25">
      <c r="B48" s="31" t="s">
        <v>83</v>
      </c>
      <c r="C48" s="32">
        <f>SUM(C46:C47)</f>
        <v>12258.899999999998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12258.899999999998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">
        <v>0.06</v>
      </c>
    </row>
    <row r="74" spans="2:3" x14ac:dyDescent="0.25">
      <c r="B74" s="29" t="s">
        <v>103</v>
      </c>
      <c r="C74" s="4">
        <v>0.06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7" t="s">
        <v>112</v>
      </c>
      <c r="C85" s="47"/>
    </row>
    <row r="86" spans="2:3" ht="17.25" x14ac:dyDescent="0.3">
      <c r="B86" s="47" t="s">
        <v>113</v>
      </c>
      <c r="C86" s="47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8" t="s">
        <v>111</v>
      </c>
      <c r="C93" s="48"/>
    </row>
    <row r="94" spans="2:3" ht="17.25" x14ac:dyDescent="0.3">
      <c r="B94" s="48" t="s">
        <v>108</v>
      </c>
      <c r="C94" s="48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2024-04-09T16:50:42Z</cp:lastPrinted>
  <dcterms:created xsi:type="dcterms:W3CDTF">2024-01-31T20:23:18Z</dcterms:created>
  <dcterms:modified xsi:type="dcterms:W3CDTF">2024-04-09T16:50:45Z</dcterms:modified>
</cp:coreProperties>
</file>