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C\01CicloContable\05InfyRevelacLocalP-CasaMatrizy20-F\03EFindividuales\06Banagricola\2024\BVES\"/>
    </mc:Choice>
  </mc:AlternateContent>
  <xr:revisionPtr revIDLastSave="0" documentId="8_{C4603A69-2702-4FC0-8D56-890BA9398ABD}" xr6:coauthVersionLast="47" xr6:coauthVersionMax="47" xr10:uidLastSave="{00000000-0000-0000-0000-000000000000}"/>
  <bookViews>
    <workbookView xWindow="-110" yWindow="-110" windowWidth="19420" windowHeight="10420" xr2:uid="{B7021105-F99A-4781-A6DD-0904FE04ED60}"/>
  </bookViews>
  <sheets>
    <sheet name="BCE_BA_Conso" sheetId="1" r:id="rId1"/>
    <sheet name="ER_BA_Conso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[2]REPORTOS!#REF!</definedName>
    <definedName name="_Key2" hidden="1">[2]REPORTOS!#REF!</definedName>
    <definedName name="_nose">#REF!</definedName>
    <definedName name="_Order1" hidden="1">255</definedName>
    <definedName name="_Order2" hidden="1">255</definedName>
    <definedName name="_PT1">'[3]Registro Nómina'!$M$3829:$BU$3880</definedName>
    <definedName name="_Regression_Int" hidden="1">1</definedName>
    <definedName name="_SEP05">#REF!</definedName>
    <definedName name="_Sort" hidden="1">[2]REPORTOS!#REF!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'[4]Estado financiero'!$AC$7</definedName>
    <definedName name="_xlnm.Print_Area">#REF!</definedName>
    <definedName name="AS2DocOpenMode" hidden="1">"AS2DocumentEdit"</definedName>
    <definedName name="Assumptions_Language">[5]Assumpt.!$C$14</definedName>
    <definedName name="_xlnm.Database">#REF!</definedName>
    <definedName name="bbb">#REF!</definedName>
    <definedName name="Beta__relevered">'[6]Model structure'!#REF!</definedName>
    <definedName name="BLPH1" hidden="1">'[7]Tasa 2000'!#REF!</definedName>
    <definedName name="BLPH2" hidden="1">'[7]Tasa 2000'!#REF!</definedName>
    <definedName name="BLPH3" hidden="1">'[7]Tasa 2000'!#REF!</definedName>
    <definedName name="COGS1LFQ0">[8]Import!$A8:$IV8</definedName>
    <definedName name="COGS1LFQ4">[8]Import!$B$74:$IV$74</definedName>
    <definedName name="COGS1LFY0">[8]Import!$B$72:$IV$72</definedName>
    <definedName name="COGS1LFY1">[8]Import!$B$71:$IV$71</definedName>
    <definedName name="COGS1LFY2">[8]Import!$B$70:$IV$70</definedName>
    <definedName name="COGS1LFY3">[8]Import!$B$69:$IV$69</definedName>
    <definedName name="COGS1LFY4">[8]Import!$B$68:$IV$68</definedName>
    <definedName name="COGS1LTM">[8]Import!$B$73:$IV$73</definedName>
    <definedName name="COMIS">'[9]00 NO GRAVADOS'!#REF!</definedName>
    <definedName name="COMPRAS_IVA">[10]Hoja1!$A$4:$C$17</definedName>
    <definedName name="COSTOS_ND">'[9]xxx 01 RENTA 2007'!$I$7</definedName>
    <definedName name="_xlnm.Criteria">#REF!</definedName>
    <definedName name="DIVIDENDO">'[9]xxx 01 RENTA 2007'!$I$3</definedName>
    <definedName name="dividendos">[9]RENTA_2008!#REF!</definedName>
    <definedName name="ESC_2">'[11]2006-07'!#REF!</definedName>
    <definedName name="etr">'[12]Atl MarkI'!$A$7</definedName>
    <definedName name="F_Com">'[9]00 NO GRAVADOS'!#REF!</definedName>
    <definedName name="FIN">#REF!</definedName>
    <definedName name="fyCoverDate">#REF!</definedName>
    <definedName name="GASTOS">'[9]xxx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'[13]IVA-99'!#REF!</definedName>
    <definedName name="INGRESOS_G">'[9]xxx 01 RENTA 2007'!$I$4</definedName>
    <definedName name="jgjglsdjgajñ" hidden="1">#REF!</definedName>
    <definedName name="leas">#REF!</definedName>
    <definedName name="NITSVINCULAt">#REF!</definedName>
    <definedName name="plano">'[14]Archivo Plano'!$I$12:$J$702</definedName>
    <definedName name="Porcentaje_Depreciación">[15]Hoja1!#REF!</definedName>
    <definedName name="Programa_CCC">#REF!</definedName>
    <definedName name="PROV_AE">'[9]xxx 01 RENTA 2007'!$I$8</definedName>
    <definedName name="RESERVAS">'[9]xxx 01 RENTA 2007'!$I$5</definedName>
    <definedName name="Retenciones">[16]Retenciones!$U$1:$AC$6</definedName>
    <definedName name="Retenciones_Causacion">[16]Retenciones!$AF$1:$AI$5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'[9]xxx 01 RENTA 2007'!$J$5</definedName>
    <definedName name="SALES1LFQ0">[8]Import!$A8:$IV8</definedName>
    <definedName name="SALES1LFQ4">[8]Import!$A7:$IV7</definedName>
    <definedName name="SALES1LFY0">[8]Import!$A5:$IV5</definedName>
    <definedName name="SALES1LFY1">[8]Import!$A4:$IV4</definedName>
    <definedName name="SALES1LFY2">[8]Import!$A3:$IV3</definedName>
    <definedName name="SALES1LFY3">[8]Import!$A2:$IV2</definedName>
    <definedName name="SALES1LFY4">[8]Import!$A1:$IV1</definedName>
    <definedName name="SALES1LTM">[8]Import!$A6:$IV6</definedName>
    <definedName name="SEGMENTO">'[17]Archivo Fuente'!#REF!</definedName>
    <definedName name="sencount" hidden="1">1</definedName>
    <definedName name="sfsafsafd">#REF!</definedName>
    <definedName name="sss">#REF!</definedName>
    <definedName name="subject">'[18]Atl MarkI'!$A$7</definedName>
    <definedName name="TASACR">[4]Supuestos!$G$320</definedName>
    <definedName name="TASADES">[4]Supuestos!$G$322</definedName>
    <definedName name="tasadolar">[19]TASAS!$D$368:$H$727</definedName>
    <definedName name="tasapeso">[19]TASAS!$D$5:$H$365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2" l="1"/>
  <c r="A8" i="1"/>
</calcChain>
</file>

<file path=xl/sharedStrings.xml><?xml version="1.0" encoding="utf-8"?>
<sst xmlns="http://schemas.openxmlformats.org/spreadsheetml/2006/main" count="90" uniqueCount="87">
  <si>
    <t xml:space="preserve">BANCO AGRICOLA, S.A. </t>
  </si>
  <si>
    <t>ESTADO DE SITUACION FINANCIERA CONSOLIDADO</t>
  </si>
  <si>
    <t>(Expresado en miles de doláres de los Estados Unidos de América)</t>
  </si>
  <si>
    <t>ACTIVO</t>
  </si>
  <si>
    <t xml:space="preserve">Efectivo y equivalentes de efectivo </t>
  </si>
  <si>
    <t>Instrumentos financieros de inversión (neto)</t>
  </si>
  <si>
    <t xml:space="preserve">   A Costo amortizado</t>
  </si>
  <si>
    <t xml:space="preserve">Cartera de créditos (neta) 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</si>
  <si>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</si>
  <si>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</si>
  <si>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</si>
  <si>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Cuentas por cobrar (neto) </t>
  </si>
  <si>
    <t xml:space="preserve">Activos físicos e intangibles (neto) </t>
  </si>
  <si>
    <t xml:space="preserve">Activos extraordinarios (neto) </t>
  </si>
  <si>
    <t>Inversiones en acciones (Neto)</t>
  </si>
  <si>
    <t xml:space="preserve">Otros Activos </t>
  </si>
  <si>
    <t>Total Activos</t>
  </si>
  <si>
    <t>PASIVO</t>
  </si>
  <si>
    <t xml:space="preserve">Pasivos financieros a costo amortizado (neto) </t>
  </si>
  <si>
    <t xml:space="preserve">    Depósitos</t>
  </si>
  <si>
    <t xml:space="preserve">    Préstamos </t>
  </si>
  <si>
    <t xml:space="preserve">    Títulos de emisión propia </t>
  </si>
  <si>
    <t xml:space="preserve">Obligaciones a la vista </t>
  </si>
  <si>
    <t xml:space="preserve">Cuentas por pagar </t>
  </si>
  <si>
    <t xml:space="preserve">Provisiones </t>
  </si>
  <si>
    <t xml:space="preserve">Otros pasivos </t>
  </si>
  <si>
    <t xml:space="preserve">Préstamos subordinados </t>
  </si>
  <si>
    <t>Total Pasivos</t>
  </si>
  <si>
    <t>PATRIMONIO NETO</t>
  </si>
  <si>
    <t>Capital Social</t>
  </si>
  <si>
    <t xml:space="preserve">Reservas </t>
  </si>
  <si>
    <t xml:space="preserve">  De capital</t>
  </si>
  <si>
    <t xml:space="preserve">Resultados por aplicar </t>
  </si>
  <si>
    <t xml:space="preserve">  Utilidades (Pérdidas) de ejercicios anteriores</t>
  </si>
  <si>
    <t xml:space="preserve">  Utilidades (Pérdidas) del presente ejercicio</t>
  </si>
  <si>
    <t xml:space="preserve">Patrimonio restringido </t>
  </si>
  <si>
    <t xml:space="preserve">  Utilidades no distribuibles </t>
  </si>
  <si>
    <t xml:space="preserve">Otro resultado integral acumulado </t>
  </si>
  <si>
    <t xml:space="preserve">  Elementos que no se reclasificarán a resultados </t>
  </si>
  <si>
    <t xml:space="preserve">Participaciones no controladoras  </t>
  </si>
  <si>
    <t>Total patrimonio</t>
  </si>
  <si>
    <t>Total Pasivo y Patrimonio</t>
  </si>
  <si>
    <t xml:space="preserve">Máximo Arnoldo Molina </t>
  </si>
  <si>
    <t>ESTADO DE RESULTADOS INTEGRAL CONSOLIDADO</t>
  </si>
  <si>
    <t>Ingresos por intereses</t>
  </si>
  <si>
    <t xml:space="preserve">       Activos financieros a valor razonable con cambios en resultados</t>
  </si>
  <si>
    <t xml:space="preserve">       Activos financieros a costo amortizado </t>
  </si>
  <si>
    <t xml:space="preserve">       Cartera de préstamos </t>
  </si>
  <si>
    <t>(Gastos por intereses)</t>
  </si>
  <si>
    <t xml:space="preserve">       (Depósitos) </t>
  </si>
  <si>
    <t xml:space="preserve">       (Títulos de emisión propia) </t>
  </si>
  <si>
    <t xml:space="preserve">       (Préstamos) </t>
  </si>
  <si>
    <t>(Otros gastos por intereses)</t>
  </si>
  <si>
    <t>INGRESOS POR INTERESES NETOS</t>
  </si>
  <si>
    <t>Ganancia (Pérdida) por cambios en el valor razonable de activos y pasivos financieros, Neta</t>
  </si>
  <si>
    <t xml:space="preserve">Ganancia (Pérdida) deterioro de activos financieros distintos a los activos de riesgo crediticio, Neta </t>
  </si>
  <si>
    <t xml:space="preserve">Ganancia (Pérdida) deterioro de activos financieros de riesgo crediticio, Neta </t>
  </si>
  <si>
    <t>Ganancia o (Pérdida) por reversión de (deterioro) de valor de activos extraordinarios, Neta</t>
  </si>
  <si>
    <t xml:space="preserve">Ganancia (Pérdida) por reversión de (deterioro) de valor de propiedades y equipo, Neta </t>
  </si>
  <si>
    <t>INGRESOS INTERESES, DESPUÉS DE CARGOS POR DETERIORO</t>
  </si>
  <si>
    <t xml:space="preserve">Ingresos por comisiones y honorarios </t>
  </si>
  <si>
    <t>(Gastos por comisiones y honorarios)</t>
  </si>
  <si>
    <t>INGRESOS POR COMISIONES Y HONORARIOS, NETOS</t>
  </si>
  <si>
    <t>Ganancias (Pérdidas) por ventas o desapropiación de instrumentos financieros a costo amortizado, neto</t>
  </si>
  <si>
    <t xml:space="preserve">Ganancia (Pérdida) por ventas de activos y Operaciones discontinuadas </t>
  </si>
  <si>
    <t>Otros ingresos (gastos) financieros</t>
  </si>
  <si>
    <t>TOTAL INGRESOS NETOS</t>
  </si>
  <si>
    <t>(Gastos de administración)</t>
  </si>
  <si>
    <t xml:space="preserve">    (Gastos de funcionarios y empleados) </t>
  </si>
  <si>
    <t xml:space="preserve">(Gastos generales) </t>
  </si>
  <si>
    <t xml:space="preserve">(Gastos de depreciación y amortización) </t>
  </si>
  <si>
    <t>UTILIDAD (PÉRDIDA) ANTES DE IMPUESTO</t>
  </si>
  <si>
    <t xml:space="preserve">Gastos por impuestos sobre las ganancias </t>
  </si>
  <si>
    <t xml:space="preserve">Interes no controlante </t>
  </si>
  <si>
    <t xml:space="preserve">UTILIDAD (PÉRDIDA) DEL EJERCICIO  </t>
  </si>
  <si>
    <t xml:space="preserve">         Máximo Arnoldo Molina </t>
  </si>
  <si>
    <t>Contador General</t>
  </si>
  <si>
    <t xml:space="preserve">     Contador General</t>
  </si>
  <si>
    <t xml:space="preserve">Rafael Barraza Dominguez             </t>
  </si>
  <si>
    <t xml:space="preserve"> Alexander Pinilla Vargas</t>
  </si>
  <si>
    <t xml:space="preserve">    Presidente Ejecutivo                </t>
  </si>
  <si>
    <t xml:space="preserve">  Vicepresidente Financiero</t>
  </si>
  <si>
    <r>
      <t xml:space="preserve">   </t>
    </r>
    <r>
      <rPr>
        <sz val="14"/>
        <rFont val="Museo Sans 300"/>
      </rPr>
      <t>A Valor razonable con cambios en resultados</t>
    </r>
  </si>
  <si>
    <r>
      <t xml:space="preserve">   (</t>
    </r>
    <r>
      <rPr>
        <sz val="14"/>
        <rFont val="Museo Sans 300"/>
      </rPr>
      <t>Estimación de pérdida por deterioro)</t>
    </r>
  </si>
  <si>
    <t xml:space="preserve">         Rafael Barraza Dominguez             </t>
  </si>
  <si>
    <t xml:space="preserve">             Presidente Ejecutivo              </t>
  </si>
  <si>
    <t>Vicepresidente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</si>
</sst>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[$$-440A]* #,##0.0_-;\-[$$-440A]* #,##0.0_-;_-[$$-440A]* &quot;-&quot;??_-;_-@_-"/>
    <numFmt numFmtId="165" formatCode="_(* #,##0.00_);_(* \(#,##0.00\);_(* &quot;-&quot;??_);_(@_)"/>
    <numFmt numFmtId="167" formatCode="#,##0.0;\(#,##0.0\)"/>
    <numFmt numFmtId="168" formatCode="_-[$$-440A]* #,##0.00_-;\-[$$-440A]* #,##0.00_-;_-[$$-440A]* &quot;-&quot;??_-;_-@_-"/>
    <numFmt numFmtId="169" formatCode="_(&quot;¢&quot;* #,##0.00_);_(&quot;¢&quot;* \(#,##0.00\);_(&quot;¢&quot;* &quot;-&quot;??_);_(@_)"/>
    <numFmt numFmtId="170" formatCode="#,##0.0_);\(#,##0.0\)"/>
    <numFmt numFmtId="171" formatCode="_(* #,##0.0_);_(* \(#,##0.0\);_(* &quot;-&quot;?_);_(@_)"/>
    <numFmt numFmtId="172" formatCode="#,##0.0"/>
  </numFmts>
  <fonts count="2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b/>
      <i/>
      <sz val="11"/>
      <name val="Times New Roman"/>
      <family val="1"/>
    </font>
    <font>
      <i/>
      <sz val="12"/>
      <color theme="0"/>
      <name val="Times New Roman"/>
      <family val="1"/>
    </font>
    <font>
      <b/>
      <sz val="12"/>
      <color rgb="FF000000"/>
      <name val="Museo Sans 300"/>
    </font>
    <font>
      <sz val="12"/>
      <name val="Arial"/>
      <family val="2"/>
    </font>
    <font>
      <b/>
      <sz val="12"/>
      <name val="Museo Sans 300"/>
    </font>
    <font>
      <sz val="12"/>
      <name val="Museo Sans 300"/>
    </font>
    <font>
      <b/>
      <sz val="14"/>
      <color rgb="FF000000"/>
      <name val="Museo Sans 300"/>
    </font>
    <font>
      <sz val="14"/>
      <name val="Arial"/>
      <family val="2"/>
    </font>
    <font>
      <sz val="14"/>
      <color rgb="FF000000"/>
      <name val="Museo Sans 300"/>
    </font>
    <font>
      <b/>
      <sz val="14"/>
      <name val="Museo Sans 300"/>
    </font>
    <font>
      <sz val="14"/>
      <name val="Museo Sans 300"/>
    </font>
    <font>
      <b/>
      <sz val="16"/>
      <color rgb="FF000000"/>
      <name val="Museo Sans 300"/>
    </font>
    <font>
      <sz val="16"/>
      <name val="Arial"/>
      <family val="2"/>
    </font>
    <font>
      <sz val="16"/>
      <color rgb="FF000000"/>
      <name val="Museo Sans 300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</cellStyleXfs>
  <cellXfs count="65">
    <xf numFmtId="0" fontId="0" fillId="0" borderId="0" xfId="0"/>
    <xf numFmtId="168" fontId="0" fillId="0" borderId="0" xfId="0" applyNumberFormat="1"/>
    <xf numFmtId="0" fontId="3" fillId="0" borderId="0" xfId="0" applyFont="1"/>
    <xf numFmtId="170" fontId="3" fillId="0" borderId="0" xfId="0" applyNumberFormat="1" applyFont="1"/>
    <xf numFmtId="0" fontId="4" fillId="0" borderId="0" xfId="0" applyFont="1"/>
    <xf numFmtId="171" fontId="5" fillId="0" borderId="0" xfId="0" applyNumberFormat="1" applyFont="1"/>
    <xf numFmtId="172" fontId="5" fillId="0" borderId="0" xfId="0" applyNumberFormat="1" applyFont="1"/>
    <xf numFmtId="0" fontId="5" fillId="0" borderId="0" xfId="0" applyFont="1"/>
    <xf numFmtId="0" fontId="4" fillId="0" borderId="0" xfId="3" applyFont="1" applyAlignment="1">
      <alignment horizontal="center"/>
    </xf>
    <xf numFmtId="171" fontId="6" fillId="0" borderId="0" xfId="3" applyNumberFormat="1" applyFont="1"/>
    <xf numFmtId="171" fontId="7" fillId="0" borderId="0" xfId="0" applyNumberFormat="1" applyFont="1"/>
    <xf numFmtId="172" fontId="7" fillId="0" borderId="0" xfId="0" applyNumberFormat="1" applyFont="1"/>
    <xf numFmtId="0" fontId="7" fillId="0" borderId="0" xfId="0" applyFont="1"/>
    <xf numFmtId="170" fontId="4" fillId="0" borderId="0" xfId="0" applyNumberFormat="1" applyFont="1"/>
    <xf numFmtId="0" fontId="2" fillId="0" borderId="0" xfId="4"/>
    <xf numFmtId="0" fontId="1" fillId="0" borderId="0" xfId="4" applyFont="1" applyAlignment="1">
      <alignment horizontal="center"/>
    </xf>
    <xf numFmtId="0" fontId="2" fillId="0" borderId="0" xfId="4" applyAlignment="1">
      <alignment horizontal="center"/>
    </xf>
    <xf numFmtId="0" fontId="9" fillId="0" borderId="0" xfId="0" applyFont="1"/>
    <xf numFmtId="167" fontId="10" fillId="4" borderId="0" xfId="0" applyNumberFormat="1" applyFont="1" applyFill="1" applyAlignment="1">
      <alignment horizontal="right" vertical="center" wrapText="1"/>
    </xf>
    <xf numFmtId="167" fontId="11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justify" vertical="center" wrapText="1"/>
    </xf>
    <xf numFmtId="0" fontId="15" fillId="3" borderId="0" xfId="0" applyFont="1" applyFill="1" applyAlignment="1">
      <alignment horizontal="justify" vertical="center" wrapText="1"/>
    </xf>
    <xf numFmtId="0" fontId="15" fillId="4" borderId="0" xfId="0" applyFont="1" applyFill="1" applyAlignment="1">
      <alignment horizontal="justify" vertical="center" wrapText="1"/>
    </xf>
    <xf numFmtId="164" fontId="15" fillId="4" borderId="0" xfId="0" applyNumberFormat="1" applyFont="1" applyFill="1" applyAlignment="1">
      <alignment horizontal="justify" vertical="center" wrapText="1"/>
    </xf>
    <xf numFmtId="167" fontId="15" fillId="4" borderId="0" xfId="0" applyNumberFormat="1" applyFont="1" applyFill="1" applyAlignment="1">
      <alignment horizontal="right" vertical="center" wrapText="1"/>
    </xf>
    <xf numFmtId="0" fontId="15" fillId="0" borderId="0" xfId="0" applyFont="1" applyAlignment="1">
      <alignment horizontal="justify" vertical="center" wrapText="1"/>
    </xf>
    <xf numFmtId="167" fontId="16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horizontal="justify" vertical="center" wrapText="1"/>
    </xf>
    <xf numFmtId="168" fontId="15" fillId="4" borderId="0" xfId="0" applyNumberFormat="1" applyFont="1" applyFill="1" applyAlignment="1">
      <alignment horizontal="justify" vertical="center" wrapText="1"/>
    </xf>
    <xf numFmtId="0" fontId="12" fillId="5" borderId="0" xfId="0" applyFont="1" applyFill="1" applyAlignment="1">
      <alignment horizontal="justify" vertical="center" wrapText="1"/>
    </xf>
    <xf numFmtId="164" fontId="15" fillId="5" borderId="0" xfId="0" applyNumberFormat="1" applyFont="1" applyFill="1" applyAlignment="1">
      <alignment horizontal="justify" vertical="center" wrapText="1"/>
    </xf>
    <xf numFmtId="164" fontId="12" fillId="3" borderId="0" xfId="0" applyNumberFormat="1" applyFont="1" applyFill="1" applyAlignment="1">
      <alignment horizontal="justify" vertical="center" wrapText="1"/>
    </xf>
    <xf numFmtId="168" fontId="16" fillId="0" borderId="0" xfId="2" applyNumberFormat="1" applyFont="1" applyFill="1" applyBorder="1" applyAlignment="1">
      <alignment horizontal="justify" vertical="center" wrapText="1"/>
    </xf>
    <xf numFmtId="0" fontId="12" fillId="6" borderId="0" xfId="0" applyFont="1" applyFill="1" applyAlignment="1">
      <alignment horizontal="justify" vertical="center" wrapText="1"/>
    </xf>
    <xf numFmtId="164" fontId="15" fillId="6" borderId="0" xfId="0" applyNumberFormat="1" applyFont="1" applyFill="1" applyAlignment="1">
      <alignment horizontal="justify" vertical="center" wrapText="1"/>
    </xf>
    <xf numFmtId="0" fontId="15" fillId="6" borderId="0" xfId="0" applyFont="1" applyFill="1" applyAlignment="1">
      <alignment horizontal="justify" vertical="center" wrapText="1"/>
    </xf>
    <xf numFmtId="167" fontId="15" fillId="0" borderId="0" xfId="0" applyNumberFormat="1" applyFont="1" applyAlignment="1">
      <alignment horizontal="right" vertical="center" wrapText="1"/>
    </xf>
    <xf numFmtId="0" fontId="12" fillId="7" borderId="0" xfId="0" applyFont="1" applyFill="1" applyAlignment="1">
      <alignment horizontal="justify" vertical="center" wrapText="1"/>
    </xf>
    <xf numFmtId="164" fontId="15" fillId="7" borderId="0" xfId="0" applyNumberFormat="1" applyFont="1" applyFill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18" fillId="0" borderId="0" xfId="0" applyFont="1"/>
    <xf numFmtId="0" fontId="1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12" fillId="0" borderId="0" xfId="4" applyFont="1" applyAlignment="1">
      <alignment horizontal="justify" vertical="center" wrapText="1"/>
    </xf>
    <xf numFmtId="0" fontId="13" fillId="0" borderId="0" xfId="4" applyFont="1"/>
    <xf numFmtId="0" fontId="12" fillId="0" borderId="0" xfId="4" applyFont="1" applyAlignment="1">
      <alignment horizontal="left" vertical="center" wrapText="1"/>
    </xf>
    <xf numFmtId="0" fontId="14" fillId="0" borderId="0" xfId="4" applyFont="1" applyAlignment="1">
      <alignment horizontal="left" vertical="center" wrapText="1"/>
    </xf>
    <xf numFmtId="0" fontId="14" fillId="0" borderId="0" xfId="4" applyFont="1" applyAlignment="1">
      <alignment horizontal="left" vertical="center" wrapText="1"/>
    </xf>
    <xf numFmtId="0" fontId="10" fillId="2" borderId="0" xfId="4" applyFont="1" applyFill="1" applyAlignment="1">
      <alignment horizontal="center" vertical="center" wrapText="1"/>
    </xf>
    <xf numFmtId="0" fontId="8" fillId="2" borderId="0" xfId="4" applyFont="1" applyFill="1" applyAlignment="1">
      <alignment horizontal="center" vertical="center" wrapText="1"/>
    </xf>
    <xf numFmtId="0" fontId="10" fillId="4" borderId="0" xfId="4" applyFont="1" applyFill="1" applyAlignment="1">
      <alignment horizontal="left" vertical="center" wrapText="1"/>
    </xf>
    <xf numFmtId="164" fontId="10" fillId="4" borderId="0" xfId="4" applyNumberFormat="1" applyFont="1" applyFill="1" applyAlignment="1">
      <alignment horizontal="justify" vertical="center" wrapText="1"/>
    </xf>
    <xf numFmtId="0" fontId="11" fillId="0" borderId="0" xfId="4" applyFont="1" applyAlignment="1">
      <alignment horizontal="left" vertical="center" wrapText="1"/>
    </xf>
    <xf numFmtId="0" fontId="11" fillId="4" borderId="0" xfId="4" applyFont="1" applyFill="1" applyAlignment="1">
      <alignment horizontal="left" vertical="center" wrapText="1"/>
    </xf>
    <xf numFmtId="0" fontId="8" fillId="6" borderId="0" xfId="4" applyFont="1" applyFill="1" applyAlignment="1">
      <alignment horizontal="left" vertical="center" wrapText="1"/>
    </xf>
    <xf numFmtId="167" fontId="10" fillId="6" borderId="0" xfId="0" applyNumberFormat="1" applyFont="1" applyFill="1" applyAlignment="1">
      <alignment horizontal="right" vertical="center" wrapText="1"/>
    </xf>
    <xf numFmtId="167" fontId="11" fillId="4" borderId="0" xfId="0" applyNumberFormat="1" applyFont="1" applyFill="1" applyAlignment="1">
      <alignment horizontal="right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0" xfId="4" applyFont="1" applyAlignment="1">
      <alignment horizontal="left" vertical="center" wrapText="1"/>
    </xf>
    <xf numFmtId="164" fontId="10" fillId="6" borderId="0" xfId="4" applyNumberFormat="1" applyFont="1" applyFill="1" applyAlignment="1">
      <alignment horizontal="justify" vertical="center" wrapText="1"/>
    </xf>
  </cellXfs>
  <cellStyles count="5">
    <cellStyle name="Millares 2 10" xfId="1" xr:uid="{1D7BE623-1DA9-45DF-895E-B818B06DEAF2}"/>
    <cellStyle name="Moneda 2" xfId="2" xr:uid="{2CDF70B4-310A-4EF6-9482-1B0A2C1A2DFB}"/>
    <cellStyle name="Normal" xfId="0" builtinId="0"/>
    <cellStyle name="Normal - Style1" xfId="4" xr:uid="{3D648B64-7799-44F9-B468-C7A818D6E1B5}"/>
    <cellStyle name="Normal 3 2 10" xfId="3" xr:uid="{AC2F5255-C989-4DB7-AF49-1FE1C7FBCF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44450</xdr:rowOff>
    </xdr:from>
    <xdr:to>
      <xdr:col>0</xdr:col>
      <xdr:colOff>3337821</xdr:colOff>
      <xdr:row>5</xdr:row>
      <xdr:rowOff>25902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47C2C49-A33A-4533-A5E7-07AA6B683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44450"/>
          <a:ext cx="3337820" cy="795555"/>
        </a:xfrm>
        <a:prstGeom prst="rect">
          <a:avLst/>
        </a:prstGeom>
      </xdr:spPr>
    </xdr:pic>
    <xdr:clientData/>
  </xdr:twoCellAnchor>
  <xdr:twoCellAnchor>
    <xdr:from>
      <xdr:col>0</xdr:col>
      <xdr:colOff>708269</xdr:colOff>
      <xdr:row>61</xdr:row>
      <xdr:rowOff>0</xdr:rowOff>
    </xdr:from>
    <xdr:to>
      <xdr:col>0</xdr:col>
      <xdr:colOff>2914487</xdr:colOff>
      <xdr:row>61</xdr:row>
      <xdr:rowOff>8141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F587BE2B-E0DF-4692-A45B-733B859A80D4}"/>
            </a:ext>
          </a:extLst>
        </xdr:cNvPr>
        <xdr:cNvCxnSpPr/>
      </xdr:nvCxnSpPr>
      <xdr:spPr bwMode="auto">
        <a:xfrm flipV="1">
          <a:off x="708269" y="12993077"/>
          <a:ext cx="2206218" cy="814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187243</xdr:colOff>
      <xdr:row>60</xdr:row>
      <xdr:rowOff>154679</xdr:rowOff>
    </xdr:from>
    <xdr:to>
      <xdr:col>4</xdr:col>
      <xdr:colOff>569871</xdr:colOff>
      <xdr:row>61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85FB2D4-A2DD-4065-9A42-B8A621F585EC}"/>
            </a:ext>
          </a:extLst>
        </xdr:cNvPr>
        <xdr:cNvCxnSpPr/>
      </xdr:nvCxnSpPr>
      <xdr:spPr bwMode="auto">
        <a:xfrm>
          <a:off x="4274038" y="14336346"/>
          <a:ext cx="2181795" cy="8141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529167</xdr:colOff>
      <xdr:row>60</xdr:row>
      <xdr:rowOff>154679</xdr:rowOff>
    </xdr:from>
    <xdr:to>
      <xdr:col>7</xdr:col>
      <xdr:colOff>1164166</xdr:colOff>
      <xdr:row>60</xdr:row>
      <xdr:rowOff>154679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A1D88FDA-F6CC-4D5C-8257-55E877333BB1}"/>
            </a:ext>
          </a:extLst>
        </xdr:cNvPr>
        <xdr:cNvCxnSpPr/>
      </xdr:nvCxnSpPr>
      <xdr:spPr bwMode="auto">
        <a:xfrm>
          <a:off x="7033846" y="14336346"/>
          <a:ext cx="1921282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2411664</xdr:colOff>
      <xdr:row>3</xdr:row>
      <xdr:rowOff>25400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BDDD09-7C2C-4CB0-9338-B8F3B96AB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11664" cy="558800"/>
        </a:xfrm>
        <a:prstGeom prst="rect">
          <a:avLst/>
        </a:prstGeom>
      </xdr:spPr>
    </xdr:pic>
    <xdr:clientData/>
  </xdr:twoCellAnchor>
  <xdr:twoCellAnchor>
    <xdr:from>
      <xdr:col>0</xdr:col>
      <xdr:colOff>279400</xdr:colOff>
      <xdr:row>46</xdr:row>
      <xdr:rowOff>6350</xdr:rowOff>
    </xdr:from>
    <xdr:to>
      <xdr:col>0</xdr:col>
      <xdr:colOff>1993900</xdr:colOff>
      <xdr:row>46</xdr:row>
      <xdr:rowOff>6350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DAEB59-FA3C-48AF-B841-774C27D9CA25}"/>
            </a:ext>
          </a:extLst>
        </xdr:cNvPr>
        <xdr:cNvCxnSpPr/>
      </xdr:nvCxnSpPr>
      <xdr:spPr bwMode="auto">
        <a:xfrm>
          <a:off x="279400" y="9271000"/>
          <a:ext cx="17145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25400</xdr:colOff>
      <xdr:row>45</xdr:row>
      <xdr:rowOff>152400</xdr:rowOff>
    </xdr:from>
    <xdr:to>
      <xdr:col>2</xdr:col>
      <xdr:colOff>762000</xdr:colOff>
      <xdr:row>45</xdr:row>
      <xdr:rowOff>152400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0D29D5B-5002-48EB-8F6F-178ED7F67AC4}"/>
            </a:ext>
          </a:extLst>
        </xdr:cNvPr>
        <xdr:cNvCxnSpPr/>
      </xdr:nvCxnSpPr>
      <xdr:spPr bwMode="auto">
        <a:xfrm>
          <a:off x="2781300" y="9258300"/>
          <a:ext cx="154305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704850</xdr:colOff>
      <xdr:row>45</xdr:row>
      <xdr:rowOff>146050</xdr:rowOff>
    </xdr:from>
    <xdr:to>
      <xdr:col>6</xdr:col>
      <xdr:colOff>463550</xdr:colOff>
      <xdr:row>45</xdr:row>
      <xdr:rowOff>146050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C9BCBF2-F672-4A60-B84E-0219E01557A0}"/>
            </a:ext>
          </a:extLst>
        </xdr:cNvPr>
        <xdr:cNvCxnSpPr/>
      </xdr:nvCxnSpPr>
      <xdr:spPr bwMode="auto">
        <a:xfrm>
          <a:off x="5073650" y="9251950"/>
          <a:ext cx="164465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ancolombia-my.sharepoint.com/personal/caparada_bancoagricola_com_sv/Documents/Banagricola/Feb23/02%20EFC%20BANAGRICOLA%20Febrero20242.xlsx" TargetMode="External"/><Relationship Id="rId1" Type="http://schemas.openxmlformats.org/officeDocument/2006/relationships/externalLinkPath" Target="https://bancolombia-my.sharepoint.com/personal/caparada_bancoagricola_com_sv/Documents/Banagricola/Feb23/02%20EFC%20BANAGRICOLA%20Febrero2024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CREDIBAC"/>
      <sheetName val="(8)S_VALORES BANA"/>
      <sheetName val="S_GESTORA"/>
      <sheetName val="(11)S_BANAGRICOLA"/>
      <sheetName val="S_CR"/>
      <sheetName val="BANA (PESOS CR)"/>
      <sheetName val="Códigos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BCE_BA_Conso"/>
      <sheetName val="ER_BA_Conso"/>
      <sheetName val="(18)Operaciones Relacionadas"/>
      <sheetName val="(20)BCE-IFBA"/>
      <sheetName val="(21)ER-IFBA"/>
      <sheetName val="(22)partidas_ifba-segm"/>
      <sheetName val="(20) BCR_FIRMA"/>
      <sheetName val="(21) EST-FIRMA"/>
      <sheetName val="(13) CODIGOS_BANAGRICOLA"/>
      <sheetName val="(23)BCE_BANAGRICOLA"/>
      <sheetName val="(24)ER_BANAGRICOLA"/>
      <sheetName val="(25)PDAS_ ELIMINACION"/>
      <sheetName val="(26) BCE_BANA"/>
      <sheetName val="(21) ER-FIRMA (2)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0">
          <cell r="B10" t="str">
            <v>DEL 01 AL 29 DE FEBRERO DE 2024.</v>
          </cell>
        </row>
        <row r="14">
          <cell r="B14" t="str">
            <v>AL 29 DE FEBRERO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  <sheetName val="Investment"/>
      <sheetName val="Org.Par."/>
      <sheetName val="Mech.Pa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F6E6A-47A9-47EC-B3A8-B8EFE2E55789}">
  <sheetPr>
    <tabColor rgb="FFFBB3EF"/>
    <pageSetUpPr fitToPage="1"/>
  </sheetPr>
  <dimension ref="A6:N67"/>
  <sheetViews>
    <sheetView showGridLines="0" tabSelected="1" view="pageLayout" zoomScale="78" zoomScaleNormal="100" zoomScalePageLayoutView="78" workbookViewId="0">
      <selection activeCell="H58" sqref="H58"/>
    </sheetView>
  </sheetViews>
  <sheetFormatPr baseColWidth="10" defaultRowHeight="12.5"/>
  <cols>
    <col min="1" max="1" width="58.36328125" customWidth="1"/>
    <col min="2" max="2" width="8" customWidth="1"/>
    <col min="3" max="6" width="8.81640625" customWidth="1"/>
    <col min="7" max="7" width="9.54296875" customWidth="1"/>
    <col min="8" max="8" width="18.7265625" customWidth="1"/>
  </cols>
  <sheetData>
    <row r="6" spans="1:8" ht="20">
      <c r="A6" s="42" t="s">
        <v>0</v>
      </c>
      <c r="B6" s="42"/>
      <c r="C6" s="42"/>
      <c r="D6" s="42"/>
      <c r="E6" s="42"/>
      <c r="F6" s="42"/>
      <c r="G6" s="42"/>
      <c r="H6" s="43"/>
    </row>
    <row r="7" spans="1:8" ht="21.5" customHeight="1">
      <c r="A7" s="44" t="s">
        <v>1</v>
      </c>
      <c r="B7" s="44"/>
      <c r="C7" s="44"/>
      <c r="D7" s="44"/>
      <c r="E7" s="44"/>
      <c r="F7" s="44"/>
      <c r="G7" s="44"/>
      <c r="H7" s="44"/>
    </row>
    <row r="8" spans="1:8" ht="20">
      <c r="A8" s="42" t="str">
        <f>+'[1](1)FECHAS'!B14</f>
        <v>AL 29 DE FEBRERO 2024</v>
      </c>
      <c r="B8" s="42"/>
      <c r="C8" s="42"/>
      <c r="D8" s="42"/>
      <c r="E8" s="42"/>
      <c r="F8" s="42"/>
      <c r="G8" s="42"/>
      <c r="H8" s="43"/>
    </row>
    <row r="9" spans="1:8" ht="15" customHeight="1">
      <c r="A9" s="45" t="s">
        <v>2</v>
      </c>
      <c r="B9" s="45"/>
      <c r="C9" s="45"/>
      <c r="D9" s="45"/>
      <c r="E9" s="45"/>
      <c r="F9" s="45"/>
      <c r="G9" s="45"/>
      <c r="H9" s="45"/>
    </row>
    <row r="10" spans="1:8" ht="18">
      <c r="A10" s="21"/>
      <c r="B10" s="21"/>
      <c r="C10" s="21"/>
      <c r="D10" s="21"/>
      <c r="E10" s="21"/>
      <c r="F10" s="21"/>
      <c r="G10" s="21"/>
      <c r="H10" s="22">
        <v>2024</v>
      </c>
    </row>
    <row r="11" spans="1:8" ht="18">
      <c r="A11" s="23" t="s">
        <v>3</v>
      </c>
      <c r="B11" s="23"/>
      <c r="C11" s="23"/>
      <c r="D11" s="23"/>
      <c r="E11" s="23"/>
      <c r="F11" s="23"/>
      <c r="G11" s="23"/>
      <c r="H11" s="24"/>
    </row>
    <row r="12" spans="1:8" ht="36" customHeight="1">
      <c r="A12" s="25" t="s">
        <v>4</v>
      </c>
      <c r="B12" s="25"/>
      <c r="C12" s="25"/>
      <c r="D12" s="25"/>
      <c r="E12" s="25"/>
      <c r="F12" s="25"/>
      <c r="G12" s="25"/>
      <c r="H12" s="26">
        <v>848377.2</v>
      </c>
    </row>
    <row r="13" spans="1:8" ht="36">
      <c r="A13" s="25" t="s">
        <v>5</v>
      </c>
      <c r="B13" s="25"/>
      <c r="C13" s="25"/>
      <c r="D13" s="25"/>
      <c r="E13" s="25"/>
      <c r="F13" s="25"/>
      <c r="G13" s="25"/>
      <c r="H13" s="27">
        <v>739681.3</v>
      </c>
    </row>
    <row r="14" spans="1:8" ht="35.5">
      <c r="A14" s="28" t="s">
        <v>82</v>
      </c>
      <c r="B14" s="28"/>
      <c r="C14" s="28"/>
      <c r="D14" s="28"/>
      <c r="E14" s="28"/>
      <c r="F14" s="28"/>
      <c r="G14" s="28"/>
      <c r="H14" s="29">
        <v>696355.4</v>
      </c>
    </row>
    <row r="15" spans="1:8" ht="17.5">
      <c r="A15" s="30" t="s">
        <v>6</v>
      </c>
      <c r="B15" s="30"/>
      <c r="C15" s="30"/>
      <c r="D15" s="30"/>
      <c r="E15" s="30"/>
      <c r="F15" s="30"/>
      <c r="G15" s="30"/>
      <c r="H15" s="29">
        <v>43325.9</v>
      </c>
    </row>
    <row r="16" spans="1:8" ht="18">
      <c r="A16" s="25" t="s">
        <v>7</v>
      </c>
      <c r="B16" s="25"/>
      <c r="C16" s="25"/>
      <c r="D16" s="25"/>
      <c r="E16" s="25"/>
      <c r="F16" s="25"/>
      <c r="G16" s="25"/>
      <c r="H16" s="27">
        <v>4078730.2</v>
      </c>
    </row>
    <row r="17" spans="1:8" ht="17.5">
      <c r="A17" s="30" t="s">
        <v>8</v>
      </c>
      <c r="B17" s="30"/>
      <c r="C17" s="30"/>
      <c r="D17" s="30"/>
      <c r="E17" s="30"/>
      <c r="F17" s="30"/>
      <c r="G17" s="30"/>
      <c r="H17" s="29">
        <v>578680.80000000005</v>
      </c>
    </row>
    <row r="18" spans="1:8" ht="35">
      <c r="A18" s="30" t="s">
        <v>9</v>
      </c>
      <c r="B18" s="30"/>
      <c r="C18" s="30"/>
      <c r="D18" s="30"/>
      <c r="E18" s="30"/>
      <c r="F18" s="30"/>
      <c r="G18" s="30"/>
      <c r="H18" s="29">
        <v>3555243.6</v>
      </c>
    </row>
    <row r="19" spans="1:8" ht="17.5">
      <c r="A19" s="30" t="s">
        <v>10</v>
      </c>
      <c r="B19" s="30"/>
      <c r="C19" s="30"/>
      <c r="D19" s="30"/>
      <c r="E19" s="30"/>
      <c r="F19" s="30"/>
      <c r="G19" s="30"/>
      <c r="H19" s="29">
        <v>51571.9</v>
      </c>
    </row>
    <row r="20" spans="1:8" ht="35.5">
      <c r="A20" s="28" t="s">
        <v>83</v>
      </c>
      <c r="B20" s="28"/>
      <c r="C20" s="28"/>
      <c r="D20" s="28"/>
      <c r="E20" s="28"/>
      <c r="F20" s="28"/>
      <c r="G20" s="28"/>
      <c r="H20" s="29">
        <v>-106766.1</v>
      </c>
    </row>
    <row r="21" spans="1:8" ht="18">
      <c r="A21" s="31" t="s">
        <v>11</v>
      </c>
      <c r="B21" s="31"/>
      <c r="C21" s="31"/>
      <c r="D21" s="31"/>
      <c r="E21" s="31"/>
      <c r="F21" s="31"/>
      <c r="G21" s="31"/>
      <c r="H21" s="27">
        <v>67526.600000000006</v>
      </c>
    </row>
    <row r="22" spans="1:8" ht="36">
      <c r="A22" s="31" t="s">
        <v>12</v>
      </c>
      <c r="B22" s="31"/>
      <c r="C22" s="31"/>
      <c r="D22" s="31"/>
      <c r="E22" s="31"/>
      <c r="F22" s="31"/>
      <c r="G22" s="31"/>
      <c r="H22" s="27">
        <v>117409.3</v>
      </c>
    </row>
    <row r="23" spans="1:8" ht="18">
      <c r="A23" s="31" t="s">
        <v>13</v>
      </c>
      <c r="B23" s="31"/>
      <c r="C23" s="31"/>
      <c r="D23" s="31"/>
      <c r="E23" s="31"/>
      <c r="F23" s="31"/>
      <c r="G23" s="31"/>
      <c r="H23" s="27">
        <v>2068.6999999999998</v>
      </c>
    </row>
    <row r="24" spans="1:8" ht="18">
      <c r="A24" s="31" t="s">
        <v>14</v>
      </c>
      <c r="B24" s="31"/>
      <c r="C24" s="31"/>
      <c r="D24" s="31"/>
      <c r="E24" s="31"/>
      <c r="F24" s="31"/>
      <c r="G24" s="31"/>
      <c r="H24" s="27">
        <v>6012.4</v>
      </c>
    </row>
    <row r="25" spans="1:8" ht="18">
      <c r="A25" s="31" t="s">
        <v>15</v>
      </c>
      <c r="B25" s="31"/>
      <c r="C25" s="31"/>
      <c r="D25" s="31"/>
      <c r="E25" s="31"/>
      <c r="F25" s="31"/>
      <c r="G25" s="31"/>
      <c r="H25" s="27">
        <v>9219.2000000000007</v>
      </c>
    </row>
    <row r="26" spans="1:8" ht="18">
      <c r="A26" s="32" t="s">
        <v>16</v>
      </c>
      <c r="B26" s="32"/>
      <c r="C26" s="32"/>
      <c r="D26" s="32"/>
      <c r="E26" s="32"/>
      <c r="F26" s="32"/>
      <c r="G26" s="32"/>
      <c r="H26" s="33">
        <v>5869024.9000000004</v>
      </c>
    </row>
    <row r="27" spans="1:8" ht="18">
      <c r="A27" s="23" t="s">
        <v>17</v>
      </c>
      <c r="B27" s="23"/>
      <c r="C27" s="23"/>
      <c r="D27" s="23"/>
      <c r="E27" s="23"/>
      <c r="F27" s="23"/>
      <c r="G27" s="23"/>
      <c r="H27" s="34"/>
    </row>
    <row r="28" spans="1:8" ht="18">
      <c r="A28" s="31" t="s">
        <v>18</v>
      </c>
      <c r="B28" s="31"/>
      <c r="C28" s="31"/>
      <c r="D28" s="31"/>
      <c r="E28" s="31"/>
      <c r="F28" s="31"/>
      <c r="G28" s="31"/>
      <c r="H28" s="27">
        <v>5019751.9999999991</v>
      </c>
    </row>
    <row r="29" spans="1:8" ht="17.5">
      <c r="A29" s="35" t="s">
        <v>19</v>
      </c>
      <c r="B29" s="35"/>
      <c r="C29" s="35"/>
      <c r="D29" s="35"/>
      <c r="E29" s="35"/>
      <c r="F29" s="35"/>
      <c r="G29" s="35"/>
      <c r="H29" s="29">
        <v>4337951.0999999996</v>
      </c>
    </row>
    <row r="30" spans="1:8" ht="17.5">
      <c r="A30" s="35" t="s">
        <v>20</v>
      </c>
      <c r="B30" s="35"/>
      <c r="C30" s="35"/>
      <c r="D30" s="35"/>
      <c r="E30" s="35"/>
      <c r="F30" s="35"/>
      <c r="G30" s="35"/>
      <c r="H30" s="29">
        <v>512614.6</v>
      </c>
    </row>
    <row r="31" spans="1:8" ht="17.5">
      <c r="A31" s="35" t="s">
        <v>21</v>
      </c>
      <c r="B31" s="35"/>
      <c r="C31" s="35"/>
      <c r="D31" s="35"/>
      <c r="E31" s="35"/>
      <c r="F31" s="35"/>
      <c r="G31" s="35"/>
      <c r="H31" s="29">
        <v>169186.3</v>
      </c>
    </row>
    <row r="32" spans="1:8" ht="18">
      <c r="A32" s="31" t="s">
        <v>22</v>
      </c>
      <c r="B32" s="31"/>
      <c r="C32" s="31"/>
      <c r="D32" s="31"/>
      <c r="E32" s="31"/>
      <c r="F32" s="31"/>
      <c r="G32" s="31"/>
      <c r="H32" s="27">
        <v>20757.900000000001</v>
      </c>
    </row>
    <row r="33" spans="1:8" ht="18">
      <c r="A33" s="31" t="s">
        <v>23</v>
      </c>
      <c r="B33" s="31"/>
      <c r="C33" s="31"/>
      <c r="D33" s="31"/>
      <c r="E33" s="31"/>
      <c r="F33" s="31"/>
      <c r="G33" s="31"/>
      <c r="H33" s="27">
        <v>167009.70000000001</v>
      </c>
    </row>
    <row r="34" spans="1:8" ht="18">
      <c r="A34" s="31" t="s">
        <v>24</v>
      </c>
      <c r="B34" s="31"/>
      <c r="C34" s="31"/>
      <c r="D34" s="31"/>
      <c r="E34" s="31"/>
      <c r="F34" s="31"/>
      <c r="G34" s="31"/>
      <c r="H34" s="27">
        <v>36166</v>
      </c>
    </row>
    <row r="35" spans="1:8" ht="18">
      <c r="A35" s="31" t="s">
        <v>25</v>
      </c>
      <c r="B35" s="31"/>
      <c r="C35" s="31"/>
      <c r="D35" s="31"/>
      <c r="E35" s="31"/>
      <c r="F35" s="31"/>
      <c r="G35" s="31"/>
      <c r="H35" s="27">
        <v>25263.3</v>
      </c>
    </row>
    <row r="36" spans="1:8" ht="18">
      <c r="A36" s="31" t="s">
        <v>26</v>
      </c>
      <c r="B36" s="31"/>
      <c r="C36" s="31"/>
      <c r="D36" s="31"/>
      <c r="E36" s="31"/>
      <c r="F36" s="31"/>
      <c r="G36" s="31"/>
      <c r="H36" s="27">
        <v>71030</v>
      </c>
    </row>
    <row r="37" spans="1:8" ht="18">
      <c r="A37" s="36" t="s">
        <v>27</v>
      </c>
      <c r="B37" s="36"/>
      <c r="C37" s="36"/>
      <c r="D37" s="36"/>
      <c r="E37" s="36"/>
      <c r="F37" s="36"/>
      <c r="G37" s="36"/>
      <c r="H37" s="37">
        <v>5339978.8999999994</v>
      </c>
    </row>
    <row r="38" spans="1:8" ht="18">
      <c r="A38" s="38" t="s">
        <v>28</v>
      </c>
      <c r="B38" s="38"/>
      <c r="C38" s="38"/>
      <c r="D38" s="38"/>
      <c r="E38" s="38"/>
      <c r="F38" s="38"/>
      <c r="G38" s="38"/>
      <c r="H38" s="37"/>
    </row>
    <row r="39" spans="1:8" ht="18">
      <c r="A39" s="31" t="s">
        <v>29</v>
      </c>
      <c r="B39" s="31"/>
      <c r="C39" s="31"/>
      <c r="D39" s="31"/>
      <c r="E39" s="31"/>
      <c r="F39" s="31"/>
      <c r="G39" s="31"/>
      <c r="H39" s="27">
        <v>297500</v>
      </c>
    </row>
    <row r="40" spans="1:8" ht="18">
      <c r="A40" s="31" t="s">
        <v>30</v>
      </c>
      <c r="B40" s="31"/>
      <c r="C40" s="31"/>
      <c r="D40" s="31"/>
      <c r="E40" s="31"/>
      <c r="F40" s="31"/>
      <c r="G40" s="31"/>
      <c r="H40" s="27">
        <v>163899.20000000001</v>
      </c>
    </row>
    <row r="41" spans="1:8" ht="17.5">
      <c r="A41" s="35" t="s">
        <v>31</v>
      </c>
      <c r="B41" s="35"/>
      <c r="C41" s="35"/>
      <c r="D41" s="35"/>
      <c r="E41" s="35"/>
      <c r="F41" s="35"/>
      <c r="G41" s="35"/>
      <c r="H41" s="29">
        <v>163899.20000000001</v>
      </c>
    </row>
    <row r="42" spans="1:8" ht="18">
      <c r="A42" s="31" t="s">
        <v>32</v>
      </c>
      <c r="B42" s="31"/>
      <c r="C42" s="31"/>
      <c r="D42" s="31"/>
      <c r="E42" s="31"/>
      <c r="F42" s="31"/>
      <c r="G42" s="31"/>
      <c r="H42" s="27">
        <v>27799.699999999997</v>
      </c>
    </row>
    <row r="43" spans="1:8" ht="17.5">
      <c r="A43" s="30" t="s">
        <v>33</v>
      </c>
      <c r="B43" s="30"/>
      <c r="C43" s="30"/>
      <c r="D43" s="30"/>
      <c r="E43" s="30"/>
      <c r="F43" s="30"/>
      <c r="G43" s="30"/>
      <c r="H43" s="29">
        <v>8459.6</v>
      </c>
    </row>
    <row r="44" spans="1:8" ht="17.5">
      <c r="A44" s="30" t="s">
        <v>34</v>
      </c>
      <c r="B44" s="30"/>
      <c r="C44" s="30"/>
      <c r="D44" s="30"/>
      <c r="E44" s="30"/>
      <c r="F44" s="30"/>
      <c r="G44" s="30"/>
      <c r="H44" s="29">
        <v>19340.099999999999</v>
      </c>
    </row>
    <row r="45" spans="1:8" ht="18">
      <c r="A45" s="31" t="s">
        <v>35</v>
      </c>
      <c r="B45" s="31"/>
      <c r="C45" s="31"/>
      <c r="D45" s="31"/>
      <c r="E45" s="31"/>
      <c r="F45" s="31"/>
      <c r="G45" s="31"/>
      <c r="H45" s="27">
        <v>38617.4</v>
      </c>
    </row>
    <row r="46" spans="1:8" ht="17.5">
      <c r="A46" s="30" t="s">
        <v>36</v>
      </c>
      <c r="B46" s="30"/>
      <c r="C46" s="30"/>
      <c r="D46" s="30"/>
      <c r="E46" s="30"/>
      <c r="F46" s="30"/>
      <c r="G46" s="30"/>
      <c r="H46" s="29">
        <v>38617.4</v>
      </c>
    </row>
    <row r="47" spans="1:8" ht="18">
      <c r="A47" s="31" t="s">
        <v>37</v>
      </c>
      <c r="B47" s="31"/>
      <c r="C47" s="31"/>
      <c r="D47" s="31"/>
      <c r="E47" s="31"/>
      <c r="F47" s="31"/>
      <c r="G47" s="31"/>
      <c r="H47" s="27">
        <v>1263.2</v>
      </c>
    </row>
    <row r="48" spans="1:8" ht="18">
      <c r="A48" s="30" t="s">
        <v>38</v>
      </c>
      <c r="B48" s="30"/>
      <c r="C48" s="30"/>
      <c r="D48" s="30"/>
      <c r="E48" s="30"/>
      <c r="F48" s="30"/>
      <c r="G48" s="30"/>
      <c r="H48" s="39">
        <v>1263.2</v>
      </c>
    </row>
    <row r="49" spans="1:14" ht="18">
      <c r="A49" s="31" t="s">
        <v>39</v>
      </c>
      <c r="B49" s="31"/>
      <c r="C49" s="31"/>
      <c r="D49" s="31"/>
      <c r="E49" s="31"/>
      <c r="F49" s="31"/>
      <c r="G49" s="31"/>
      <c r="H49" s="27">
        <v>-33.5</v>
      </c>
    </row>
    <row r="50" spans="1:14" ht="18">
      <c r="A50" s="40" t="s">
        <v>40</v>
      </c>
      <c r="B50" s="40"/>
      <c r="C50" s="40"/>
      <c r="D50" s="40"/>
      <c r="E50" s="40"/>
      <c r="F50" s="40"/>
      <c r="G50" s="40"/>
      <c r="H50" s="41">
        <v>529046</v>
      </c>
    </row>
    <row r="51" spans="1:14" ht="18">
      <c r="A51" s="40" t="s">
        <v>41</v>
      </c>
      <c r="B51" s="40"/>
      <c r="C51" s="40"/>
      <c r="D51" s="40"/>
      <c r="E51" s="40"/>
      <c r="F51" s="40"/>
      <c r="G51" s="40"/>
      <c r="H51" s="41">
        <v>5869024.8999999994</v>
      </c>
    </row>
    <row r="57" spans="1:14">
      <c r="H57" s="1"/>
    </row>
    <row r="58" spans="1:14" s="7" customFormat="1" ht="15.75" customHeight="1">
      <c r="A58" s="2"/>
      <c r="B58" s="2"/>
      <c r="C58" s="2"/>
      <c r="D58" s="2"/>
      <c r="E58" s="2"/>
      <c r="F58" s="2"/>
      <c r="G58" s="2"/>
      <c r="H58" s="3"/>
      <c r="I58" s="5"/>
      <c r="J58" s="5"/>
      <c r="K58" s="5"/>
      <c r="L58" s="6"/>
      <c r="M58" s="5"/>
      <c r="N58" s="6"/>
    </row>
    <row r="59" spans="1:14" s="7" customFormat="1" ht="15.75" customHeight="1">
      <c r="A59" s="2"/>
      <c r="B59" s="2"/>
      <c r="C59" s="2"/>
      <c r="D59" s="2"/>
      <c r="E59" s="2"/>
      <c r="F59" s="2"/>
      <c r="G59" s="2"/>
      <c r="H59" s="3"/>
      <c r="I59" s="5"/>
      <c r="J59" s="5"/>
      <c r="K59" s="5"/>
      <c r="L59" s="6"/>
      <c r="M59" s="5"/>
      <c r="N59" s="6"/>
    </row>
    <row r="60" spans="1:14" s="12" customFormat="1" ht="15.5">
      <c r="A60" s="8"/>
      <c r="B60" s="8"/>
      <c r="C60" s="8"/>
      <c r="D60" s="8"/>
      <c r="E60" s="8"/>
      <c r="F60" s="8"/>
      <c r="G60" s="8"/>
      <c r="H60" s="8"/>
      <c r="I60" s="9"/>
      <c r="J60" s="10"/>
      <c r="K60" s="10"/>
      <c r="L60" s="11"/>
      <c r="M60" s="10"/>
      <c r="N60" s="11"/>
    </row>
    <row r="62" spans="1:14" ht="15.5">
      <c r="A62" s="20" t="s">
        <v>78</v>
      </c>
      <c r="B62" s="46" t="s">
        <v>79</v>
      </c>
      <c r="C62" s="46"/>
      <c r="D62" s="46"/>
      <c r="E62" s="46"/>
      <c r="F62" s="47"/>
      <c r="G62" s="46" t="s">
        <v>42</v>
      </c>
      <c r="H62" s="46"/>
      <c r="I62" s="47"/>
      <c r="J62" s="17"/>
    </row>
    <row r="63" spans="1:14" ht="15.5">
      <c r="A63" s="20" t="s">
        <v>80</v>
      </c>
      <c r="B63" s="46" t="s">
        <v>81</v>
      </c>
      <c r="C63" s="46"/>
      <c r="D63" s="46"/>
      <c r="E63" s="46"/>
      <c r="F63" s="47"/>
      <c r="G63" s="47" t="s">
        <v>77</v>
      </c>
      <c r="H63" s="47"/>
      <c r="I63" s="47"/>
      <c r="J63" s="17"/>
    </row>
    <row r="64" spans="1:14" s="12" customFormat="1" ht="15.75" customHeight="1">
      <c r="A64" s="8"/>
      <c r="B64" s="8"/>
      <c r="C64" s="8"/>
      <c r="D64" s="8"/>
      <c r="E64" s="8"/>
      <c r="F64" s="8"/>
      <c r="G64" s="8"/>
      <c r="H64" s="8"/>
      <c r="I64" s="9"/>
      <c r="J64" s="10"/>
      <c r="K64" s="10"/>
      <c r="L64" s="11"/>
      <c r="M64" s="10"/>
      <c r="N64" s="11"/>
    </row>
    <row r="65" spans="1:14" s="7" customFormat="1" ht="15.75" customHeight="1">
      <c r="A65" s="4"/>
      <c r="B65" s="4"/>
      <c r="C65" s="4"/>
      <c r="D65" s="4"/>
      <c r="E65" s="4"/>
      <c r="F65" s="4"/>
      <c r="G65" s="4"/>
      <c r="H65" s="13"/>
      <c r="I65" s="5"/>
      <c r="J65" s="5"/>
      <c r="K65" s="5"/>
      <c r="L65" s="6"/>
      <c r="M65" s="5"/>
      <c r="N65" s="6"/>
    </row>
    <row r="66" spans="1:14" s="7" customFormat="1" ht="15.75" customHeight="1">
      <c r="A66" s="4"/>
      <c r="B66" s="4"/>
      <c r="C66" s="4"/>
      <c r="D66" s="4"/>
      <c r="E66" s="4"/>
      <c r="F66" s="4"/>
      <c r="G66" s="4"/>
      <c r="H66" s="13"/>
      <c r="I66" s="5"/>
      <c r="J66" s="5"/>
      <c r="K66" s="5"/>
      <c r="L66" s="6"/>
      <c r="M66" s="5"/>
      <c r="N66" s="6"/>
    </row>
    <row r="67" spans="1:14" s="2" customFormat="1" ht="15.5">
      <c r="A67" s="7"/>
      <c r="B67" s="7"/>
      <c r="C67" s="7"/>
      <c r="D67" s="7"/>
      <c r="E67" s="7"/>
      <c r="F67" s="7"/>
      <c r="G67" s="7"/>
      <c r="H67" s="6"/>
      <c r="I67" s="6"/>
      <c r="J67" s="7"/>
      <c r="K67" s="7"/>
      <c r="L67" s="6"/>
      <c r="M67" s="7"/>
      <c r="N67" s="6"/>
    </row>
  </sheetData>
  <mergeCells count="5">
    <mergeCell ref="B62:E62"/>
    <mergeCell ref="B63:E63"/>
    <mergeCell ref="G62:H62"/>
    <mergeCell ref="A9:H9"/>
    <mergeCell ref="A7:H7"/>
  </mergeCells>
  <pageMargins left="1" right="1" top="1" bottom="1" header="0.5" footer="0.5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05662-9730-4E83-B769-8310A267BF8D}">
  <sheetPr>
    <tabColor rgb="FFFBB3EF"/>
    <pageSetUpPr fitToPage="1"/>
  </sheetPr>
  <dimension ref="A3:I48"/>
  <sheetViews>
    <sheetView showGridLines="0" view="pageLayout" zoomScaleNormal="100" workbookViewId="0">
      <selection activeCell="H58" sqref="H58"/>
    </sheetView>
  </sheetViews>
  <sheetFormatPr baseColWidth="10" defaultRowHeight="12.5"/>
  <cols>
    <col min="1" max="1" width="39.36328125" style="14" customWidth="1"/>
    <col min="2" max="4" width="11.54296875" style="14" customWidth="1"/>
    <col min="5" max="5" width="9.453125" style="14" customWidth="1"/>
    <col min="6" max="6" width="6" style="14" customWidth="1"/>
    <col min="7" max="7" width="13.6328125" style="14" customWidth="1"/>
    <col min="8" max="8" width="2.08984375" style="14" customWidth="1"/>
    <col min="9" max="9" width="10.26953125" style="14" customWidth="1"/>
    <col min="10" max="10" width="10.90625" style="14"/>
    <col min="11" max="11" width="14.90625" style="14" customWidth="1"/>
    <col min="12" max="16384" width="10.90625" style="14"/>
  </cols>
  <sheetData>
    <row r="3" spans="1:9" ht="17" customHeight="1"/>
    <row r="4" spans="1:9" ht="18">
      <c r="A4" s="48" t="s">
        <v>0</v>
      </c>
      <c r="B4" s="49"/>
      <c r="C4" s="49"/>
      <c r="D4" s="49"/>
      <c r="E4" s="49"/>
      <c r="F4" s="49"/>
      <c r="G4" s="49"/>
    </row>
    <row r="5" spans="1:9" ht="17" customHeight="1">
      <c r="A5" s="50" t="s">
        <v>43</v>
      </c>
      <c r="B5" s="50"/>
      <c r="C5" s="50"/>
      <c r="D5" s="50"/>
      <c r="E5" s="50"/>
      <c r="F5" s="50"/>
      <c r="G5" s="50"/>
    </row>
    <row r="6" spans="1:9" ht="12.5" customHeight="1">
      <c r="A6" s="50" t="str">
        <f>+'[1](1)FECHAS'!B10</f>
        <v>DEL 01 AL 29 DE FEBRERO DE 2024.</v>
      </c>
      <c r="B6" s="50"/>
      <c r="C6" s="50"/>
      <c r="D6" s="50"/>
      <c r="E6" s="50"/>
      <c r="F6" s="50"/>
      <c r="G6" s="49"/>
    </row>
    <row r="7" spans="1:9" ht="17.5">
      <c r="A7" s="51" t="s">
        <v>2</v>
      </c>
      <c r="B7" s="51"/>
      <c r="C7" s="52"/>
      <c r="D7" s="52"/>
      <c r="E7" s="52"/>
      <c r="F7" s="49"/>
      <c r="G7" s="49"/>
    </row>
    <row r="8" spans="1:9" ht="15.5">
      <c r="A8" s="53"/>
      <c r="B8" s="53"/>
      <c r="C8" s="53"/>
      <c r="D8" s="53"/>
      <c r="E8" s="53"/>
      <c r="F8" s="53"/>
      <c r="G8" s="54">
        <v>2024</v>
      </c>
      <c r="I8" s="15"/>
    </row>
    <row r="9" spans="1:9" ht="15.5">
      <c r="A9" s="55" t="s">
        <v>44</v>
      </c>
      <c r="B9" s="55"/>
      <c r="C9" s="55"/>
      <c r="D9" s="55"/>
      <c r="E9" s="55"/>
      <c r="F9" s="55"/>
      <c r="G9" s="56">
        <v>72431.199999999997</v>
      </c>
    </row>
    <row r="10" spans="1:9" ht="15.5">
      <c r="A10" s="57" t="s">
        <v>45</v>
      </c>
      <c r="B10" s="57"/>
      <c r="C10" s="57"/>
      <c r="D10" s="57"/>
      <c r="E10" s="57"/>
      <c r="F10" s="57"/>
      <c r="G10" s="19">
        <v>9157.1</v>
      </c>
    </row>
    <row r="11" spans="1:9" ht="15.5">
      <c r="A11" s="57" t="s">
        <v>46</v>
      </c>
      <c r="B11" s="57"/>
      <c r="C11" s="57"/>
      <c r="D11" s="57"/>
      <c r="E11" s="57"/>
      <c r="F11" s="57"/>
      <c r="G11" s="19">
        <v>2215.1</v>
      </c>
    </row>
    <row r="12" spans="1:9" ht="15.5">
      <c r="A12" s="57" t="s">
        <v>47</v>
      </c>
      <c r="B12" s="57"/>
      <c r="C12" s="57"/>
      <c r="D12" s="57"/>
      <c r="E12" s="57"/>
      <c r="F12" s="57"/>
      <c r="G12" s="19">
        <v>61059</v>
      </c>
    </row>
    <row r="13" spans="1:9" ht="15.5">
      <c r="A13" s="58" t="s">
        <v>48</v>
      </c>
      <c r="B13" s="58"/>
      <c r="C13" s="58"/>
      <c r="D13" s="58"/>
      <c r="E13" s="58"/>
      <c r="F13" s="58"/>
      <c r="G13" s="18">
        <v>18797.600000000002</v>
      </c>
    </row>
    <row r="14" spans="1:9" ht="15.5">
      <c r="A14" s="57" t="s">
        <v>49</v>
      </c>
      <c r="B14" s="57"/>
      <c r="C14" s="57"/>
      <c r="D14" s="57"/>
      <c r="E14" s="57"/>
      <c r="F14" s="57"/>
      <c r="G14" s="19">
        <v>8247.6</v>
      </c>
    </row>
    <row r="15" spans="1:9" ht="15.5">
      <c r="A15" s="57" t="s">
        <v>50</v>
      </c>
      <c r="B15" s="57"/>
      <c r="C15" s="57"/>
      <c r="D15" s="57"/>
      <c r="E15" s="57"/>
      <c r="F15" s="57"/>
      <c r="G15" s="19">
        <v>1676</v>
      </c>
    </row>
    <row r="16" spans="1:9" ht="15.5">
      <c r="A16" s="57" t="s">
        <v>51</v>
      </c>
      <c r="B16" s="57"/>
      <c r="C16" s="57"/>
      <c r="D16" s="57"/>
      <c r="E16" s="57"/>
      <c r="F16" s="57"/>
      <c r="G16" s="19">
        <v>8718.7000000000007</v>
      </c>
    </row>
    <row r="17" spans="1:7" ht="15.5">
      <c r="A17" s="57" t="s">
        <v>52</v>
      </c>
      <c r="B17" s="57"/>
      <c r="C17" s="57"/>
      <c r="D17" s="57"/>
      <c r="E17" s="57"/>
      <c r="F17" s="57"/>
      <c r="G17" s="19">
        <v>155.30000000000001</v>
      </c>
    </row>
    <row r="18" spans="1:7" ht="15.5" customHeight="1">
      <c r="A18" s="59" t="s">
        <v>53</v>
      </c>
      <c r="B18" s="59"/>
      <c r="C18" s="59"/>
      <c r="D18" s="59"/>
      <c r="E18" s="59"/>
      <c r="F18" s="59"/>
      <c r="G18" s="60">
        <v>53633.599999999991</v>
      </c>
    </row>
    <row r="19" spans="1:7" ht="21" customHeight="1">
      <c r="A19" s="57" t="s">
        <v>54</v>
      </c>
      <c r="B19" s="57"/>
      <c r="C19" s="57"/>
      <c r="D19" s="57"/>
      <c r="E19" s="57"/>
      <c r="F19" s="57"/>
      <c r="G19" s="19">
        <v>-119.1</v>
      </c>
    </row>
    <row r="20" spans="1:7" ht="24" customHeight="1">
      <c r="A20" s="57" t="s">
        <v>55</v>
      </c>
      <c r="B20" s="57"/>
      <c r="C20" s="57"/>
      <c r="D20" s="57"/>
      <c r="E20" s="57"/>
      <c r="F20" s="57"/>
      <c r="G20" s="19">
        <v>-1.4</v>
      </c>
    </row>
    <row r="21" spans="1:7" ht="16.5" customHeight="1">
      <c r="A21" s="57" t="s">
        <v>56</v>
      </c>
      <c r="B21" s="57"/>
      <c r="C21" s="57"/>
      <c r="D21" s="57"/>
      <c r="E21" s="57"/>
      <c r="F21" s="57"/>
      <c r="G21" s="19">
        <v>-11216.9</v>
      </c>
    </row>
    <row r="22" spans="1:7" ht="21.5" customHeight="1">
      <c r="A22" s="57" t="s">
        <v>57</v>
      </c>
      <c r="B22" s="57"/>
      <c r="C22" s="57"/>
      <c r="D22" s="57"/>
      <c r="E22" s="57"/>
      <c r="F22" s="57"/>
      <c r="G22" s="19">
        <v>-9</v>
      </c>
    </row>
    <row r="23" spans="1:7" ht="22.5" customHeight="1">
      <c r="A23" s="57" t="s">
        <v>58</v>
      </c>
      <c r="B23" s="57"/>
      <c r="C23" s="57"/>
      <c r="D23" s="57"/>
      <c r="E23" s="57"/>
      <c r="F23" s="57"/>
      <c r="G23" s="19">
        <v>-34.4</v>
      </c>
    </row>
    <row r="24" spans="1:7" ht="15.5">
      <c r="A24" s="59" t="s">
        <v>59</v>
      </c>
      <c r="B24" s="59"/>
      <c r="C24" s="59"/>
      <c r="D24" s="59"/>
      <c r="E24" s="59"/>
      <c r="F24" s="59"/>
      <c r="G24" s="60">
        <v>42252.799999999988</v>
      </c>
    </row>
    <row r="25" spans="1:7" ht="15.5">
      <c r="A25" s="57" t="s">
        <v>60</v>
      </c>
      <c r="B25" s="57"/>
      <c r="C25" s="57"/>
      <c r="D25" s="57"/>
      <c r="E25" s="57"/>
      <c r="F25" s="57"/>
      <c r="G25" s="19">
        <v>21832.2</v>
      </c>
    </row>
    <row r="26" spans="1:7" ht="15.5">
      <c r="A26" s="57" t="s">
        <v>61</v>
      </c>
      <c r="B26" s="57"/>
      <c r="C26" s="57"/>
      <c r="D26" s="57"/>
      <c r="E26" s="57"/>
      <c r="F26" s="57"/>
      <c r="G26" s="19">
        <v>11454.1</v>
      </c>
    </row>
    <row r="27" spans="1:7" ht="15.5">
      <c r="A27" s="59" t="s">
        <v>62</v>
      </c>
      <c r="B27" s="59"/>
      <c r="C27" s="59"/>
      <c r="D27" s="59"/>
      <c r="E27" s="59"/>
      <c r="F27" s="59"/>
      <c r="G27" s="60">
        <v>10378.1</v>
      </c>
    </row>
    <row r="28" spans="1:7" ht="26.5" customHeight="1">
      <c r="A28" s="57" t="s">
        <v>63</v>
      </c>
      <c r="B28" s="57"/>
      <c r="C28" s="57"/>
      <c r="D28" s="57"/>
      <c r="E28" s="57"/>
      <c r="F28" s="57"/>
      <c r="G28" s="19">
        <v>29.3</v>
      </c>
    </row>
    <row r="29" spans="1:7" ht="17" customHeight="1">
      <c r="A29" s="57" t="s">
        <v>64</v>
      </c>
      <c r="B29" s="57"/>
      <c r="C29" s="57"/>
      <c r="D29" s="57"/>
      <c r="E29" s="57"/>
      <c r="F29" s="57"/>
      <c r="G29" s="19">
        <v>142</v>
      </c>
    </row>
    <row r="30" spans="1:7" ht="14" customHeight="1">
      <c r="A30" s="57" t="s">
        <v>65</v>
      </c>
      <c r="B30" s="57"/>
      <c r="C30" s="57"/>
      <c r="D30" s="57"/>
      <c r="E30" s="57"/>
      <c r="F30" s="57"/>
      <c r="G30" s="19">
        <v>2414</v>
      </c>
    </row>
    <row r="31" spans="1:7" ht="15.5">
      <c r="A31" s="59" t="s">
        <v>66</v>
      </c>
      <c r="B31" s="59"/>
      <c r="C31" s="59"/>
      <c r="D31" s="59"/>
      <c r="E31" s="59"/>
      <c r="F31" s="59"/>
      <c r="G31" s="60">
        <v>55216.19999999999</v>
      </c>
    </row>
    <row r="32" spans="1:7" ht="15.5">
      <c r="A32" s="58" t="s">
        <v>67</v>
      </c>
      <c r="B32" s="58"/>
      <c r="C32" s="58"/>
      <c r="D32" s="58"/>
      <c r="E32" s="58"/>
      <c r="F32" s="58"/>
      <c r="G32" s="61">
        <v>14946.3</v>
      </c>
    </row>
    <row r="33" spans="1:7" ht="15.5">
      <c r="A33" s="57" t="s">
        <v>68</v>
      </c>
      <c r="B33" s="57"/>
      <c r="C33" s="57"/>
      <c r="D33" s="57"/>
      <c r="E33" s="57"/>
      <c r="F33" s="57"/>
      <c r="G33" s="19">
        <v>14946.3</v>
      </c>
    </row>
    <row r="34" spans="1:7" ht="15.5">
      <c r="A34" s="57" t="s">
        <v>69</v>
      </c>
      <c r="B34" s="57"/>
      <c r="C34" s="57"/>
      <c r="D34" s="57"/>
      <c r="E34" s="57"/>
      <c r="F34" s="57"/>
      <c r="G34" s="19">
        <v>9785.2999999999993</v>
      </c>
    </row>
    <row r="35" spans="1:7" ht="15.5">
      <c r="A35" s="57" t="s">
        <v>70</v>
      </c>
      <c r="B35" s="57"/>
      <c r="C35" s="57"/>
      <c r="D35" s="57"/>
      <c r="E35" s="57"/>
      <c r="F35" s="57"/>
      <c r="G35" s="19">
        <v>5132</v>
      </c>
    </row>
    <row r="36" spans="1:7" ht="15.5">
      <c r="A36" s="59" t="s">
        <v>71</v>
      </c>
      <c r="B36" s="59"/>
      <c r="C36" s="59"/>
      <c r="D36" s="59"/>
      <c r="E36" s="59"/>
      <c r="F36" s="59"/>
      <c r="G36" s="60">
        <v>25352.599999999995</v>
      </c>
    </row>
    <row r="37" spans="1:7" ht="15.5">
      <c r="A37" s="57" t="s">
        <v>72</v>
      </c>
      <c r="B37" s="57"/>
      <c r="C37" s="57"/>
      <c r="D37" s="57"/>
      <c r="E37" s="57"/>
      <c r="F37" s="57"/>
      <c r="G37" s="19">
        <v>-6012.4</v>
      </c>
    </row>
    <row r="38" spans="1:7" ht="15.5">
      <c r="A38" s="62" t="s">
        <v>73</v>
      </c>
      <c r="B38" s="63"/>
      <c r="C38" s="63"/>
      <c r="D38" s="63"/>
      <c r="E38" s="63"/>
      <c r="F38" s="63"/>
      <c r="G38" s="19">
        <v>-0.3</v>
      </c>
    </row>
    <row r="39" spans="1:7" ht="15.5">
      <c r="A39" s="59" t="s">
        <v>74</v>
      </c>
      <c r="B39" s="59"/>
      <c r="C39" s="59"/>
      <c r="D39" s="59"/>
      <c r="E39" s="59"/>
      <c r="F39" s="59"/>
      <c r="G39" s="64">
        <v>19340.099999999999</v>
      </c>
    </row>
    <row r="47" spans="1:7">
      <c r="A47" s="14" t="s">
        <v>84</v>
      </c>
      <c r="B47" s="16" t="s">
        <v>79</v>
      </c>
      <c r="C47" s="16"/>
      <c r="D47" s="16" t="s">
        <v>75</v>
      </c>
      <c r="E47" s="16"/>
      <c r="F47" s="16"/>
      <c r="G47" s="16"/>
    </row>
    <row r="48" spans="1:7">
      <c r="A48" s="14" t="s">
        <v>85</v>
      </c>
      <c r="B48" s="16" t="s">
        <v>86</v>
      </c>
      <c r="C48" s="16"/>
      <c r="D48" s="16" t="s">
        <v>76</v>
      </c>
      <c r="E48" s="16"/>
      <c r="F48" s="16"/>
      <c r="G48" s="16"/>
    </row>
  </sheetData>
  <mergeCells count="38">
    <mergeCell ref="D47:G47"/>
    <mergeCell ref="D48:G48"/>
    <mergeCell ref="B47:C47"/>
    <mergeCell ref="B48:C48"/>
    <mergeCell ref="A36:F36"/>
    <mergeCell ref="A37:F37"/>
    <mergeCell ref="A39:F39"/>
    <mergeCell ref="A30:F30"/>
    <mergeCell ref="A31:F31"/>
    <mergeCell ref="A32:F32"/>
    <mergeCell ref="A33:F33"/>
    <mergeCell ref="A34:F34"/>
    <mergeCell ref="A35:F35"/>
    <mergeCell ref="A25:F25"/>
    <mergeCell ref="A26:F26"/>
    <mergeCell ref="A27:F27"/>
    <mergeCell ref="A28:F28"/>
    <mergeCell ref="A29:F29"/>
    <mergeCell ref="A20:F20"/>
    <mergeCell ref="A21:F21"/>
    <mergeCell ref="A22:F22"/>
    <mergeCell ref="A23:F23"/>
    <mergeCell ref="A24:F24"/>
    <mergeCell ref="A15:F15"/>
    <mergeCell ref="A16:F16"/>
    <mergeCell ref="A17:F17"/>
    <mergeCell ref="A18:F18"/>
    <mergeCell ref="A19:F19"/>
    <mergeCell ref="A11:F11"/>
    <mergeCell ref="A12:F12"/>
    <mergeCell ref="A13:F13"/>
    <mergeCell ref="A14:F14"/>
    <mergeCell ref="A5:G5"/>
    <mergeCell ref="A6:F6"/>
    <mergeCell ref="A7:B7"/>
    <mergeCell ref="A8:F8"/>
    <mergeCell ref="A9:F9"/>
    <mergeCell ref="A10:F10"/>
  </mergeCells>
  <pageMargins left="1" right="1" top="1" bottom="1" header="0.5" footer="0.5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BCE_BA_Conso</vt:lpstr>
      <vt:lpstr>ER_BA_Conso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2024-04-01T16:56:18Z</cp:lastPrinted>
  <dcterms:created xsi:type="dcterms:W3CDTF">2024-04-01T16:10:49Z</dcterms:created>
  <dcterms:modified xsi:type="dcterms:W3CDTF">2024-04-01T17:01:54Z</dcterms:modified>
</cp:coreProperties>
</file>