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23\Sura\"/>
    </mc:Choice>
  </mc:AlternateContent>
  <bookViews>
    <workbookView xWindow="0" yWindow="0" windowWidth="24000" windowHeight="9630"/>
  </bookViews>
  <sheets>
    <sheet name="Hoja1" sheetId="1" r:id="rId1"/>
    <sheet name="check" sheetId="3" r:id="rId2"/>
  </sheets>
  <definedNames>
    <definedName name="_xlnm._FilterDatabase" localSheetId="0" hidden="1">Hoja1!$A$6:$J$1462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5" i="1" l="1"/>
  <c r="J1528" i="1"/>
  <c r="J1526" i="1"/>
  <c r="J1522" i="1"/>
  <c r="J1520" i="1"/>
  <c r="J1516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889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5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9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5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295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0" i="3" l="1"/>
  <c r="B9" i="3"/>
  <c r="B7" i="3"/>
  <c r="B6" i="3"/>
  <c r="B13" i="3" l="1"/>
  <c r="B8" i="3"/>
  <c r="B12" i="3" s="1"/>
</calcChain>
</file>

<file path=xl/sharedStrings.xml><?xml version="1.0" encoding="utf-8"?>
<sst xmlns="http://schemas.openxmlformats.org/spreadsheetml/2006/main" count="1521" uniqueCount="597">
  <si>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</si>
  <si>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</si>
  <si>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</si>
  <si>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</si>
  <si>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</si>
  <si>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</si>
  <si>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</si>
  <si>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</si>
  <si>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</si>
  <si>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</si>
  <si>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</si>
  <si>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</si>
  <si>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</si>
  <si>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</si>
  <si>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</si>
  <si>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</si>
  <si>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</si>
  <si>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</si>
  <si>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</si>
  <si>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</si>
  <si>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</si>
  <si>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INDUSTRIAL EL SALVADOR, S.A.</t>
  </si>
  <si>
    <t>CUENTA DE AHORRO</t>
  </si>
  <si>
    <t>CUENTA DE AHORRO-M.N.</t>
  </si>
  <si>
    <t>BANCO PROMERICA</t>
  </si>
  <si>
    <t>BANCO PROCREDIT EL SALVADOR, S.A.</t>
  </si>
  <si>
    <t>BANCO CUSCATLAN DE EL SALVADOR, S.A.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</si>
  <si>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</si>
  <si>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</si>
  <si>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</si>
  <si>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</si>
  <si>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</si>
  <si>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</si>
  <si>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</si>
  <si>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</si>
  <si>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</si>
  <si>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</si>
  <si>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</si>
  <si>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</si>
  <si>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</si>
  <si>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</si>
  <si>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</si>
  <si>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</si>
  <si>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</si>
  <si>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PRIMAS VENCIDAS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</si>
  <si>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</si>
  <si>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</si>
  <si>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</si>
  <si>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</si>
  <si>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</si>
  <si>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</si>
  <si>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</si>
  <si>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</si>
  <si>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</si>
  <si>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</si>
  <si>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SALDOS EN CUSTODIA EFG-PERSHING</t>
  </si>
  <si>
    <t>OTROS</t>
  </si>
  <si>
    <t>CUENTAS POR COBRAR DIVERSAS</t>
  </si>
  <si>
    <t>OTRAS CUENTAS POR COBRAR</t>
  </si>
  <si>
    <t>OTRAS CUENTAS POR COBRAR AL PERSONAL</t>
  </si>
  <si>
    <t>COASEGUROS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</si>
  <si>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</si>
  <si>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</si>
  <si>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</si>
  <si>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</si>
  <si>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</si>
  <si>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</si>
  <si>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</si>
  <si>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</si>
  <si>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4-*** GASTOS ***</t>
  </si>
  <si>
    <t>SINIESTROS</t>
  </si>
  <si>
    <t>DE OTROS SEGUROS GENERALES</t>
  </si>
  <si>
    <t>GTOS.P/LIQUIDACION DE SIN.DE SEGUROS Y FIANZAS</t>
  </si>
  <si>
    <t>PRIMAS CEDIDAS POR REASEGUROS Y REAFIANZAMIENTOS</t>
  </si>
  <si>
    <t>REASEGUROS CEDIDOS</t>
  </si>
  <si>
    <t>SEGURO DIRECTO</t>
  </si>
  <si>
    <t>DE RIESGOS EN CURSO-OTROS SEGUROS GENERALES</t>
  </si>
  <si>
    <t>RECLAMOS EN TRAMITE</t>
  </si>
  <si>
    <t>GASTOS DE ADQUISICION Y CONSERVACION</t>
  </si>
  <si>
    <t>INICIALES</t>
  </si>
  <si>
    <t>RENOVACIONES</t>
  </si>
  <si>
    <t>REASEGUROS TOMADOS</t>
  </si>
  <si>
    <t>COMISIONES Y PART.DE OTROS SEGUROS GENERALES</t>
  </si>
  <si>
    <t>GASTOS DE COBRANZA DE PRIMAS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</si>
  <si>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</si>
  <si>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</si>
  <si>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</si>
  <si>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</si>
  <si>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</si>
  <si>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</si>
  <si>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</si>
  <si>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</si>
  <si>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CUOTAS PATRONALES DE PREVISION SOCIAL</t>
  </si>
  <si>
    <t>CUOTA PATRONAL - I.S.S.S.</t>
  </si>
  <si>
    <t>ADMINISTRADORA DE FONDOS DE PENSIONES</t>
  </si>
  <si>
    <t>COMISIONES POR COBRANZA DE PRIMAS</t>
  </si>
  <si>
    <t>OTROS GASTOS DE ADQUISICION Y CONSERVACION</t>
  </si>
  <si>
    <t>OTRAS PRESTACIONES AL PERSONAL</t>
  </si>
  <si>
    <t>GASTOS DE REPRESENTACION</t>
  </si>
  <si>
    <t>VIATICOS</t>
  </si>
  <si>
    <t>ALIMENTACION Y REFRIGERIOS</t>
  </si>
  <si>
    <t>TRANSPORTE</t>
  </si>
  <si>
    <t>COMBUSTIBLES Y LUBRICANTES</t>
  </si>
  <si>
    <t>PAPELERIA, UTILES Y ENSERES</t>
  </si>
  <si>
    <t>OTROS HONORARIOS</t>
  </si>
  <si>
    <t>ALQUILERES Y OTROS GASTOS</t>
  </si>
  <si>
    <t>CONVENCIONES DE AGENTES</t>
  </si>
  <si>
    <t>INCENTIVOS COMERCIALES</t>
  </si>
  <si>
    <t>DEVOLUCIONES Y CANCELACIONES DE PRIMAS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</si>
  <si>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</si>
  <si>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</si>
  <si>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</si>
  <si>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</si>
  <si>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</si>
  <si>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</si>
  <si>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</si>
  <si>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</si>
  <si>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</si>
  <si>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</si>
  <si>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MANTENIMIENTO DE MUEBLES Y EQUIPO</t>
  </si>
  <si>
    <t>OTROS GASTOS POR SERVICIOS</t>
  </si>
  <si>
    <t>POR SEGUROS</t>
  </si>
  <si>
    <t>SEGUROS AL PERSONAL</t>
  </si>
  <si>
    <t>IMPUESTOS Y CONTRIBUCIONES</t>
  </si>
  <si>
    <t>CUOTAS POR FISCALIZACION A LA SUPERINTENDENCIA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</si>
  <si>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</si>
  <si>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</si>
  <si>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</si>
  <si>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</si>
  <si>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</si>
  <si>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</si>
  <si>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</si>
  <si>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</si>
  <si>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</si>
  <si>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</si>
  <si>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</si>
  <si>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</si>
  <si>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</si>
  <si>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</si>
  <si>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</si>
  <si>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</si>
  <si>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</si>
  <si>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</si>
  <si>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</si>
  <si>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</si>
  <si>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</si>
  <si>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</si>
  <si>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</si>
  <si>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</si>
  <si>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</si>
  <si>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</si>
  <si>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</si>
  <si>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</si>
  <si>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</si>
  <si>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</si>
  <si>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</si>
  <si>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</si>
  <si>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</si>
  <si>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</si>
  <si>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</si>
  <si>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</si>
  <si>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</si>
  <si>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</si>
  <si>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</si>
  <si>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</si>
  <si>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</si>
  <si>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</si>
  <si>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</si>
  <si>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</si>
  <si>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</si>
  <si>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</si>
  <si>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</si>
  <si>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</si>
  <si>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</si>
  <si>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</si>
  <si>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</si>
  <si>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</si>
  <si>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</si>
  <si>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</si>
  <si>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</si>
  <si>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</si>
  <si>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</si>
  <si>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</si>
  <si>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</si>
  <si>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</si>
  <si>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</si>
  <si>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</si>
  <si>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</si>
  <si>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</si>
  <si>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</si>
  <si>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</si>
  <si>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</si>
  <si>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</si>
  <si>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BENEFICIO POR JUBILACION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</si>
  <si>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</si>
  <si>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</si>
  <si>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</si>
  <si>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</si>
  <si>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</si>
  <si>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</si>
  <si>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</si>
  <si>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</si>
  <si>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</si>
  <si>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</si>
  <si>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</si>
  <si>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</si>
  <si>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</si>
  <si>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</si>
  <si>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</si>
  <si>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</si>
  <si>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</si>
  <si>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</si>
  <si>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</si>
  <si>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DE SEGUROS DE OTROS SEGUROS GENERALES</t>
  </si>
  <si>
    <t>SINIEST.Y GASTOS.RECUP.P/REASEG.Y REAF.CEDIDOS</t>
  </si>
  <si>
    <t>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</si>
  <si>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</si>
  <si>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</si>
  <si>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</si>
  <si>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</si>
  <si>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</si>
  <si>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</si>
  <si>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</si>
  <si>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</si>
  <si>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</si>
  <si>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</si>
  <si>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SOBRANTES DE CAJA Y VALORES</t>
  </si>
  <si>
    <t>INGRESOS EXTRAORD.Y DE EJERCICIOS ANTERIORES</t>
  </si>
  <si>
    <t>EXTRAORDINARIOS</t>
  </si>
  <si>
    <t>OTROS INGRESOS EXTRAORDINARIOS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</si>
  <si>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</si>
  <si>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</si>
  <si>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</si>
  <si>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</si>
  <si>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</si>
  <si>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</si>
  <si>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</si>
  <si>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CUENTA CORRIENTE POR SEGUROS Y FIANZAS</t>
  </si>
  <si>
    <t>COMUNICACIONES</t>
  </si>
  <si>
    <t>SERVICIOS TELEFONICOS</t>
  </si>
  <si>
    <t>ENCOMIENDAS</t>
  </si>
  <si>
    <t>PUBLICIDAD</t>
  </si>
  <si>
    <t>DE DIRECTORES</t>
  </si>
  <si>
    <t>DIETAS</t>
  </si>
  <si>
    <t>SUSCRIPCIONES</t>
  </si>
  <si>
    <t>ISR RETENCION A REASEGURADORES</t>
  </si>
  <si>
    <t>BANCO HIPOTECARIO</t>
  </si>
  <si>
    <t>IMPUESTOS MUNICIPALES</t>
  </si>
  <si>
    <t>GASTOS DIVERSOS</t>
  </si>
  <si>
    <t>DE RIESGOS EN CURSOOTROS SEGUROS GENERALES</t>
  </si>
  <si>
    <t>REEMBOLSOS DE GTOS.P/CESIONES DE SEG.Y FIANZAS</t>
  </si>
  <si>
    <t>BANCO DE FOMENTO AGROPECUARIO</t>
  </si>
  <si>
    <t>COMISION PAGO ELECTRONICO</t>
  </si>
  <si>
    <t>OTROS GASTOS DIVERSOS</t>
  </si>
  <si>
    <t>DA¥OS</t>
  </si>
  <si>
    <t>IVA</t>
  </si>
  <si>
    <t>PROYECTOS</t>
  </si>
  <si>
    <t>SALVAMENTOS Y RECUPERACIONES</t>
  </si>
  <si>
    <t>COBRO PRIMAS PAGO EN LINEA</t>
  </si>
  <si>
    <t>SEGUROS AUTOMOTORES</t>
  </si>
  <si>
    <t>MEJORAMIENTO DE SOLUCIONES Y VALORES AGREGADOS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</si>
  <si>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</si>
  <si>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</si>
  <si>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</si>
  <si>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</si>
  <si>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</si>
  <si>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</si>
  <si>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</si>
  <si>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</si>
  <si>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</si>
  <si>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</si>
  <si>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BANCO AGRICOLA - CHEQUERA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</si>
  <si>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</si>
  <si>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</si>
  <si>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</si>
  <si>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</si>
  <si>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</si>
  <si>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</si>
  <si>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</si>
  <si>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</si>
  <si>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</si>
  <si>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</si>
  <si>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</si>
  <si>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</si>
  <si>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</si>
  <si>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</si>
  <si>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</si>
  <si>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</si>
  <si>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</si>
  <si>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</si>
  <si>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</si>
  <si>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</si>
  <si>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</si>
  <si>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</si>
  <si>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</si>
  <si>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</si>
  <si>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</si>
  <si>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</si>
  <si>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</si>
  <si>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</si>
  <si>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</si>
  <si>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</si>
  <si>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</si>
  <si>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INCENDIOS Y LINEAS ALIADAS-M.N.</t>
  </si>
  <si>
    <t>TODO RIESGO EQUIPO P/CONTRATISTA M.N.</t>
  </si>
  <si>
    <t>TODO RIESGO P/CONTRATISTA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</si>
  <si>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</si>
  <si>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</si>
  <si>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</si>
  <si>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</si>
  <si>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</si>
  <si>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</si>
  <si>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</si>
  <si>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FIANZASM.N.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</si>
  <si>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</si>
  <si>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</si>
  <si>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</si>
  <si>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</si>
  <si>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</si>
  <si>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</si>
  <si>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</si>
  <si>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</si>
  <si>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</si>
  <si>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</si>
  <si>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</si>
  <si>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</si>
  <si>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</si>
  <si>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</si>
  <si>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</si>
  <si>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</si>
  <si>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</si>
  <si>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</si>
  <si>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</si>
  <si>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</si>
  <si>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</si>
  <si>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</si>
  <si>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</si>
  <si>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</si>
  <si>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</si>
  <si>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</si>
  <si>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</si>
  <si>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</si>
  <si>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</si>
  <si>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</si>
  <si>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INCENDIOS Y LINEAS ALIADAS</t>
  </si>
  <si>
    <t>DE SEGUROS DE AUTOMOTORES</t>
  </si>
  <si>
    <t>SEGURO DIRECTOS</t>
  </si>
  <si>
    <t>DE SEGUROS AUTOMOTORES</t>
  </si>
  <si>
    <t>ASISTENCIAS MOVILIDAD</t>
  </si>
  <si>
    <t>XL INCENDIO</t>
  </si>
  <si>
    <t>XL AUTOMOTORES</t>
  </si>
  <si>
    <t>XL TRANSPORTE MARITIMO</t>
  </si>
  <si>
    <t>MONTAJE CONTRA TODO RIESGO</t>
  </si>
  <si>
    <t>CALDERAS</t>
  </si>
  <si>
    <t>DE FIANZAS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</si>
  <si>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</si>
  <si>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</si>
  <si>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</si>
  <si>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</si>
  <si>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RAMOS TECNICOS DE INGENIERIA</t>
  </si>
  <si>
    <t>DE RIESGOS EN CURSO DE FIANZAS</t>
  </si>
  <si>
    <t>FIANZAS DIRECTAS</t>
  </si>
  <si>
    <t>INCENDIO</t>
  </si>
  <si>
    <t>COM.Y PART.SEG.DE INCENDIOS Y LINEAS ALIADAS</t>
  </si>
  <si>
    <t>COMISIONES Y PARTIC.DE SEGUROS DE AUTOMOTORES</t>
  </si>
  <si>
    <t>TODO RIESGO EQUIPO CONTRATISTA</t>
  </si>
  <si>
    <t>COMISIONES Y PARTICIPACIONES POR FIANZAS</t>
  </si>
  <si>
    <t>SERVICIO TELEFONICO</t>
  </si>
  <si>
    <t>BONIFICACION VARIABLE-EMPLEADOS</t>
  </si>
  <si>
    <t>GASTOS DE INSPECCION DE RIESGOS</t>
  </si>
  <si>
    <t>ADECUACION Y MANTENIMIENTO DE LOCALES AJENOS</t>
  </si>
  <si>
    <t>DE INCENDIOS Y LINEAS ALIADAS</t>
  </si>
  <si>
    <t>DE AUTOMOTORES</t>
  </si>
  <si>
    <t>TODO RIESGO EQUIPO PARA CONTRATISTA</t>
  </si>
  <si>
    <t>OTROS GASTOS DEL DIRECTORIO</t>
  </si>
  <si>
    <t>COMBUSTIBLE Y LUBRICANTES</t>
  </si>
  <si>
    <t>ELECTRICIDAD Y AGUA</t>
  </si>
  <si>
    <t>LIMPIEZA Y FUMIGACION</t>
  </si>
  <si>
    <t>CONSERVACION Y MANTENIMIENTO DE EDIFICIOS</t>
  </si>
  <si>
    <t>SEGUROS PARA BIENES</t>
  </si>
  <si>
    <t>DEPRECIACION</t>
  </si>
  <si>
    <t>DE EDIFICIOS E INSTALACIONES</t>
  </si>
  <si>
    <t>MATERIALES Y UTILES DE LIMPIEZA</t>
  </si>
  <si>
    <t>ADECUACION Y MANTENIM.LOCALES AJENOS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</si>
  <si>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</si>
  <si>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</si>
  <si>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</si>
  <si>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</si>
  <si>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</si>
  <si>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</si>
  <si>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</si>
  <si>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</si>
  <si>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</si>
  <si>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</si>
  <si>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</si>
  <si>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</si>
  <si>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</si>
  <si>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</si>
  <si>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</si>
  <si>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</si>
  <si>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</si>
  <si>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</si>
  <si>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</si>
  <si>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</si>
  <si>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</si>
  <si>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</si>
  <si>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</si>
  <si>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</si>
  <si>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</si>
  <si>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</si>
  <si>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</si>
  <si>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</si>
  <si>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</si>
  <si>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</si>
  <si>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</si>
  <si>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</si>
  <si>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</si>
  <si>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</si>
  <si>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NAVEGACION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</si>
  <si>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</si>
  <si>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</si>
  <si>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</si>
  <si>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</si>
  <si>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</si>
  <si>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</si>
  <si>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</si>
  <si>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</si>
  <si>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</si>
  <si>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INGRESOS POR DECREMENTO DE RESERVAS TECNICAS Y CONTINGENCIAL DE FIANZAS</t>
  </si>
  <si>
    <t>DE RIESGOS EN CURSOINCENDIOS Y LINEAS ALIADAS</t>
  </si>
  <si>
    <t>REASEGURO</t>
  </si>
  <si>
    <t>SALVAMENTOS AUTOS</t>
  </si>
  <si>
    <t>RECARGOS POR FRACCIONAMIENTO DE PRIMAS</t>
  </si>
  <si>
    <t>INGRESOS POR GASTOS COMUNES ENTRE COMPAÑIAS</t>
  </si>
  <si>
    <t>BANCO ATLANTIDA EL SALVADOR, S.A.</t>
  </si>
  <si>
    <t>COASEGUROS EMPLEADOS</t>
  </si>
  <si>
    <t>GASTOS DE REORGANIZACION ADMINISTRATIVA</t>
  </si>
  <si>
    <t>INGR.POR VALORES EMIT.POR INST.NO FINANCIERAS</t>
  </si>
  <si>
    <t>BANCO AGRICOLA-CUENTA ESPECIAL</t>
  </si>
  <si>
    <t>COMPENSACIONES ADICIONALES S/PRIMAS DE SEGUROS</t>
  </si>
  <si>
    <t>GARANTIAS</t>
  </si>
  <si>
    <t>ACTIVOS NO CORRIENTES DISPONIBLES PARA LA VENTA</t>
  </si>
  <si>
    <t>ACTIVO NO CORRIENTE DISPONIBLE PARA LA VENTA</t>
  </si>
  <si>
    <t>INGRESOS P/RECUP. D/ACTIVOS Y PROVISIONES</t>
  </si>
  <si>
    <t>DISMINUCION DE PROVISIONES</t>
  </si>
  <si>
    <t>PROVISIONES VARIAS</t>
  </si>
  <si>
    <t>PROV.P/PRIMAS VENCIDAS</t>
  </si>
  <si>
    <t>check</t>
  </si>
  <si>
    <t>REASEGURO TOMADO</t>
  </si>
  <si>
    <t>COASEGURO</t>
  </si>
  <si>
    <t>SERVICIO DE INTERNET</t>
  </si>
  <si>
    <t>PRIMAS DE FIANZAS</t>
  </si>
  <si>
    <t>GARANTIA-M.N.</t>
  </si>
  <si>
    <t>LEGALES</t>
  </si>
  <si>
    <t>AUTOMOTORES-SALVAMENTOS Y RECUPERACIONES</t>
  </si>
  <si>
    <t>CUOTAS DE PRESTAMOS</t>
  </si>
  <si>
    <t>CUENTA CORRIENTE POR REASEG.Y REAFIANZAMIENTOS</t>
  </si>
  <si>
    <t>CON REASEGURADORAS-M.N.</t>
  </si>
  <si>
    <t>VARIOS</t>
  </si>
  <si>
    <t>COMISION A COLECTORES</t>
  </si>
  <si>
    <t>BANCO AGRICOLA - PAGOS ELECTRONICOS</t>
  </si>
  <si>
    <t>FIANZAS-M.N.</t>
  </si>
  <si>
    <t>DEUDORES DE COBRO DUDOSO</t>
  </si>
  <si>
    <t>DE INSTAL.Y MEJORAS EN PROPIED.TOM.EN ALQUILER</t>
  </si>
  <si>
    <t>SALVAMENTOSREPUESTOS</t>
  </si>
  <si>
    <t>PRODUCTOS DE DAÑOS BANCASEGUROS</t>
  </si>
  <si>
    <t>OFICINA PRINCIPAL</t>
  </si>
  <si>
    <t>OFICINA PRINCIPAL-M.N.</t>
  </si>
  <si>
    <t>SOCIEDAD DE AHORRO Y CREDITO CREDICOMER, S.A.</t>
  </si>
  <si>
    <t>PROVISION PAGO A CUENTA</t>
  </si>
  <si>
    <t>SINIESTROS RECUPERADOS</t>
  </si>
  <si>
    <t>SEGURIDAD</t>
  </si>
  <si>
    <t>CAPACITACION</t>
  </si>
  <si>
    <t>VIGILANCIA Y PROTECCION</t>
  </si>
  <si>
    <t>REPARACION Y MANTENIMIENTO DE VEHICULOS</t>
  </si>
  <si>
    <t>CONTRIBUCIONES</t>
  </si>
  <si>
    <t>VACACIONES POR PAGAR</t>
  </si>
  <si>
    <t>VACACIONES DEVENGADAS NO PAGADAS</t>
  </si>
  <si>
    <t>COMISIONES POR CESIONES</t>
  </si>
  <si>
    <t>CHEQUES LOCALES</t>
  </si>
  <si>
    <t>CHEQUES LOCALES-M.N.</t>
  </si>
  <si>
    <t>CERT.DE PART.EN FONDOS DE INVERS.SALVAD.</t>
  </si>
  <si>
    <t>CERT.DE PARTIC.EN FONDOS DE INVERS.SALVAD.-M.N.</t>
  </si>
  <si>
    <t>INDEMNIZACIONES</t>
  </si>
  <si>
    <t>NOMINA</t>
  </si>
  <si>
    <t>OTROS IMPUESTOS Y CONTRIBUCIONES</t>
  </si>
  <si>
    <t>IMPUESTO SOBRE LA RENTA - DIFERIDO</t>
  </si>
  <si>
    <t>MULTAS DIVERSAS</t>
  </si>
  <si>
    <t>INGR.POR PARTIC.EN SOC.Y FONDOS DE INVERSION</t>
  </si>
  <si>
    <t>GASTOS DE ESTADIA</t>
  </si>
  <si>
    <t>VIAJES</t>
  </si>
  <si>
    <t>GASTOS DE VIAJES</t>
  </si>
  <si>
    <t>MANTENIMIENTO DE VEHICULOS</t>
  </si>
  <si>
    <t>SEGUROS SOBRE DINERO Y VALORES</t>
  </si>
  <si>
    <t>OTRAS PRESTACIONES</t>
  </si>
  <si>
    <t>TRANSPORTES</t>
  </si>
  <si>
    <t>COMBUSTIBLES Y LUBRICATES</t>
  </si>
  <si>
    <t>DESARROLLO Y GESTION ASESORES METODOLOGIA SURAMERICA</t>
  </si>
  <si>
    <t>UNIFORMES Y EQUIPO</t>
  </si>
  <si>
    <t>SEGUROS E INVERSIONES, S.A.</t>
  </si>
  <si>
    <t>PARTICIPACION DE UTILIDADES</t>
  </si>
  <si>
    <t>PRIMAS DE REASEG.CEDIDOS PAGADOS POR ANTIC.</t>
  </si>
  <si>
    <t>SUBSIDIO POR INCAPACIDAD</t>
  </si>
  <si>
    <t>AUDITORIA EXTERNA</t>
  </si>
  <si>
    <t>ARQUITECTURA TECNOLOGICA</t>
  </si>
  <si>
    <t>FINANCIERO CONTABLE</t>
  </si>
  <si>
    <t>TODO RIESGO CONTRATISTAS</t>
  </si>
  <si>
    <t>ROTURA DE MAQUINARIA-M.N.</t>
  </si>
  <si>
    <t>MANTENIMIENTO DE MOBILIARIO Y EQUIPO</t>
  </si>
  <si>
    <t>COASEGURADORAS</t>
  </si>
  <si>
    <t>COASEGURADORAS-M.N.</t>
  </si>
  <si>
    <t>BOLETOS POR VIAJES</t>
  </si>
  <si>
    <t>GANANCIAS POR VENTA DE BIENES DE USO</t>
  </si>
  <si>
    <t>CON REASEGURADAS-M.N.</t>
  </si>
  <si>
    <t>IMPUESTO SOBRE RENTA - EJERCICIO CORRIENTE</t>
  </si>
  <si>
    <t>SEGUROS DE AUTOMOTORES</t>
  </si>
  <si>
    <t>RESULTADOS DEL EJERCICIO</t>
  </si>
  <si>
    <t>PROVISION PARA RESERVA LABORAL</t>
  </si>
  <si>
    <t>resultados</t>
  </si>
  <si>
    <t>COBROS DE PRIMA CARGA MASIVA</t>
  </si>
  <si>
    <t>MONTAJE TODO RIESGO</t>
  </si>
  <si>
    <t>DAVIVIENDA SEGUROS, S.A.</t>
  </si>
  <si>
    <t>DESARROLLO APLICACIONES WEB</t>
  </si>
  <si>
    <t>OBLIGAC.EN CTA.CTE.C/SOC.P/SEGUROS Y FIANZAS</t>
  </si>
  <si>
    <t>OBLIGACIONES FINANCIERAS</t>
  </si>
  <si>
    <t>OBLIGACIONES CON INSTITUCIONES FINANCIERAS</t>
  </si>
  <si>
    <t>TARJETA DE CREDITO EMPRESARIAL BA</t>
  </si>
  <si>
    <t>CUENTA PUENTE IMPUTACION</t>
  </si>
  <si>
    <t>IVA RECIBIDO POR PAGAR</t>
  </si>
  <si>
    <t>INCENTIVOS A EMPLEADOS</t>
  </si>
  <si>
    <t>IMPUESTO SOBRE LA RENTA A LA DISTRIBUCION DE UTILIDADES</t>
  </si>
  <si>
    <t>AMORTIZACION DE GASTOS</t>
  </si>
  <si>
    <t>AMORTIZACION SOFTWARE SISE</t>
  </si>
  <si>
    <t>PERDIDAS EN VENTA DE BIENES</t>
  </si>
  <si>
    <t>PERDIDA EN VENTA Y RETIRO DE PROPIEDAD PLANTA Y EQUIPO</t>
  </si>
  <si>
    <t>SANEAMIENTO DE OTROS ACTIVOS</t>
  </si>
  <si>
    <t>DE ACTIVOS EXTRAORDINARIOS</t>
  </si>
  <si>
    <t>PROVISION CUENTAS POR COBRAR DIVERSAS</t>
  </si>
  <si>
    <t>SALVAMENTOS TRANSPORTE</t>
  </si>
  <si>
    <t>POR INVERSIONES PERMANENTES</t>
  </si>
  <si>
    <t>INGR.P/PARTIC.EN SOC.D/SEG.Y COMPLEMENTARIAS</t>
  </si>
  <si>
    <t>DIVIDENDOS Y PARTICIPACIONES</t>
  </si>
  <si>
    <t>SEGUROS A FILIALES</t>
  </si>
  <si>
    <t>REAFIANZAMIENTO TOMADO</t>
  </si>
  <si>
    <t>SEGUROS DE INCENDIOS Y LINEAS ALIADAS</t>
  </si>
  <si>
    <t>PROV.POR SALDOS A/C DE REASEGURADORES,REAFIANZAD. Y OTRAS CTAS.P/COBRAR</t>
  </si>
  <si>
    <t>A CARGO DE REASEGURADORES</t>
  </si>
  <si>
    <t>RECREACION DEL PERSONAL</t>
  </si>
  <si>
    <t>BIENESTAR</t>
  </si>
  <si>
    <t>PRESTACION ECONOMICA POR RETIRO VOLUNTARIO</t>
  </si>
  <si>
    <t>IMPUESTO ADVALOREM</t>
  </si>
  <si>
    <t>AMORTIZACION INSTALACION SISTEMA PLEXUS-DIAKRONIC</t>
  </si>
  <si>
    <t>AMORTIZACION INSTALACION SISTEMA</t>
  </si>
  <si>
    <t>AMORTIZACION IMPLEMENTACION IFRS 17</t>
  </si>
  <si>
    <t>CULTURA DE SERVICIO Y ARQUITECTURA DE MARCA</t>
  </si>
  <si>
    <t>TECNOLOGIA</t>
  </si>
  <si>
    <t>AL 31 DE DICIEMBRE DE 2023</t>
  </si>
  <si>
    <t>COBROS DE PRIMAS PAGOS POS CALL CENTER</t>
  </si>
  <si>
    <t>BANCO AGRICOLA - PREMIER</t>
  </si>
  <si>
    <t>BANCO DE AMERICA CENTRAL, S.A.</t>
  </si>
  <si>
    <t>INSTRUM.EMIT.O GARANT.POR ENTID.EXTRANJERAS</t>
  </si>
  <si>
    <t>VALORES EMIT.O GAR.P/ESTADOS Y BCOS.CENTRALES</t>
  </si>
  <si>
    <t>VAL.EMIT.O GAR.P/ESTAD.Y BCOS.CENTRALES-M.N.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</si>
  <si>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</si>
  <si>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</si>
  <si>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</si>
  <si>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</si>
  <si>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MONTAJE CONTRA TODO RIESGO-M.N.</t>
  </si>
  <si>
    <t>LA CENTRAL DE SEGUROS Y FIANZAS</t>
  </si>
  <si>
    <t>SEGUROS E INVERSIONES</t>
  </si>
  <si>
    <t>MEJORAS PROPIEDAD ARRENDADA BAMBU</t>
  </si>
  <si>
    <t>OTRAS INSTALACIONES</t>
  </si>
  <si>
    <t>ACTIVOS INTANGIBLES</t>
  </si>
  <si>
    <t>LICENCIAS CORE SAP</t>
  </si>
  <si>
    <t>SURAMERICANA-SOFTWARE SUC. DIGITAL</t>
  </si>
  <si>
    <t>PROYECTO CREO</t>
  </si>
  <si>
    <t>ACCESO DIGITAL</t>
  </si>
  <si>
    <t>ANTICIPOS AL PERSONAL</t>
  </si>
  <si>
    <t>OTRAS</t>
  </si>
  <si>
    <t>INTERESES POR COBRAR</t>
  </si>
  <si>
    <t>SEGUROS DE VIDA</t>
  </si>
  <si>
    <t>CREDITO FISCAL-IVA</t>
  </si>
  <si>
    <t>IVA RETENIDO - VENTAS</t>
  </si>
  <si>
    <t>POR COBRAR REASEGURADORES</t>
  </si>
  <si>
    <t>AMORTIZACION ACTIVOS INTANGIBLES</t>
  </si>
  <si>
    <t>SURAMERICANASOFTWARE SUC. DIGITAL</t>
  </si>
  <si>
    <t>OBLIGACIONES POR SINIESTRO</t>
  </si>
  <si>
    <t>OTROS DEPOSITOS</t>
  </si>
  <si>
    <t>RENTA INTANGIBLES</t>
  </si>
  <si>
    <t>HONORARIOS POR PAGAR</t>
  </si>
  <si>
    <t>CUENTA PUENTE DE CAJA INGRESOS</t>
  </si>
  <si>
    <t>IVA RETENCION</t>
  </si>
  <si>
    <t>RETENCION IVA NO DOMICILIADO</t>
  </si>
  <si>
    <t>REAFIANZAMIENTOS TOMADOS</t>
  </si>
  <si>
    <t>SEGUROS DE INCENDIOS Y LINEAS ALIAFAS</t>
  </si>
  <si>
    <t>REEMBOLSO SEGURO DIRECTO</t>
  </si>
  <si>
    <t>INGR.P/VALORES EMIT.P/GOB.Y ENT.EXTRANJERAS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</si>
</sst>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3" borderId="0"/>
    <xf numFmtId="0" fontId="4" fillId="3" borderId="0"/>
  </cellStyleXfs>
  <cellXfs count="28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 applyFill="1" applyBorder="1"/>
    <xf numFmtId="43" fontId="0" fillId="0" borderId="0" xfId="1" applyFont="1"/>
    <xf numFmtId="43" fontId="0" fillId="0" borderId="0" xfId="0" applyNumberFormat="1"/>
    <xf numFmtId="43" fontId="2" fillId="0" borderId="0" xfId="1" applyFont="1"/>
    <xf numFmtId="14" fontId="2" fillId="2" borderId="0" xfId="0" applyNumberFormat="1" applyFont="1" applyFill="1" applyAlignment="1">
      <alignment horizontal="left"/>
    </xf>
    <xf numFmtId="0" fontId="8" fillId="0" borderId="0" xfId="0" applyFont="1" applyFill="1"/>
    <xf numFmtId="43" fontId="0" fillId="4" borderId="1" xfId="0" applyNumberFormat="1" applyFill="1" applyBorder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0" fontId="5" fillId="2" borderId="0" xfId="2" applyNumberFormat="1" applyFont="1" applyFill="1"/>
    <xf numFmtId="0" fontId="6" fillId="2" borderId="0" xfId="2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40" fontId="7" fillId="2" borderId="0" xfId="2" applyNumberFormat="1" applyFont="1" applyFill="1" applyAlignment="1">
      <alignment horizontal="center"/>
    </xf>
  </cellXfs>
  <cellStyles count="4">
    <cellStyle name="Millares" xfId="1" builtinId="3"/>
    <cellStyle name="Normal" xfId="0" builtinId="0"/>
    <cellStyle name="Normal 5" xfId="2"/>
    <cellStyle name="Normal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29"/>
  <sheetViews>
    <sheetView tabSelected="1" zoomScale="90" zoomScaleNormal="90" workbookViewId="0">
      <pane xSplit="2" ySplit="6" topLeftCell="C1515" activePane="bottomRight" state="frozen"/>
      <selection pane="topRight" activeCell="C1" sqref="C1"/>
      <selection pane="bottomLeft" activeCell="A7" sqref="A7"/>
      <selection pane="bottomRight" activeCell="A1529" sqref="A1529:B1529"/>
    </sheetView>
  </sheetViews>
  <sheetFormatPr baseColWidth="10" defaultColWidth="11.42578125" defaultRowHeight="12.75" x14ac:dyDescent="0.2"/>
  <cols>
    <col min="1" max="1" width="18.42578125" style="13" bestFit="1" customWidth="1"/>
    <col min="2" max="2" width="55.5703125" style="1" bestFit="1" customWidth="1"/>
    <col min="3" max="3" width="10.28515625" style="1" bestFit="1" customWidth="1"/>
    <col min="4" max="4" width="14.85546875" style="1" bestFit="1" customWidth="1"/>
    <col min="5" max="7" width="15.85546875" style="1" bestFit="1" customWidth="1"/>
    <col min="8" max="8" width="15.7109375" style="1" bestFit="1" customWidth="1"/>
    <col min="9" max="10" width="19.42578125" style="1" bestFit="1" customWidth="1"/>
    <col min="11" max="16384" width="11.42578125" style="2"/>
  </cols>
  <sheetData>
    <row r="1" spans="1:13" ht="15" x14ac:dyDescent="0.25">
      <c r="A1" s="21" t="s">
        <v>261</v>
      </c>
      <c r="B1" s="21"/>
      <c r="C1" s="21"/>
      <c r="D1" s="21"/>
      <c r="E1" s="21"/>
      <c r="L1" s="22" t="s">
        <v>0</v>
      </c>
      <c r="M1" s="22"/>
    </row>
    <row r="2" spans="1:13" ht="15" x14ac:dyDescent="0.25">
      <c r="A2" s="22" t="s">
        <v>1</v>
      </c>
      <c r="B2" s="22"/>
      <c r="C2" s="22"/>
      <c r="D2" s="22"/>
      <c r="E2" s="22"/>
      <c r="F2" s="3"/>
      <c r="G2" s="23"/>
      <c r="H2" s="23"/>
      <c r="I2" s="23"/>
      <c r="J2" s="3"/>
      <c r="L2" s="4" t="s">
        <v>2</v>
      </c>
      <c r="M2" s="18">
        <v>45444</v>
      </c>
    </row>
    <row r="3" spans="1:13" ht="15" x14ac:dyDescent="0.25">
      <c r="A3" s="24" t="s">
        <v>556</v>
      </c>
      <c r="B3" s="24"/>
      <c r="C3" s="24"/>
      <c r="D3" s="24"/>
      <c r="E3" s="24"/>
      <c r="F3" s="3"/>
      <c r="G3" s="23"/>
      <c r="H3" s="23"/>
      <c r="I3" s="23"/>
      <c r="J3" s="3"/>
      <c r="L3" s="4" t="s">
        <v>3</v>
      </c>
      <c r="M3" s="5">
        <v>0.74887731481481479</v>
      </c>
    </row>
    <row r="4" spans="1:13" x14ac:dyDescent="0.2">
      <c r="A4" s="25"/>
      <c r="B4" s="2"/>
      <c r="C4" s="3"/>
      <c r="D4" s="3"/>
      <c r="E4" s="3"/>
      <c r="F4" s="3"/>
      <c r="G4" s="23"/>
      <c r="H4" s="23"/>
      <c r="I4" s="23"/>
      <c r="J4" s="3"/>
    </row>
    <row r="5" spans="1:13" x14ac:dyDescent="0.2">
      <c r="A5" s="25"/>
      <c r="B5" s="2"/>
      <c r="C5" s="3"/>
      <c r="D5" s="3"/>
      <c r="E5" s="3"/>
      <c r="F5" s="3"/>
      <c r="G5" s="23"/>
      <c r="H5" s="23"/>
      <c r="I5" s="23"/>
      <c r="J5" s="3"/>
    </row>
    <row r="6" spans="1:13" x14ac:dyDescent="0.2">
      <c r="A6" s="2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27" t="s">
        <v>11</v>
      </c>
      <c r="I6" s="27" t="s">
        <v>12</v>
      </c>
      <c r="J6" s="23"/>
    </row>
    <row r="7" spans="1:13" x14ac:dyDescent="0.2">
      <c r="A7" s="25"/>
      <c r="B7" s="2"/>
      <c r="C7" s="3"/>
      <c r="D7" s="3"/>
      <c r="E7" s="3"/>
      <c r="F7" s="3"/>
      <c r="G7" s="23"/>
      <c r="H7" s="23"/>
      <c r="I7" s="23"/>
      <c r="J7" s="3"/>
    </row>
    <row r="8" spans="1:13" s="9" customFormat="1" x14ac:dyDescent="0.2">
      <c r="A8" s="8"/>
      <c r="B8" s="9" t="s">
        <v>13</v>
      </c>
      <c r="C8" s="10"/>
      <c r="D8" s="10"/>
      <c r="E8" s="10"/>
      <c r="F8" s="10"/>
      <c r="G8" s="10"/>
      <c r="H8" s="10"/>
      <c r="I8" s="10"/>
      <c r="J8" s="10"/>
    </row>
    <row r="9" spans="1:13" x14ac:dyDescent="0.2">
      <c r="A9" s="11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1">
        <v>11</v>
      </c>
      <c r="B10" s="2" t="s">
        <v>14</v>
      </c>
      <c r="C10" s="3"/>
      <c r="D10" s="3"/>
      <c r="E10" s="3"/>
      <c r="F10" s="3"/>
      <c r="G10" s="3"/>
      <c r="H10" s="3"/>
      <c r="I10" s="3">
        <v>5996450.0800000001</v>
      </c>
      <c r="J10" s="3">
        <f>SUM(C10:I10)</f>
        <v>5996450.0800000001</v>
      </c>
    </row>
    <row r="11" spans="1:13" x14ac:dyDescent="0.2">
      <c r="A11" s="11">
        <v>1101</v>
      </c>
      <c r="B11" s="2" t="s">
        <v>262</v>
      </c>
      <c r="C11" s="3"/>
      <c r="D11" s="3"/>
      <c r="E11" s="3"/>
      <c r="F11" s="3"/>
      <c r="G11" s="3"/>
      <c r="H11" s="3">
        <v>2460.6799999999998</v>
      </c>
      <c r="I11" s="3"/>
      <c r="J11" s="3">
        <f>SUM(C11:I11)</f>
        <v>2460.6799999999998</v>
      </c>
    </row>
    <row r="12" spans="1:13" x14ac:dyDescent="0.2">
      <c r="A12" s="11">
        <v>110101</v>
      </c>
      <c r="B12" s="2" t="s">
        <v>466</v>
      </c>
      <c r="C12" s="3"/>
      <c r="D12" s="3"/>
      <c r="E12" s="3"/>
      <c r="F12" s="3"/>
      <c r="G12" s="3">
        <v>535.67999999999995</v>
      </c>
      <c r="H12" s="3"/>
      <c r="I12" s="3"/>
      <c r="J12" s="3">
        <f>SUM(C12:I12)</f>
        <v>535.67999999999995</v>
      </c>
    </row>
    <row r="13" spans="1:13" x14ac:dyDescent="0.2">
      <c r="A13" s="11">
        <v>1101011</v>
      </c>
      <c r="B13" s="2" t="s">
        <v>467</v>
      </c>
      <c r="C13" s="3"/>
      <c r="D13" s="3"/>
      <c r="E13" s="3"/>
      <c r="F13" s="3">
        <v>535.67999999999995</v>
      </c>
      <c r="G13" s="3"/>
      <c r="H13" s="3"/>
      <c r="I13" s="3"/>
      <c r="J13" s="3">
        <f>SUM(C13:I13)</f>
        <v>535.67999999999995</v>
      </c>
    </row>
    <row r="14" spans="1:13" x14ac:dyDescent="0.2">
      <c r="A14" s="11">
        <v>110104</v>
      </c>
      <c r="B14" s="2" t="s">
        <v>263</v>
      </c>
      <c r="C14" s="3"/>
      <c r="D14" s="3"/>
      <c r="E14" s="3"/>
      <c r="F14" s="3"/>
      <c r="G14" s="3">
        <v>1925</v>
      </c>
      <c r="H14" s="3"/>
      <c r="I14" s="3"/>
      <c r="J14" s="3">
        <f>SUM(C14:I14)</f>
        <v>1925</v>
      </c>
    </row>
    <row r="15" spans="1:13" x14ac:dyDescent="0.2">
      <c r="A15" s="11">
        <v>1101041</v>
      </c>
      <c r="B15" s="2" t="s">
        <v>264</v>
      </c>
      <c r="C15" s="3"/>
      <c r="D15" s="3"/>
      <c r="E15" s="3"/>
      <c r="F15" s="3">
        <v>1925</v>
      </c>
      <c r="G15" s="3"/>
      <c r="H15" s="3"/>
      <c r="I15" s="3"/>
      <c r="J15" s="3">
        <f>SUM(C15:I15)</f>
        <v>1925</v>
      </c>
    </row>
    <row r="16" spans="1:13" x14ac:dyDescent="0.2">
      <c r="A16" s="11">
        <v>110104101</v>
      </c>
      <c r="B16" s="2" t="s">
        <v>265</v>
      </c>
      <c r="C16" s="3"/>
      <c r="D16" s="3"/>
      <c r="E16" s="3">
        <v>1925</v>
      </c>
      <c r="F16" s="3"/>
      <c r="G16" s="3"/>
      <c r="H16" s="3"/>
      <c r="I16" s="3"/>
      <c r="J16" s="3">
        <f>SUM(C16:I16)</f>
        <v>1925</v>
      </c>
    </row>
    <row r="17" spans="1:10" x14ac:dyDescent="0.2">
      <c r="A17" s="11">
        <v>11010410101</v>
      </c>
      <c r="B17" s="2" t="s">
        <v>265</v>
      </c>
      <c r="C17" s="3"/>
      <c r="D17" s="3">
        <v>1000</v>
      </c>
      <c r="E17" s="3"/>
      <c r="F17" s="3"/>
      <c r="G17" s="3"/>
      <c r="H17" s="3"/>
      <c r="I17" s="3"/>
      <c r="J17" s="3">
        <f>SUM(C17:I17)</f>
        <v>1000</v>
      </c>
    </row>
    <row r="18" spans="1:10" x14ac:dyDescent="0.2">
      <c r="A18" s="11">
        <v>11010410103</v>
      </c>
      <c r="B18" s="2" t="s">
        <v>266</v>
      </c>
      <c r="C18" s="3"/>
      <c r="D18" s="3">
        <v>525</v>
      </c>
      <c r="E18" s="3"/>
      <c r="F18" s="3"/>
      <c r="G18" s="3"/>
      <c r="H18" s="3"/>
      <c r="I18" s="3"/>
      <c r="J18" s="3">
        <f>SUM(C18:I18)</f>
        <v>525</v>
      </c>
    </row>
    <row r="19" spans="1:10" x14ac:dyDescent="0.2">
      <c r="A19" s="11">
        <v>11010410104</v>
      </c>
      <c r="B19" s="2" t="s">
        <v>267</v>
      </c>
      <c r="C19" s="3"/>
      <c r="D19" s="3">
        <v>200</v>
      </c>
      <c r="E19" s="3"/>
      <c r="F19" s="3"/>
      <c r="G19" s="3"/>
      <c r="H19" s="3"/>
      <c r="I19" s="3"/>
      <c r="J19" s="3">
        <f>SUM(C19:I19)</f>
        <v>200</v>
      </c>
    </row>
    <row r="20" spans="1:10" x14ac:dyDescent="0.2">
      <c r="A20" s="11">
        <v>11010410106</v>
      </c>
      <c r="B20" s="2" t="s">
        <v>268</v>
      </c>
      <c r="C20" s="3"/>
      <c r="D20" s="3">
        <v>200</v>
      </c>
      <c r="E20" s="3"/>
      <c r="F20" s="3"/>
      <c r="G20" s="3"/>
      <c r="H20" s="3"/>
      <c r="I20" s="3"/>
      <c r="J20" s="3">
        <f>SUM(C20:I20)</f>
        <v>200</v>
      </c>
    </row>
    <row r="21" spans="1:10" x14ac:dyDescent="0.2">
      <c r="A21" s="11">
        <v>1102</v>
      </c>
      <c r="B21" s="2" t="s">
        <v>15</v>
      </c>
      <c r="C21" s="3"/>
      <c r="D21" s="3"/>
      <c r="E21" s="3"/>
      <c r="F21" s="3"/>
      <c r="G21" s="3"/>
      <c r="H21" s="3">
        <v>267972.84000000003</v>
      </c>
      <c r="I21" s="3"/>
      <c r="J21" s="3">
        <f>SUM(C21:I21)</f>
        <v>267972.84000000003</v>
      </c>
    </row>
    <row r="22" spans="1:10" x14ac:dyDescent="0.2">
      <c r="A22" s="11">
        <v>110201</v>
      </c>
      <c r="B22" s="2" t="s">
        <v>479</v>
      </c>
      <c r="C22" s="3"/>
      <c r="D22" s="3"/>
      <c r="E22" s="3"/>
      <c r="F22" s="3"/>
      <c r="G22" s="3">
        <v>1326.39</v>
      </c>
      <c r="H22" s="3"/>
      <c r="I22" s="3"/>
      <c r="J22" s="3">
        <f>SUM(C22:I22)</f>
        <v>1326.39</v>
      </c>
    </row>
    <row r="23" spans="1:10" x14ac:dyDescent="0.2">
      <c r="A23" s="11">
        <v>1102011</v>
      </c>
      <c r="B23" s="2" t="s">
        <v>480</v>
      </c>
      <c r="C23" s="3"/>
      <c r="D23" s="3"/>
      <c r="E23" s="3"/>
      <c r="F23" s="3">
        <v>1326.39</v>
      </c>
      <c r="G23" s="3"/>
      <c r="H23" s="3"/>
      <c r="I23" s="3"/>
      <c r="J23" s="3">
        <f>SUM(C23:I23)</f>
        <v>1326.39</v>
      </c>
    </row>
    <row r="24" spans="1:10" x14ac:dyDescent="0.2">
      <c r="A24" s="11">
        <v>110209</v>
      </c>
      <c r="B24" s="2" t="s">
        <v>16</v>
      </c>
      <c r="C24" s="3"/>
      <c r="D24" s="3"/>
      <c r="E24" s="3"/>
      <c r="F24" s="3"/>
      <c r="G24" s="3">
        <v>266646.45</v>
      </c>
      <c r="H24" s="3"/>
      <c r="I24" s="3"/>
      <c r="J24" s="3">
        <f>SUM(C24:I24)</f>
        <v>266646.45</v>
      </c>
    </row>
    <row r="25" spans="1:10" x14ac:dyDescent="0.2">
      <c r="A25" s="11">
        <v>1102091</v>
      </c>
      <c r="B25" s="2" t="s">
        <v>17</v>
      </c>
      <c r="C25" s="3"/>
      <c r="D25" s="3"/>
      <c r="E25" s="3"/>
      <c r="F25" s="3">
        <v>266646.45</v>
      </c>
      <c r="G25" s="3"/>
      <c r="H25" s="3"/>
      <c r="I25" s="3"/>
      <c r="J25" s="3">
        <f>SUM(C25:I25)</f>
        <v>266646.45</v>
      </c>
    </row>
    <row r="26" spans="1:10" x14ac:dyDescent="0.2">
      <c r="A26" s="11">
        <v>110209103</v>
      </c>
      <c r="B26" s="2" t="s">
        <v>557</v>
      </c>
      <c r="C26" s="3"/>
      <c r="D26" s="3"/>
      <c r="E26" s="3">
        <v>122460.69</v>
      </c>
      <c r="F26" s="3"/>
      <c r="G26" s="3"/>
      <c r="H26" s="3"/>
      <c r="I26" s="3"/>
      <c r="J26" s="3">
        <f>SUM(C26:I26)</f>
        <v>122460.69</v>
      </c>
    </row>
    <row r="27" spans="1:10" x14ac:dyDescent="0.2">
      <c r="A27" s="11">
        <v>110209105</v>
      </c>
      <c r="B27" s="2" t="s">
        <v>519</v>
      </c>
      <c r="C27" s="3"/>
      <c r="D27" s="3"/>
      <c r="E27" s="3">
        <v>7907.7</v>
      </c>
      <c r="F27" s="3"/>
      <c r="G27" s="3"/>
      <c r="H27" s="3"/>
      <c r="I27" s="3"/>
      <c r="J27" s="3">
        <f>SUM(C27:I27)</f>
        <v>7907.7</v>
      </c>
    </row>
    <row r="28" spans="1:10" x14ac:dyDescent="0.2">
      <c r="A28" s="11">
        <v>110209110</v>
      </c>
      <c r="B28" s="2" t="s">
        <v>258</v>
      </c>
      <c r="C28" s="3"/>
      <c r="D28" s="3"/>
      <c r="E28" s="3">
        <v>41501.599999999999</v>
      </c>
      <c r="F28" s="3"/>
      <c r="G28" s="3"/>
      <c r="H28" s="3"/>
      <c r="I28" s="3"/>
      <c r="J28" s="3">
        <f>SUM(C28:I28)</f>
        <v>41501.599999999999</v>
      </c>
    </row>
    <row r="29" spans="1:10" x14ac:dyDescent="0.2">
      <c r="A29" s="11">
        <v>110209111</v>
      </c>
      <c r="B29" s="2" t="s">
        <v>465</v>
      </c>
      <c r="C29" s="3"/>
      <c r="D29" s="3"/>
      <c r="E29" s="3">
        <v>94776.46</v>
      </c>
      <c r="F29" s="3"/>
      <c r="G29" s="3"/>
      <c r="H29" s="3"/>
      <c r="I29" s="3"/>
      <c r="J29" s="3">
        <f>SUM(C29:I29)</f>
        <v>94776.46</v>
      </c>
    </row>
    <row r="30" spans="1:10" x14ac:dyDescent="0.2">
      <c r="A30" s="11">
        <v>1103</v>
      </c>
      <c r="B30" s="2" t="s">
        <v>18</v>
      </c>
      <c r="C30" s="3"/>
      <c r="D30" s="3"/>
      <c r="E30" s="3"/>
      <c r="F30" s="3"/>
      <c r="G30" s="3"/>
      <c r="H30" s="3">
        <v>5726016.5599999996</v>
      </c>
      <c r="I30" s="3"/>
      <c r="J30" s="3">
        <f>SUM(C30:I30)</f>
        <v>5726016.5599999996</v>
      </c>
    </row>
    <row r="31" spans="1:10" x14ac:dyDescent="0.2">
      <c r="A31" s="11">
        <v>110301</v>
      </c>
      <c r="B31" s="2" t="s">
        <v>19</v>
      </c>
      <c r="C31" s="3"/>
      <c r="D31" s="3"/>
      <c r="E31" s="3"/>
      <c r="F31" s="3"/>
      <c r="G31" s="3">
        <v>2464640.5699999998</v>
      </c>
      <c r="H31" s="3"/>
      <c r="I31" s="3"/>
      <c r="J31" s="3">
        <f>SUM(C31:I31)</f>
        <v>2464640.5699999998</v>
      </c>
    </row>
    <row r="32" spans="1:10" x14ac:dyDescent="0.2">
      <c r="A32" s="11">
        <v>1103011</v>
      </c>
      <c r="B32" s="2" t="s">
        <v>20</v>
      </c>
      <c r="C32" s="3"/>
      <c r="D32" s="3"/>
      <c r="E32" s="3"/>
      <c r="F32" s="3">
        <v>2464640.5699999998</v>
      </c>
      <c r="G32" s="3"/>
      <c r="H32" s="3"/>
      <c r="I32" s="3"/>
      <c r="J32" s="3">
        <f>SUM(C32:I32)</f>
        <v>2464640.5699999998</v>
      </c>
    </row>
    <row r="33" spans="1:10" x14ac:dyDescent="0.2">
      <c r="A33" s="11">
        <v>110301101</v>
      </c>
      <c r="B33" s="2" t="s">
        <v>62</v>
      </c>
      <c r="C33" s="3"/>
      <c r="D33" s="3"/>
      <c r="E33" s="3">
        <v>232440.47</v>
      </c>
      <c r="F33" s="3"/>
      <c r="G33" s="3"/>
      <c r="H33" s="3"/>
      <c r="I33" s="3"/>
      <c r="J33" s="3">
        <f>SUM(C33:I33)</f>
        <v>232440.47</v>
      </c>
    </row>
    <row r="34" spans="1:10" x14ac:dyDescent="0.2">
      <c r="A34" s="11">
        <v>110301105</v>
      </c>
      <c r="B34" s="2" t="s">
        <v>269</v>
      </c>
      <c r="C34" s="3"/>
      <c r="D34" s="3"/>
      <c r="E34" s="3">
        <v>194957.7</v>
      </c>
      <c r="F34" s="3"/>
      <c r="G34" s="3"/>
      <c r="H34" s="3"/>
      <c r="I34" s="3"/>
      <c r="J34" s="3">
        <f>SUM(C34:I34)</f>
        <v>194957.7</v>
      </c>
    </row>
    <row r="35" spans="1:10" x14ac:dyDescent="0.2">
      <c r="A35" s="11">
        <v>110301106</v>
      </c>
      <c r="B35" s="2" t="s">
        <v>246</v>
      </c>
      <c r="C35" s="3"/>
      <c r="D35" s="3"/>
      <c r="E35" s="3">
        <v>92589.27</v>
      </c>
      <c r="F35" s="3"/>
      <c r="G35" s="3"/>
      <c r="H35" s="3"/>
      <c r="I35" s="3"/>
      <c r="J35" s="3">
        <f>SUM(C35:I35)</f>
        <v>92589.27</v>
      </c>
    </row>
    <row r="36" spans="1:10" x14ac:dyDescent="0.2">
      <c r="A36" s="11">
        <v>110301108</v>
      </c>
      <c r="B36" s="2" t="s">
        <v>63</v>
      </c>
      <c r="C36" s="3"/>
      <c r="D36" s="3"/>
      <c r="E36" s="3">
        <v>38321.449999999997</v>
      </c>
      <c r="F36" s="3"/>
      <c r="G36" s="3"/>
      <c r="H36" s="3"/>
      <c r="I36" s="3"/>
      <c r="J36" s="3">
        <f>SUM(C36:I36)</f>
        <v>38321.449999999997</v>
      </c>
    </row>
    <row r="37" spans="1:10" x14ac:dyDescent="0.2">
      <c r="A37" s="11">
        <v>110301109</v>
      </c>
      <c r="B37" s="2" t="s">
        <v>26</v>
      </c>
      <c r="C37" s="3"/>
      <c r="D37" s="3"/>
      <c r="E37" s="3">
        <v>227070.55</v>
      </c>
      <c r="F37" s="3"/>
      <c r="G37" s="3"/>
      <c r="H37" s="3"/>
      <c r="I37" s="3"/>
      <c r="J37" s="3">
        <f>SUM(C37:I37)</f>
        <v>227070.55</v>
      </c>
    </row>
    <row r="38" spans="1:10" x14ac:dyDescent="0.2">
      <c r="A38" s="11">
        <v>110301112</v>
      </c>
      <c r="B38" s="2" t="s">
        <v>270</v>
      </c>
      <c r="C38" s="3"/>
      <c r="D38" s="3"/>
      <c r="E38" s="3">
        <v>1831.66</v>
      </c>
      <c r="F38" s="3"/>
      <c r="G38" s="3"/>
      <c r="H38" s="3"/>
      <c r="I38" s="3"/>
      <c r="J38" s="3">
        <f>SUM(C38:I38)</f>
        <v>1831.66</v>
      </c>
    </row>
    <row r="39" spans="1:10" x14ac:dyDescent="0.2">
      <c r="A39" s="11">
        <v>110301113</v>
      </c>
      <c r="B39" s="2" t="s">
        <v>251</v>
      </c>
      <c r="C39" s="3"/>
      <c r="D39" s="3"/>
      <c r="E39" s="3">
        <v>2041.1</v>
      </c>
      <c r="F39" s="3"/>
      <c r="G39" s="3"/>
      <c r="H39" s="3"/>
      <c r="I39" s="3"/>
      <c r="J39" s="3">
        <f>SUM(C39:I39)</f>
        <v>2041.1</v>
      </c>
    </row>
    <row r="40" spans="1:10" x14ac:dyDescent="0.2">
      <c r="A40" s="11">
        <v>110301115</v>
      </c>
      <c r="B40" s="2" t="s">
        <v>62</v>
      </c>
      <c r="C40" s="3"/>
      <c r="D40" s="3"/>
      <c r="E40" s="3">
        <v>3182.16</v>
      </c>
      <c r="F40" s="3"/>
      <c r="G40" s="3"/>
      <c r="H40" s="3"/>
      <c r="I40" s="3"/>
      <c r="J40" s="3">
        <f>SUM(C40:I40)</f>
        <v>3182.16</v>
      </c>
    </row>
    <row r="41" spans="1:10" x14ac:dyDescent="0.2">
      <c r="A41" s="11">
        <v>110301117</v>
      </c>
      <c r="B41" s="2" t="s">
        <v>558</v>
      </c>
      <c r="C41" s="3"/>
      <c r="D41" s="3"/>
      <c r="E41" s="3">
        <v>69217.19</v>
      </c>
      <c r="F41" s="3"/>
      <c r="G41" s="3"/>
      <c r="H41" s="3"/>
      <c r="I41" s="3"/>
      <c r="J41" s="3">
        <f>SUM(C41:I41)</f>
        <v>69217.19</v>
      </c>
    </row>
    <row r="42" spans="1:10" x14ac:dyDescent="0.2">
      <c r="A42" s="11">
        <v>110301119</v>
      </c>
      <c r="B42" s="2" t="s">
        <v>438</v>
      </c>
      <c r="C42" s="3"/>
      <c r="D42" s="3"/>
      <c r="E42" s="3">
        <v>186230.23</v>
      </c>
      <c r="F42" s="3"/>
      <c r="G42" s="3"/>
      <c r="H42" s="3"/>
      <c r="I42" s="3"/>
      <c r="J42" s="3">
        <f>SUM(C42:I42)</f>
        <v>186230.23</v>
      </c>
    </row>
    <row r="43" spans="1:10" x14ac:dyDescent="0.2">
      <c r="A43" s="11">
        <v>110301121</v>
      </c>
      <c r="B43" s="2" t="s">
        <v>559</v>
      </c>
      <c r="C43" s="3"/>
      <c r="D43" s="3"/>
      <c r="E43" s="3">
        <v>35878.82</v>
      </c>
      <c r="F43" s="3"/>
      <c r="G43" s="3"/>
      <c r="H43" s="3"/>
      <c r="I43" s="3"/>
      <c r="J43" s="3">
        <f>SUM(C43:I43)</f>
        <v>35878.82</v>
      </c>
    </row>
    <row r="44" spans="1:10" x14ac:dyDescent="0.2">
      <c r="A44" s="11">
        <v>110301124</v>
      </c>
      <c r="B44" s="2" t="s">
        <v>460</v>
      </c>
      <c r="C44" s="3"/>
      <c r="D44" s="3"/>
      <c r="E44" s="3">
        <v>64382.31</v>
      </c>
      <c r="F44" s="3"/>
      <c r="G44" s="3"/>
      <c r="H44" s="3"/>
      <c r="I44" s="3"/>
      <c r="J44" s="3">
        <f>SUM(C44:I44)</f>
        <v>64382.31</v>
      </c>
    </row>
    <row r="45" spans="1:10" x14ac:dyDescent="0.2">
      <c r="A45" s="11">
        <v>110301125</v>
      </c>
      <c r="B45" s="2" t="s">
        <v>271</v>
      </c>
      <c r="C45" s="3"/>
      <c r="D45" s="3"/>
      <c r="E45" s="3">
        <v>1136680.25</v>
      </c>
      <c r="F45" s="3"/>
      <c r="G45" s="3"/>
      <c r="H45" s="3"/>
      <c r="I45" s="3"/>
      <c r="J45" s="3">
        <f>SUM(C45:I45)</f>
        <v>1136680.25</v>
      </c>
    </row>
    <row r="46" spans="1:10" x14ac:dyDescent="0.2">
      <c r="A46" s="11">
        <v>110301128</v>
      </c>
      <c r="B46" s="2" t="s">
        <v>21</v>
      </c>
      <c r="C46" s="3"/>
      <c r="D46" s="3"/>
      <c r="E46" s="3">
        <v>160603.59</v>
      </c>
      <c r="F46" s="3"/>
      <c r="G46" s="3"/>
      <c r="H46" s="3"/>
      <c r="I46" s="3"/>
      <c r="J46" s="3">
        <f>SUM(C46:I46)</f>
        <v>160603.59</v>
      </c>
    </row>
    <row r="47" spans="1:10" x14ac:dyDescent="0.2">
      <c r="A47" s="11">
        <v>110301129</v>
      </c>
      <c r="B47" s="2" t="s">
        <v>27</v>
      </c>
      <c r="C47" s="3"/>
      <c r="D47" s="3"/>
      <c r="E47" s="3">
        <v>989.93</v>
      </c>
      <c r="F47" s="3"/>
      <c r="G47" s="3"/>
      <c r="H47" s="3"/>
      <c r="I47" s="3"/>
      <c r="J47" s="3">
        <f>SUM(C47:I47)</f>
        <v>989.93</v>
      </c>
    </row>
    <row r="48" spans="1:10" x14ac:dyDescent="0.2">
      <c r="A48" s="11">
        <v>110301130</v>
      </c>
      <c r="B48" s="2" t="s">
        <v>434</v>
      </c>
      <c r="C48" s="3"/>
      <c r="D48" s="3"/>
      <c r="E48" s="3">
        <v>18223.89</v>
      </c>
      <c r="F48" s="3"/>
      <c r="G48" s="3"/>
      <c r="H48" s="3"/>
      <c r="I48" s="3"/>
      <c r="J48" s="3">
        <f>SUM(C48:I48)</f>
        <v>18223.89</v>
      </c>
    </row>
    <row r="49" spans="1:10" x14ac:dyDescent="0.2">
      <c r="A49" s="11">
        <v>110302</v>
      </c>
      <c r="B49" s="2" t="s">
        <v>22</v>
      </c>
      <c r="C49" s="3"/>
      <c r="D49" s="3"/>
      <c r="E49" s="3"/>
      <c r="F49" s="3"/>
      <c r="G49" s="3">
        <v>3261375.99</v>
      </c>
      <c r="H49" s="3"/>
      <c r="I49" s="3"/>
      <c r="J49" s="3">
        <f>SUM(C49:I49)</f>
        <v>3261375.99</v>
      </c>
    </row>
    <row r="50" spans="1:10" x14ac:dyDescent="0.2">
      <c r="A50" s="11">
        <v>1103021</v>
      </c>
      <c r="B50" s="2" t="s">
        <v>23</v>
      </c>
      <c r="C50" s="3"/>
      <c r="D50" s="3"/>
      <c r="E50" s="3"/>
      <c r="F50" s="3">
        <v>3261375.99</v>
      </c>
      <c r="G50" s="3"/>
      <c r="H50" s="3"/>
      <c r="I50" s="3"/>
      <c r="J50" s="3">
        <f>SUM(C50:I50)</f>
        <v>3261375.99</v>
      </c>
    </row>
    <row r="51" spans="1:10" x14ac:dyDescent="0.2">
      <c r="A51" s="11">
        <v>110302104</v>
      </c>
      <c r="B51" s="2" t="s">
        <v>24</v>
      </c>
      <c r="C51" s="3"/>
      <c r="D51" s="3"/>
      <c r="E51" s="3">
        <v>25987.21</v>
      </c>
      <c r="F51" s="3"/>
      <c r="G51" s="3"/>
      <c r="H51" s="3"/>
      <c r="I51" s="3"/>
      <c r="J51" s="3">
        <f>SUM(C51:I51)</f>
        <v>25987.21</v>
      </c>
    </row>
    <row r="52" spans="1:10" x14ac:dyDescent="0.2">
      <c r="A52" s="11">
        <v>110302106</v>
      </c>
      <c r="B52" s="2" t="s">
        <v>25</v>
      </c>
      <c r="C52" s="3"/>
      <c r="D52" s="3"/>
      <c r="E52" s="3">
        <v>1545741.89</v>
      </c>
      <c r="F52" s="3"/>
      <c r="G52" s="3"/>
      <c r="H52" s="3"/>
      <c r="I52" s="3"/>
      <c r="J52" s="3">
        <f>SUM(C52:I52)</f>
        <v>1545741.89</v>
      </c>
    </row>
    <row r="53" spans="1:10" x14ac:dyDescent="0.2">
      <c r="A53" s="11">
        <v>110302109</v>
      </c>
      <c r="B53" s="2" t="s">
        <v>62</v>
      </c>
      <c r="C53" s="3"/>
      <c r="D53" s="3"/>
      <c r="E53" s="3">
        <v>3029.25</v>
      </c>
      <c r="F53" s="3"/>
      <c r="G53" s="3"/>
      <c r="H53" s="3"/>
      <c r="I53" s="3"/>
      <c r="J53" s="3">
        <f>SUM(C53:I53)</f>
        <v>3029.25</v>
      </c>
    </row>
    <row r="54" spans="1:10" x14ac:dyDescent="0.2">
      <c r="A54" s="11">
        <v>110302122</v>
      </c>
      <c r="B54" s="2" t="s">
        <v>27</v>
      </c>
      <c r="C54" s="3"/>
      <c r="D54" s="3"/>
      <c r="E54" s="3">
        <v>36875.72</v>
      </c>
      <c r="F54" s="3"/>
      <c r="G54" s="3"/>
      <c r="H54" s="3"/>
      <c r="I54" s="3"/>
      <c r="J54" s="3">
        <f>SUM(C54:I54)</f>
        <v>36875.72</v>
      </c>
    </row>
    <row r="55" spans="1:10" x14ac:dyDescent="0.2">
      <c r="A55" s="11">
        <v>110302124</v>
      </c>
      <c r="B55" s="2" t="s">
        <v>64</v>
      </c>
      <c r="C55" s="3"/>
      <c r="D55" s="3"/>
      <c r="E55" s="3">
        <v>1645230.44</v>
      </c>
      <c r="F55" s="3"/>
      <c r="G55" s="3"/>
      <c r="H55" s="3"/>
      <c r="I55" s="3"/>
      <c r="J55" s="3">
        <f>SUM(C55:I55)</f>
        <v>1645230.44</v>
      </c>
    </row>
    <row r="56" spans="1:10" x14ac:dyDescent="0.2">
      <c r="A56" s="11">
        <v>110302127</v>
      </c>
      <c r="B56" s="2" t="s">
        <v>468</v>
      </c>
      <c r="C56" s="3"/>
      <c r="D56" s="3"/>
      <c r="E56" s="3">
        <v>4511.4799999999996</v>
      </c>
      <c r="F56" s="3"/>
      <c r="G56" s="3"/>
      <c r="H56" s="3"/>
      <c r="I56" s="3"/>
      <c r="J56" s="3">
        <f>SUM(C56:I56)</f>
        <v>4511.4799999999996</v>
      </c>
    </row>
    <row r="57" spans="1:10" x14ac:dyDescent="0.2">
      <c r="A57" s="11">
        <v>12</v>
      </c>
      <c r="B57" s="2" t="s">
        <v>28</v>
      </c>
      <c r="C57" s="3"/>
      <c r="D57" s="3"/>
      <c r="E57" s="3"/>
      <c r="F57" s="3"/>
      <c r="G57" s="3"/>
      <c r="H57" s="3"/>
      <c r="I57" s="3">
        <v>20327856.789999999</v>
      </c>
      <c r="J57" s="3">
        <f>SUM(C57:I57)</f>
        <v>20327856.789999999</v>
      </c>
    </row>
    <row r="58" spans="1:10" x14ac:dyDescent="0.2">
      <c r="A58" s="11">
        <v>1201</v>
      </c>
      <c r="B58" s="2" t="s">
        <v>29</v>
      </c>
      <c r="C58" s="3"/>
      <c r="D58" s="3"/>
      <c r="E58" s="3"/>
      <c r="F58" s="3"/>
      <c r="G58" s="3"/>
      <c r="H58" s="3">
        <v>1721058.28</v>
      </c>
      <c r="I58" s="3"/>
      <c r="J58" s="3">
        <f>SUM(C58:I58)</f>
        <v>1721058.28</v>
      </c>
    </row>
    <row r="59" spans="1:10" x14ac:dyDescent="0.2">
      <c r="A59" s="11">
        <v>120101</v>
      </c>
      <c r="B59" s="2" t="s">
        <v>30</v>
      </c>
      <c r="C59" s="3"/>
      <c r="D59" s="3"/>
      <c r="E59" s="3"/>
      <c r="F59" s="3"/>
      <c r="G59" s="3">
        <v>1721058.28</v>
      </c>
      <c r="H59" s="3"/>
      <c r="I59" s="3"/>
      <c r="J59" s="3">
        <f>SUM(C59:I59)</f>
        <v>1721058.28</v>
      </c>
    </row>
    <row r="60" spans="1:10" x14ac:dyDescent="0.2">
      <c r="A60" s="11">
        <v>1201011</v>
      </c>
      <c r="B60" s="2" t="s">
        <v>31</v>
      </c>
      <c r="C60" s="3"/>
      <c r="D60" s="3"/>
      <c r="E60" s="3"/>
      <c r="F60" s="3">
        <v>1721058.28</v>
      </c>
      <c r="G60" s="3"/>
      <c r="H60" s="3"/>
      <c r="I60" s="3"/>
      <c r="J60" s="3">
        <f>SUM(C60:I60)</f>
        <v>1721058.28</v>
      </c>
    </row>
    <row r="61" spans="1:10" x14ac:dyDescent="0.2">
      <c r="A61" s="11">
        <v>1202</v>
      </c>
      <c r="B61" s="2" t="s">
        <v>560</v>
      </c>
      <c r="C61" s="3"/>
      <c r="D61" s="3"/>
      <c r="E61" s="3"/>
      <c r="F61" s="3"/>
      <c r="G61" s="3"/>
      <c r="H61" s="3">
        <v>1019322.42</v>
      </c>
      <c r="I61" s="3"/>
      <c r="J61" s="3">
        <f>SUM(C61:I61)</f>
        <v>1019322.42</v>
      </c>
    </row>
    <row r="62" spans="1:10" x14ac:dyDescent="0.2">
      <c r="A62" s="11">
        <v>120201</v>
      </c>
      <c r="B62" s="2" t="s">
        <v>561</v>
      </c>
      <c r="C62" s="3"/>
      <c r="D62" s="3"/>
      <c r="E62" s="3"/>
      <c r="F62" s="3"/>
      <c r="G62" s="3">
        <v>519322.42</v>
      </c>
      <c r="H62" s="3"/>
      <c r="I62" s="3"/>
      <c r="J62" s="3">
        <f>SUM(C62:I62)</f>
        <v>519322.42</v>
      </c>
    </row>
    <row r="63" spans="1:10" x14ac:dyDescent="0.2">
      <c r="A63" s="11">
        <v>1202011</v>
      </c>
      <c r="B63" s="2" t="s">
        <v>562</v>
      </c>
      <c r="C63" s="3"/>
      <c r="D63" s="3"/>
      <c r="E63" s="3"/>
      <c r="F63" s="3">
        <v>519322.42</v>
      </c>
      <c r="G63" s="3"/>
      <c r="H63" s="3"/>
      <c r="I63" s="3"/>
      <c r="J63" s="3">
        <f>SUM(C63:I63)</f>
        <v>519322.42</v>
      </c>
    </row>
    <row r="64" spans="1:10" x14ac:dyDescent="0.2">
      <c r="A64" s="11">
        <v>120204</v>
      </c>
      <c r="B64" s="2" t="s">
        <v>563</v>
      </c>
      <c r="C64" s="3"/>
      <c r="D64" s="3"/>
      <c r="E64" s="3"/>
      <c r="F64" s="3"/>
      <c r="G64" s="3">
        <v>500000</v>
      </c>
      <c r="H64" s="3"/>
      <c r="I64" s="3"/>
      <c r="J64" s="3">
        <f>SUM(C64:I64)</f>
        <v>500000</v>
      </c>
    </row>
    <row r="65" spans="1:10" x14ac:dyDescent="0.2">
      <c r="A65" s="11">
        <v>1202041</v>
      </c>
      <c r="B65" s="2" t="s">
        <v>564</v>
      </c>
      <c r="C65" s="3"/>
      <c r="D65" s="3"/>
      <c r="E65" s="3"/>
      <c r="F65" s="3">
        <v>500000</v>
      </c>
      <c r="G65" s="3"/>
      <c r="H65" s="3"/>
      <c r="I65" s="3"/>
      <c r="J65" s="3">
        <f>SUM(C65:I65)</f>
        <v>500000</v>
      </c>
    </row>
    <row r="66" spans="1:10" x14ac:dyDescent="0.2">
      <c r="A66" s="11">
        <v>1203</v>
      </c>
      <c r="B66" s="2" t="s">
        <v>32</v>
      </c>
      <c r="C66" s="3"/>
      <c r="D66" s="3"/>
      <c r="E66" s="3"/>
      <c r="F66" s="3"/>
      <c r="G66" s="3"/>
      <c r="H66" s="3">
        <v>17233995.59</v>
      </c>
      <c r="I66" s="3"/>
      <c r="J66" s="3">
        <f>SUM(C66:I66)</f>
        <v>17233995.59</v>
      </c>
    </row>
    <row r="67" spans="1:10" x14ac:dyDescent="0.2">
      <c r="A67" s="11">
        <v>120301</v>
      </c>
      <c r="B67" s="2" t="s">
        <v>33</v>
      </c>
      <c r="C67" s="3"/>
      <c r="D67" s="3"/>
      <c r="E67" s="3"/>
      <c r="F67" s="3"/>
      <c r="G67" s="3">
        <v>517440.46</v>
      </c>
      <c r="H67" s="3"/>
      <c r="I67" s="3"/>
      <c r="J67" s="3">
        <f>SUM(C67:I67)</f>
        <v>517440.46</v>
      </c>
    </row>
    <row r="68" spans="1:10" x14ac:dyDescent="0.2">
      <c r="A68" s="11">
        <v>1203011</v>
      </c>
      <c r="B68" s="2" t="s">
        <v>34</v>
      </c>
      <c r="C68" s="3"/>
      <c r="D68" s="3"/>
      <c r="E68" s="3"/>
      <c r="F68" s="3">
        <v>517440.46</v>
      </c>
      <c r="G68" s="3"/>
      <c r="H68" s="3"/>
      <c r="I68" s="3"/>
      <c r="J68" s="3">
        <f>SUM(C68:I68)</f>
        <v>517440.46</v>
      </c>
    </row>
    <row r="69" spans="1:10" x14ac:dyDescent="0.2">
      <c r="A69" s="11">
        <v>120303</v>
      </c>
      <c r="B69" s="2" t="s">
        <v>481</v>
      </c>
      <c r="C69" s="3"/>
      <c r="D69" s="3"/>
      <c r="E69" s="3"/>
      <c r="F69" s="3"/>
      <c r="G69" s="3">
        <v>1666555.13</v>
      </c>
      <c r="H69" s="3"/>
      <c r="I69" s="3"/>
      <c r="J69" s="3">
        <f>SUM(C69:I69)</f>
        <v>1666555.13</v>
      </c>
    </row>
    <row r="70" spans="1:10" x14ac:dyDescent="0.2">
      <c r="A70" s="11">
        <v>1203031</v>
      </c>
      <c r="B70" s="2" t="s">
        <v>482</v>
      </c>
      <c r="C70" s="3"/>
      <c r="D70" s="3"/>
      <c r="E70" s="3"/>
      <c r="F70" s="3">
        <v>1666555.13</v>
      </c>
      <c r="G70" s="3"/>
      <c r="H70" s="3"/>
      <c r="I70" s="3"/>
      <c r="J70" s="3">
        <f>SUM(C70:I70)</f>
        <v>1666555.13</v>
      </c>
    </row>
    <row r="71" spans="1:10" x14ac:dyDescent="0.2">
      <c r="A71" s="11">
        <v>120304</v>
      </c>
      <c r="B71" s="2" t="s">
        <v>35</v>
      </c>
      <c r="C71" s="3"/>
      <c r="D71" s="3"/>
      <c r="E71" s="3"/>
      <c r="F71" s="3"/>
      <c r="G71" s="3">
        <v>15050000</v>
      </c>
      <c r="H71" s="3"/>
      <c r="I71" s="3"/>
      <c r="J71" s="3">
        <f>SUM(C71:I71)</f>
        <v>15050000</v>
      </c>
    </row>
    <row r="72" spans="1:10" x14ac:dyDescent="0.2">
      <c r="A72" s="11">
        <v>1203041</v>
      </c>
      <c r="B72" s="2" t="s">
        <v>36</v>
      </c>
      <c r="C72" s="3"/>
      <c r="D72" s="3"/>
      <c r="E72" s="3"/>
      <c r="F72" s="3">
        <v>15050000</v>
      </c>
      <c r="G72" s="3"/>
      <c r="H72" s="3"/>
      <c r="I72" s="3"/>
      <c r="J72" s="3">
        <f>SUM(C72:I72)</f>
        <v>15050000</v>
      </c>
    </row>
    <row r="73" spans="1:10" x14ac:dyDescent="0.2">
      <c r="A73" s="11">
        <v>1298</v>
      </c>
      <c r="B73" s="2" t="s">
        <v>37</v>
      </c>
      <c r="C73" s="3"/>
      <c r="D73" s="3"/>
      <c r="E73" s="3"/>
      <c r="F73" s="3"/>
      <c r="G73" s="3"/>
      <c r="H73" s="3">
        <v>353480.5</v>
      </c>
      <c r="I73" s="3"/>
      <c r="J73" s="3">
        <f>SUM(C73:I73)</f>
        <v>353480.5</v>
      </c>
    </row>
    <row r="74" spans="1:10" x14ac:dyDescent="0.2">
      <c r="A74" s="11">
        <v>129801</v>
      </c>
      <c r="B74" s="2" t="s">
        <v>29</v>
      </c>
      <c r="C74" s="3"/>
      <c r="D74" s="3"/>
      <c r="E74" s="3"/>
      <c r="F74" s="3"/>
      <c r="G74" s="3">
        <v>45502.94</v>
      </c>
      <c r="H74" s="3"/>
      <c r="I74" s="3"/>
      <c r="J74" s="3">
        <f>SUM(C74:I74)</f>
        <v>45502.94</v>
      </c>
    </row>
    <row r="75" spans="1:10" x14ac:dyDescent="0.2">
      <c r="A75" s="11">
        <v>1298011</v>
      </c>
      <c r="B75" s="2" t="s">
        <v>38</v>
      </c>
      <c r="C75" s="3"/>
      <c r="D75" s="3"/>
      <c r="E75" s="3"/>
      <c r="F75" s="3">
        <v>45502.94</v>
      </c>
      <c r="G75" s="3"/>
      <c r="H75" s="3"/>
      <c r="I75" s="3"/>
      <c r="J75" s="3">
        <f>SUM(C75:I75)</f>
        <v>45502.94</v>
      </c>
    </row>
    <row r="76" spans="1:10" x14ac:dyDescent="0.2">
      <c r="A76" s="11">
        <v>129802</v>
      </c>
      <c r="B76" s="2" t="s">
        <v>565</v>
      </c>
      <c r="C76" s="3"/>
      <c r="D76" s="3"/>
      <c r="E76" s="3"/>
      <c r="F76" s="3"/>
      <c r="G76" s="3">
        <v>85.9</v>
      </c>
      <c r="H76" s="3"/>
      <c r="I76" s="3"/>
      <c r="J76" s="3">
        <f>SUM(C76:I76)</f>
        <v>85.9</v>
      </c>
    </row>
    <row r="77" spans="1:10" x14ac:dyDescent="0.2">
      <c r="A77" s="11">
        <v>1298021</v>
      </c>
      <c r="B77" s="2" t="s">
        <v>566</v>
      </c>
      <c r="C77" s="3"/>
      <c r="D77" s="3"/>
      <c r="E77" s="3"/>
      <c r="F77" s="3">
        <v>85.9</v>
      </c>
      <c r="G77" s="3"/>
      <c r="H77" s="3"/>
      <c r="I77" s="3"/>
      <c r="J77" s="3">
        <f>SUM(C77:I77)</f>
        <v>85.9</v>
      </c>
    </row>
    <row r="78" spans="1:10" x14ac:dyDescent="0.2">
      <c r="A78" s="11">
        <v>129803</v>
      </c>
      <c r="B78" s="2" t="s">
        <v>39</v>
      </c>
      <c r="C78" s="3"/>
      <c r="D78" s="3"/>
      <c r="E78" s="3"/>
      <c r="F78" s="3"/>
      <c r="G78" s="3">
        <v>307891.65999999997</v>
      </c>
      <c r="H78" s="3"/>
      <c r="I78" s="3"/>
      <c r="J78" s="3">
        <f>SUM(C78:I78)</f>
        <v>307891.65999999997</v>
      </c>
    </row>
    <row r="79" spans="1:10" x14ac:dyDescent="0.2">
      <c r="A79" s="11">
        <v>1298031</v>
      </c>
      <c r="B79" s="2" t="s">
        <v>40</v>
      </c>
      <c r="C79" s="3"/>
      <c r="D79" s="3"/>
      <c r="E79" s="3"/>
      <c r="F79" s="3">
        <v>307891.65999999997</v>
      </c>
      <c r="G79" s="3"/>
      <c r="H79" s="3"/>
      <c r="I79" s="3"/>
      <c r="J79" s="3">
        <f>SUM(C79:I79)</f>
        <v>307891.65999999997</v>
      </c>
    </row>
    <row r="80" spans="1:10" x14ac:dyDescent="0.2">
      <c r="A80" s="11">
        <v>14</v>
      </c>
      <c r="B80" s="2" t="s">
        <v>41</v>
      </c>
      <c r="C80" s="3"/>
      <c r="D80" s="3"/>
      <c r="E80" s="3"/>
      <c r="F80" s="3"/>
      <c r="G80" s="3"/>
      <c r="H80" s="3"/>
      <c r="I80" s="3">
        <v>23072836.34</v>
      </c>
      <c r="J80" s="3">
        <f>SUM(C80:I80)</f>
        <v>23072836.34</v>
      </c>
    </row>
    <row r="81" spans="1:10" x14ac:dyDescent="0.2">
      <c r="A81" s="11">
        <v>1404</v>
      </c>
      <c r="B81" s="2" t="s">
        <v>272</v>
      </c>
      <c r="C81" s="3"/>
      <c r="D81" s="3"/>
      <c r="E81" s="3"/>
      <c r="F81" s="3"/>
      <c r="G81" s="3"/>
      <c r="H81" s="3">
        <v>2751083.12</v>
      </c>
      <c r="I81" s="3"/>
      <c r="J81" s="3">
        <f>SUM(C81:I81)</f>
        <v>2751083.12</v>
      </c>
    </row>
    <row r="82" spans="1:10" x14ac:dyDescent="0.2">
      <c r="A82" s="11">
        <v>140401</v>
      </c>
      <c r="B82" s="2" t="s">
        <v>273</v>
      </c>
      <c r="C82" s="3"/>
      <c r="D82" s="3"/>
      <c r="E82" s="3"/>
      <c r="F82" s="3"/>
      <c r="G82" s="3">
        <v>2751083.12</v>
      </c>
      <c r="H82" s="3"/>
      <c r="I82" s="3"/>
      <c r="J82" s="3">
        <f>SUM(C82:I82)</f>
        <v>2751083.12</v>
      </c>
    </row>
    <row r="83" spans="1:10" x14ac:dyDescent="0.2">
      <c r="A83" s="11">
        <v>1404011</v>
      </c>
      <c r="B83" s="2" t="s">
        <v>274</v>
      </c>
      <c r="C83" s="3"/>
      <c r="D83" s="3"/>
      <c r="E83" s="3"/>
      <c r="F83" s="3">
        <v>2751083.12</v>
      </c>
      <c r="G83" s="3"/>
      <c r="H83" s="3"/>
      <c r="I83" s="3"/>
      <c r="J83" s="3">
        <f>SUM(C83:I83)</f>
        <v>2751083.12</v>
      </c>
    </row>
    <row r="84" spans="1:10" x14ac:dyDescent="0.2">
      <c r="A84" s="11">
        <v>140401101</v>
      </c>
      <c r="B84" s="2" t="s">
        <v>42</v>
      </c>
      <c r="C84" s="3"/>
      <c r="D84" s="3"/>
      <c r="E84" s="3">
        <v>2751083.12</v>
      </c>
      <c r="F84" s="3"/>
      <c r="G84" s="3"/>
      <c r="H84" s="3"/>
      <c r="I84" s="3"/>
      <c r="J84" s="3">
        <f>SUM(C84:I84)</f>
        <v>2751083.12</v>
      </c>
    </row>
    <row r="85" spans="1:10" x14ac:dyDescent="0.2">
      <c r="A85" s="11">
        <v>1405</v>
      </c>
      <c r="B85" s="2" t="s">
        <v>275</v>
      </c>
      <c r="C85" s="3"/>
      <c r="D85" s="3"/>
      <c r="E85" s="3"/>
      <c r="F85" s="3"/>
      <c r="G85" s="3"/>
      <c r="H85" s="3">
        <v>16126322.529999999</v>
      </c>
      <c r="I85" s="3"/>
      <c r="J85" s="3">
        <f>SUM(C85:I85)</f>
        <v>16126322.529999999</v>
      </c>
    </row>
    <row r="86" spans="1:10" x14ac:dyDescent="0.2">
      <c r="A86" s="11">
        <v>140501</v>
      </c>
      <c r="B86" s="2" t="s">
        <v>276</v>
      </c>
      <c r="C86" s="3"/>
      <c r="D86" s="3"/>
      <c r="E86" s="3"/>
      <c r="F86" s="3"/>
      <c r="G86" s="3">
        <v>16126322.529999999</v>
      </c>
      <c r="H86" s="3"/>
      <c r="I86" s="3"/>
      <c r="J86" s="3">
        <f>SUM(C86:I86)</f>
        <v>16126322.529999999</v>
      </c>
    </row>
    <row r="87" spans="1:10" x14ac:dyDescent="0.2">
      <c r="A87" s="11">
        <v>1405011</v>
      </c>
      <c r="B87" s="2" t="s">
        <v>277</v>
      </c>
      <c r="C87" s="3"/>
      <c r="D87" s="3"/>
      <c r="E87" s="3"/>
      <c r="F87" s="3">
        <v>16126322.529999999</v>
      </c>
      <c r="G87" s="3"/>
      <c r="H87" s="3"/>
      <c r="I87" s="3"/>
      <c r="J87" s="3">
        <f>SUM(C87:I87)</f>
        <v>16126322.529999999</v>
      </c>
    </row>
    <row r="88" spans="1:10" x14ac:dyDescent="0.2">
      <c r="A88" s="11">
        <v>140501101</v>
      </c>
      <c r="B88" s="2" t="s">
        <v>42</v>
      </c>
      <c r="C88" s="3"/>
      <c r="D88" s="3"/>
      <c r="E88" s="3">
        <v>16126322.529999999</v>
      </c>
      <c r="F88" s="3"/>
      <c r="G88" s="3"/>
      <c r="H88" s="3"/>
      <c r="I88" s="3"/>
      <c r="J88" s="3">
        <f>SUM(C88:I88)</f>
        <v>16126322.529999999</v>
      </c>
    </row>
    <row r="89" spans="1:10" x14ac:dyDescent="0.2">
      <c r="A89" s="11">
        <v>1406</v>
      </c>
      <c r="B89" s="2" t="s">
        <v>43</v>
      </c>
      <c r="C89" s="3"/>
      <c r="D89" s="3"/>
      <c r="E89" s="3"/>
      <c r="F89" s="3"/>
      <c r="G89" s="3"/>
      <c r="H89" s="3">
        <v>1280825.94</v>
      </c>
      <c r="I89" s="3"/>
      <c r="J89" s="3">
        <f>SUM(C89:I89)</f>
        <v>1280825.94</v>
      </c>
    </row>
    <row r="90" spans="1:10" x14ac:dyDescent="0.2">
      <c r="A90" s="11">
        <v>140602</v>
      </c>
      <c r="B90" s="2" t="s">
        <v>278</v>
      </c>
      <c r="C90" s="3"/>
      <c r="D90" s="3"/>
      <c r="E90" s="3"/>
      <c r="F90" s="3"/>
      <c r="G90" s="3">
        <v>62352.9</v>
      </c>
      <c r="H90" s="3"/>
      <c r="I90" s="3"/>
      <c r="J90" s="3">
        <f>SUM(C90:I90)</f>
        <v>62352.9</v>
      </c>
    </row>
    <row r="91" spans="1:10" x14ac:dyDescent="0.2">
      <c r="A91" s="11">
        <v>1406021</v>
      </c>
      <c r="B91" s="2" t="s">
        <v>279</v>
      </c>
      <c r="C91" s="3"/>
      <c r="D91" s="3"/>
      <c r="E91" s="3"/>
      <c r="F91" s="3">
        <v>62352.9</v>
      </c>
      <c r="G91" s="3"/>
      <c r="H91" s="3"/>
      <c r="I91" s="3"/>
      <c r="J91" s="3">
        <f>SUM(C91:I91)</f>
        <v>62352.9</v>
      </c>
    </row>
    <row r="92" spans="1:10" x14ac:dyDescent="0.2">
      <c r="A92" s="11">
        <v>140602101</v>
      </c>
      <c r="B92" s="2" t="s">
        <v>42</v>
      </c>
      <c r="C92" s="3"/>
      <c r="D92" s="3"/>
      <c r="E92" s="3">
        <v>62352.9</v>
      </c>
      <c r="F92" s="3"/>
      <c r="G92" s="3"/>
      <c r="H92" s="3"/>
      <c r="I92" s="3"/>
      <c r="J92" s="3">
        <f>SUM(C92:I92)</f>
        <v>62352.9</v>
      </c>
    </row>
    <row r="93" spans="1:10" x14ac:dyDescent="0.2">
      <c r="A93" s="11">
        <v>140604</v>
      </c>
      <c r="B93" s="2" t="s">
        <v>280</v>
      </c>
      <c r="C93" s="3"/>
      <c r="D93" s="3"/>
      <c r="E93" s="3"/>
      <c r="F93" s="3"/>
      <c r="G93" s="3">
        <v>86020.6</v>
      </c>
      <c r="H93" s="3"/>
      <c r="I93" s="3"/>
      <c r="J93" s="3">
        <f>SUM(C93:I93)</f>
        <v>86020.6</v>
      </c>
    </row>
    <row r="94" spans="1:10" x14ac:dyDescent="0.2">
      <c r="A94" s="11">
        <v>1406041</v>
      </c>
      <c r="B94" s="2" t="s">
        <v>281</v>
      </c>
      <c r="C94" s="3"/>
      <c r="D94" s="3"/>
      <c r="E94" s="3"/>
      <c r="F94" s="3">
        <v>86020.6</v>
      </c>
      <c r="G94" s="3"/>
      <c r="H94" s="3"/>
      <c r="I94" s="3"/>
      <c r="J94" s="3">
        <f>SUM(C94:I94)</f>
        <v>86020.6</v>
      </c>
    </row>
    <row r="95" spans="1:10" x14ac:dyDescent="0.2">
      <c r="A95" s="11">
        <v>140604101</v>
      </c>
      <c r="B95" s="2" t="s">
        <v>42</v>
      </c>
      <c r="C95" s="3"/>
      <c r="D95" s="3"/>
      <c r="E95" s="3">
        <v>86020.6</v>
      </c>
      <c r="F95" s="3"/>
      <c r="G95" s="3"/>
      <c r="H95" s="3"/>
      <c r="I95" s="3"/>
      <c r="J95" s="3">
        <f>SUM(C95:I95)</f>
        <v>86020.6</v>
      </c>
    </row>
    <row r="96" spans="1:10" x14ac:dyDescent="0.2">
      <c r="A96" s="11">
        <v>14060410101</v>
      </c>
      <c r="B96" s="2" t="s">
        <v>282</v>
      </c>
      <c r="C96" s="3"/>
      <c r="D96" s="3">
        <v>86020.6</v>
      </c>
      <c r="E96" s="3"/>
      <c r="F96" s="3"/>
      <c r="G96" s="3"/>
      <c r="H96" s="3"/>
      <c r="I96" s="3"/>
      <c r="J96" s="3">
        <f>SUM(C96:I96)</f>
        <v>86020.6</v>
      </c>
    </row>
    <row r="97" spans="1:10" x14ac:dyDescent="0.2">
      <c r="A97" s="11">
        <v>140605</v>
      </c>
      <c r="B97" s="2" t="s">
        <v>283</v>
      </c>
      <c r="C97" s="3"/>
      <c r="D97" s="3"/>
      <c r="E97" s="3"/>
      <c r="F97" s="3"/>
      <c r="G97" s="3">
        <v>61296.37</v>
      </c>
      <c r="H97" s="3"/>
      <c r="I97" s="3"/>
      <c r="J97" s="3">
        <f>SUM(C97:I97)</f>
        <v>61296.37</v>
      </c>
    </row>
    <row r="98" spans="1:10" x14ac:dyDescent="0.2">
      <c r="A98" s="11">
        <v>1406051</v>
      </c>
      <c r="B98" s="2" t="s">
        <v>284</v>
      </c>
      <c r="C98" s="3"/>
      <c r="D98" s="3"/>
      <c r="E98" s="3"/>
      <c r="F98" s="3">
        <v>61296.37</v>
      </c>
      <c r="G98" s="3"/>
      <c r="H98" s="3"/>
      <c r="I98" s="3"/>
      <c r="J98" s="3">
        <f>SUM(C98:I98)</f>
        <v>61296.37</v>
      </c>
    </row>
    <row r="99" spans="1:10" x14ac:dyDescent="0.2">
      <c r="A99" s="11">
        <v>140605101</v>
      </c>
      <c r="B99" s="2" t="s">
        <v>42</v>
      </c>
      <c r="C99" s="3"/>
      <c r="D99" s="3"/>
      <c r="E99" s="3">
        <v>61296.37</v>
      </c>
      <c r="F99" s="3"/>
      <c r="G99" s="3"/>
      <c r="H99" s="3"/>
      <c r="I99" s="3"/>
      <c r="J99" s="3">
        <f>SUM(C99:I99)</f>
        <v>61296.37</v>
      </c>
    </row>
    <row r="100" spans="1:10" x14ac:dyDescent="0.2">
      <c r="A100" s="11">
        <v>140606</v>
      </c>
      <c r="B100" s="2" t="s">
        <v>285</v>
      </c>
      <c r="C100" s="3"/>
      <c r="D100" s="3"/>
      <c r="E100" s="3"/>
      <c r="F100" s="3"/>
      <c r="G100" s="3">
        <v>32067.17</v>
      </c>
      <c r="H100" s="3"/>
      <c r="I100" s="3"/>
      <c r="J100" s="3">
        <f>SUM(C100:I100)</f>
        <v>32067.17</v>
      </c>
    </row>
    <row r="101" spans="1:10" x14ac:dyDescent="0.2">
      <c r="A101" s="11">
        <v>1406061</v>
      </c>
      <c r="B101" s="2" t="s">
        <v>286</v>
      </c>
      <c r="C101" s="3"/>
      <c r="D101" s="3"/>
      <c r="E101" s="3"/>
      <c r="F101" s="3">
        <v>32067.17</v>
      </c>
      <c r="G101" s="3"/>
      <c r="H101" s="3"/>
      <c r="I101" s="3"/>
      <c r="J101" s="3">
        <f>SUM(C101:I101)</f>
        <v>32067.17</v>
      </c>
    </row>
    <row r="102" spans="1:10" x14ac:dyDescent="0.2">
      <c r="A102" s="11">
        <v>140606101</v>
      </c>
      <c r="B102" s="2" t="s">
        <v>42</v>
      </c>
      <c r="C102" s="3"/>
      <c r="D102" s="3"/>
      <c r="E102" s="3">
        <v>32067.17</v>
      </c>
      <c r="F102" s="3"/>
      <c r="G102" s="3"/>
      <c r="H102" s="3"/>
      <c r="I102" s="3"/>
      <c r="J102" s="3">
        <f>SUM(C102:I102)</f>
        <v>32067.17</v>
      </c>
    </row>
    <row r="103" spans="1:10" x14ac:dyDescent="0.2">
      <c r="A103" s="11">
        <v>14060610101</v>
      </c>
      <c r="B103" s="2" t="s">
        <v>285</v>
      </c>
      <c r="C103" s="3"/>
      <c r="D103" s="3">
        <v>32067.17</v>
      </c>
      <c r="E103" s="3"/>
      <c r="F103" s="3"/>
      <c r="G103" s="3"/>
      <c r="H103" s="3"/>
      <c r="I103" s="3"/>
      <c r="J103" s="3">
        <f>SUM(C103:I103)</f>
        <v>32067.17</v>
      </c>
    </row>
    <row r="104" spans="1:10" x14ac:dyDescent="0.2">
      <c r="A104" s="11">
        <v>140607</v>
      </c>
      <c r="B104" s="2" t="s">
        <v>287</v>
      </c>
      <c r="C104" s="3"/>
      <c r="D104" s="3"/>
      <c r="E104" s="3"/>
      <c r="F104" s="3"/>
      <c r="G104" s="3">
        <v>369742.66</v>
      </c>
      <c r="H104" s="3"/>
      <c r="I104" s="3"/>
      <c r="J104" s="3">
        <f>SUM(C104:I104)</f>
        <v>369742.66</v>
      </c>
    </row>
    <row r="105" spans="1:10" x14ac:dyDescent="0.2">
      <c r="A105" s="11">
        <v>1406071</v>
      </c>
      <c r="B105" s="2" t="s">
        <v>288</v>
      </c>
      <c r="C105" s="3"/>
      <c r="D105" s="3"/>
      <c r="E105" s="3"/>
      <c r="F105" s="3">
        <v>369742.66</v>
      </c>
      <c r="G105" s="3"/>
      <c r="H105" s="3"/>
      <c r="I105" s="3"/>
      <c r="J105" s="3">
        <f>SUM(C105:I105)</f>
        <v>369742.66</v>
      </c>
    </row>
    <row r="106" spans="1:10" x14ac:dyDescent="0.2">
      <c r="A106" s="11">
        <v>140607101</v>
      </c>
      <c r="B106" s="2" t="s">
        <v>42</v>
      </c>
      <c r="C106" s="3"/>
      <c r="D106" s="3"/>
      <c r="E106" s="3">
        <v>369742.66</v>
      </c>
      <c r="F106" s="3"/>
      <c r="G106" s="3"/>
      <c r="H106" s="3"/>
      <c r="I106" s="3"/>
      <c r="J106" s="3">
        <f>SUM(C106:I106)</f>
        <v>369742.66</v>
      </c>
    </row>
    <row r="107" spans="1:10" x14ac:dyDescent="0.2">
      <c r="A107" s="11">
        <v>140608</v>
      </c>
      <c r="B107" s="2" t="s">
        <v>289</v>
      </c>
      <c r="C107" s="3"/>
      <c r="D107" s="3"/>
      <c r="E107" s="3"/>
      <c r="F107" s="3"/>
      <c r="G107" s="3">
        <v>40732.28</v>
      </c>
      <c r="H107" s="3"/>
      <c r="I107" s="3"/>
      <c r="J107" s="3">
        <f>SUM(C107:I107)</f>
        <v>40732.28</v>
      </c>
    </row>
    <row r="108" spans="1:10" x14ac:dyDescent="0.2">
      <c r="A108" s="11">
        <v>1406081</v>
      </c>
      <c r="B108" s="2" t="s">
        <v>290</v>
      </c>
      <c r="C108" s="3"/>
      <c r="D108" s="3"/>
      <c r="E108" s="3"/>
      <c r="F108" s="3">
        <v>40732.28</v>
      </c>
      <c r="G108" s="3"/>
      <c r="H108" s="3"/>
      <c r="I108" s="3"/>
      <c r="J108" s="3">
        <f>SUM(C108:I108)</f>
        <v>40732.28</v>
      </c>
    </row>
    <row r="109" spans="1:10" x14ac:dyDescent="0.2">
      <c r="A109" s="11">
        <v>140608101</v>
      </c>
      <c r="B109" s="2" t="s">
        <v>42</v>
      </c>
      <c r="C109" s="3"/>
      <c r="D109" s="3"/>
      <c r="E109" s="3">
        <v>40732.28</v>
      </c>
      <c r="F109" s="3"/>
      <c r="G109" s="3"/>
      <c r="H109" s="3"/>
      <c r="I109" s="3"/>
      <c r="J109" s="3">
        <f>SUM(C109:I109)</f>
        <v>40732.28</v>
      </c>
    </row>
    <row r="110" spans="1:10" x14ac:dyDescent="0.2">
      <c r="A110" s="11">
        <v>140610</v>
      </c>
      <c r="B110" s="2" t="s">
        <v>291</v>
      </c>
      <c r="C110" s="3"/>
      <c r="D110" s="3"/>
      <c r="E110" s="3"/>
      <c r="F110" s="3"/>
      <c r="G110" s="3">
        <v>90060.32</v>
      </c>
      <c r="H110" s="3"/>
      <c r="I110" s="3"/>
      <c r="J110" s="3">
        <f>SUM(C110:I110)</f>
        <v>90060.32</v>
      </c>
    </row>
    <row r="111" spans="1:10" x14ac:dyDescent="0.2">
      <c r="A111" s="11">
        <v>1406101</v>
      </c>
      <c r="B111" s="2" t="s">
        <v>292</v>
      </c>
      <c r="C111" s="3"/>
      <c r="D111" s="3"/>
      <c r="E111" s="3"/>
      <c r="F111" s="3">
        <v>90060.32</v>
      </c>
      <c r="G111" s="3"/>
      <c r="H111" s="3"/>
      <c r="I111" s="3"/>
      <c r="J111" s="3">
        <f>SUM(C111:I111)</f>
        <v>90060.32</v>
      </c>
    </row>
    <row r="112" spans="1:10" x14ac:dyDescent="0.2">
      <c r="A112" s="11">
        <v>140610101</v>
      </c>
      <c r="B112" s="2" t="s">
        <v>42</v>
      </c>
      <c r="C112" s="3"/>
      <c r="D112" s="3"/>
      <c r="E112" s="3">
        <v>90060.32</v>
      </c>
      <c r="F112" s="3"/>
      <c r="G112" s="3"/>
      <c r="H112" s="3"/>
      <c r="I112" s="3"/>
      <c r="J112" s="3">
        <f>SUM(C112:I112)</f>
        <v>90060.32</v>
      </c>
    </row>
    <row r="113" spans="1:10" x14ac:dyDescent="0.2">
      <c r="A113" s="11">
        <v>14061010101</v>
      </c>
      <c r="B113" s="2" t="s">
        <v>293</v>
      </c>
      <c r="C113" s="3"/>
      <c r="D113" s="3">
        <v>90060.32</v>
      </c>
      <c r="E113" s="3"/>
      <c r="F113" s="3"/>
      <c r="G113" s="3"/>
      <c r="H113" s="3"/>
      <c r="I113" s="3"/>
      <c r="J113" s="3">
        <f>SUM(C113:I113)</f>
        <v>90060.32</v>
      </c>
    </row>
    <row r="114" spans="1:10" x14ac:dyDescent="0.2">
      <c r="A114" s="11">
        <v>140611</v>
      </c>
      <c r="B114" s="2" t="s">
        <v>294</v>
      </c>
      <c r="C114" s="3"/>
      <c r="D114" s="3"/>
      <c r="E114" s="3"/>
      <c r="F114" s="3"/>
      <c r="G114" s="3">
        <v>224634.64</v>
      </c>
      <c r="H114" s="3"/>
      <c r="I114" s="3"/>
      <c r="J114" s="3">
        <f>SUM(C114:I114)</f>
        <v>224634.64</v>
      </c>
    </row>
    <row r="115" spans="1:10" x14ac:dyDescent="0.2">
      <c r="A115" s="11">
        <v>1406111</v>
      </c>
      <c r="B115" s="2" t="s">
        <v>295</v>
      </c>
      <c r="C115" s="3"/>
      <c r="D115" s="3"/>
      <c r="E115" s="3"/>
      <c r="F115" s="3">
        <v>224634.64</v>
      </c>
      <c r="G115" s="3"/>
      <c r="H115" s="3"/>
      <c r="I115" s="3"/>
      <c r="J115" s="3">
        <f>SUM(C115:I115)</f>
        <v>224634.64</v>
      </c>
    </row>
    <row r="116" spans="1:10" x14ac:dyDescent="0.2">
      <c r="A116" s="11">
        <v>140611101</v>
      </c>
      <c r="B116" s="2" t="s">
        <v>42</v>
      </c>
      <c r="C116" s="3"/>
      <c r="D116" s="3"/>
      <c r="E116" s="3">
        <v>224634.64</v>
      </c>
      <c r="F116" s="3"/>
      <c r="G116" s="3"/>
      <c r="H116" s="3"/>
      <c r="I116" s="3"/>
      <c r="J116" s="3">
        <f>SUM(C116:I116)</f>
        <v>224634.64</v>
      </c>
    </row>
    <row r="117" spans="1:10" x14ac:dyDescent="0.2">
      <c r="A117" s="11">
        <v>140612</v>
      </c>
      <c r="B117" s="2" t="s">
        <v>296</v>
      </c>
      <c r="C117" s="3"/>
      <c r="D117" s="3"/>
      <c r="E117" s="3"/>
      <c r="F117" s="3"/>
      <c r="G117" s="3">
        <v>36000.83</v>
      </c>
      <c r="H117" s="3"/>
      <c r="I117" s="3"/>
      <c r="J117" s="3">
        <f>SUM(C117:I117)</f>
        <v>36000.83</v>
      </c>
    </row>
    <row r="118" spans="1:10" x14ac:dyDescent="0.2">
      <c r="A118" s="11">
        <v>1406121</v>
      </c>
      <c r="B118" s="2" t="s">
        <v>507</v>
      </c>
      <c r="C118" s="3"/>
      <c r="D118" s="3"/>
      <c r="E118" s="3"/>
      <c r="F118" s="3">
        <v>36000.83</v>
      </c>
      <c r="G118" s="3"/>
      <c r="H118" s="3"/>
      <c r="I118" s="3"/>
      <c r="J118" s="3">
        <f>SUM(C118:I118)</f>
        <v>36000.83</v>
      </c>
    </row>
    <row r="119" spans="1:10" x14ac:dyDescent="0.2">
      <c r="A119" s="11">
        <v>140612101</v>
      </c>
      <c r="B119" s="2" t="s">
        <v>42</v>
      </c>
      <c r="C119" s="3"/>
      <c r="D119" s="3"/>
      <c r="E119" s="3">
        <v>36000.83</v>
      </c>
      <c r="F119" s="3"/>
      <c r="G119" s="3"/>
      <c r="H119" s="3"/>
      <c r="I119" s="3"/>
      <c r="J119" s="3">
        <f>SUM(C119:I119)</f>
        <v>36000.83</v>
      </c>
    </row>
    <row r="120" spans="1:10" x14ac:dyDescent="0.2">
      <c r="A120" s="11">
        <v>140613</v>
      </c>
      <c r="B120" s="2" t="s">
        <v>352</v>
      </c>
      <c r="C120" s="3"/>
      <c r="D120" s="3"/>
      <c r="E120" s="3"/>
      <c r="F120" s="3"/>
      <c r="G120" s="3">
        <v>175.97</v>
      </c>
      <c r="H120" s="3"/>
      <c r="I120" s="3"/>
      <c r="J120" s="3">
        <f>SUM(C120:I120)</f>
        <v>175.97</v>
      </c>
    </row>
    <row r="121" spans="1:10" x14ac:dyDescent="0.2">
      <c r="A121" s="11">
        <v>1406131</v>
      </c>
      <c r="B121" s="2" t="s">
        <v>567</v>
      </c>
      <c r="C121" s="3"/>
      <c r="D121" s="3"/>
      <c r="E121" s="3"/>
      <c r="F121" s="3">
        <v>175.97</v>
      </c>
      <c r="G121" s="3"/>
      <c r="H121" s="3"/>
      <c r="I121" s="3"/>
      <c r="J121" s="3">
        <f>SUM(C121:I121)</f>
        <v>175.97</v>
      </c>
    </row>
    <row r="122" spans="1:10" x14ac:dyDescent="0.2">
      <c r="A122" s="11">
        <v>140613101</v>
      </c>
      <c r="B122" s="2" t="s">
        <v>42</v>
      </c>
      <c r="C122" s="3"/>
      <c r="D122" s="3"/>
      <c r="E122" s="3">
        <v>175.97</v>
      </c>
      <c r="F122" s="3"/>
      <c r="G122" s="3"/>
      <c r="H122" s="3"/>
      <c r="I122" s="3"/>
      <c r="J122" s="3">
        <f>SUM(C122:I122)</f>
        <v>175.97</v>
      </c>
    </row>
    <row r="123" spans="1:10" x14ac:dyDescent="0.2">
      <c r="A123" s="11">
        <v>140614</v>
      </c>
      <c r="B123" s="2" t="s">
        <v>297</v>
      </c>
      <c r="C123" s="3"/>
      <c r="D123" s="3"/>
      <c r="E123" s="3"/>
      <c r="F123" s="3"/>
      <c r="G123" s="3">
        <v>32807.39</v>
      </c>
      <c r="H123" s="3"/>
      <c r="I123" s="3"/>
      <c r="J123" s="3">
        <f>SUM(C123:I123)</f>
        <v>32807.39</v>
      </c>
    </row>
    <row r="124" spans="1:10" x14ac:dyDescent="0.2">
      <c r="A124" s="11">
        <v>1406141</v>
      </c>
      <c r="B124" s="2" t="s">
        <v>298</v>
      </c>
      <c r="C124" s="3"/>
      <c r="D124" s="3"/>
      <c r="E124" s="3"/>
      <c r="F124" s="3">
        <v>32807.39</v>
      </c>
      <c r="G124" s="3"/>
      <c r="H124" s="3"/>
      <c r="I124" s="3"/>
      <c r="J124" s="3">
        <f>SUM(C124:I124)</f>
        <v>32807.39</v>
      </c>
    </row>
    <row r="125" spans="1:10" x14ac:dyDescent="0.2">
      <c r="A125" s="11">
        <v>140614101</v>
      </c>
      <c r="B125" s="2" t="s">
        <v>42</v>
      </c>
      <c r="C125" s="3"/>
      <c r="D125" s="3"/>
      <c r="E125" s="3">
        <v>32807.39</v>
      </c>
      <c r="F125" s="3"/>
      <c r="G125" s="3"/>
      <c r="H125" s="3"/>
      <c r="I125" s="3"/>
      <c r="J125" s="3">
        <f>SUM(C125:I125)</f>
        <v>32807.39</v>
      </c>
    </row>
    <row r="126" spans="1:10" x14ac:dyDescent="0.2">
      <c r="A126" s="11">
        <v>140618</v>
      </c>
      <c r="B126" s="2" t="s">
        <v>299</v>
      </c>
      <c r="C126" s="3"/>
      <c r="D126" s="3"/>
      <c r="E126" s="3"/>
      <c r="F126" s="3"/>
      <c r="G126" s="3">
        <v>244934.81</v>
      </c>
      <c r="H126" s="3"/>
      <c r="I126" s="3"/>
      <c r="J126" s="3">
        <f>SUM(C126:I126)</f>
        <v>244934.81</v>
      </c>
    </row>
    <row r="127" spans="1:10" x14ac:dyDescent="0.2">
      <c r="A127" s="11">
        <v>1406181</v>
      </c>
      <c r="B127" s="2" t="s">
        <v>300</v>
      </c>
      <c r="C127" s="3"/>
      <c r="D127" s="3"/>
      <c r="E127" s="3"/>
      <c r="F127" s="3">
        <v>244934.81</v>
      </c>
      <c r="G127" s="3"/>
      <c r="H127" s="3"/>
      <c r="I127" s="3"/>
      <c r="J127" s="3">
        <f>SUM(C127:I127)</f>
        <v>244934.81</v>
      </c>
    </row>
    <row r="128" spans="1:10" x14ac:dyDescent="0.2">
      <c r="A128" s="11">
        <v>140618101</v>
      </c>
      <c r="B128" s="2" t="s">
        <v>42</v>
      </c>
      <c r="C128" s="3"/>
      <c r="D128" s="3"/>
      <c r="E128" s="3">
        <v>244934.81</v>
      </c>
      <c r="F128" s="3"/>
      <c r="G128" s="3"/>
      <c r="H128" s="3"/>
      <c r="I128" s="3"/>
      <c r="J128" s="3">
        <f>SUM(C128:I128)</f>
        <v>244934.81</v>
      </c>
    </row>
    <row r="129" spans="1:10" x14ac:dyDescent="0.2">
      <c r="A129" s="11">
        <v>1407</v>
      </c>
      <c r="B129" s="2" t="s">
        <v>451</v>
      </c>
      <c r="C129" s="3"/>
      <c r="D129" s="3"/>
      <c r="E129" s="3"/>
      <c r="F129" s="3"/>
      <c r="G129" s="3"/>
      <c r="H129" s="3">
        <v>3895.99</v>
      </c>
      <c r="I129" s="3"/>
      <c r="J129" s="3">
        <f>SUM(C129:I129)</f>
        <v>3895.99</v>
      </c>
    </row>
    <row r="130" spans="1:10" x14ac:dyDescent="0.2">
      <c r="A130" s="11">
        <v>140702</v>
      </c>
      <c r="B130" s="2" t="s">
        <v>308</v>
      </c>
      <c r="C130" s="3"/>
      <c r="D130" s="3"/>
      <c r="E130" s="3"/>
      <c r="F130" s="3"/>
      <c r="G130" s="3">
        <v>3895.99</v>
      </c>
      <c r="H130" s="3"/>
      <c r="I130" s="3"/>
      <c r="J130" s="3">
        <f>SUM(C130:I130)</f>
        <v>3895.99</v>
      </c>
    </row>
    <row r="131" spans="1:10" x14ac:dyDescent="0.2">
      <c r="A131" s="11">
        <v>1407021</v>
      </c>
      <c r="B131" s="2" t="s">
        <v>452</v>
      </c>
      <c r="C131" s="3"/>
      <c r="D131" s="3"/>
      <c r="E131" s="3"/>
      <c r="F131" s="3">
        <v>3895.99</v>
      </c>
      <c r="G131" s="3"/>
      <c r="H131" s="3"/>
      <c r="I131" s="3"/>
      <c r="J131" s="3">
        <f>SUM(C131:I131)</f>
        <v>3895.99</v>
      </c>
    </row>
    <row r="132" spans="1:10" x14ac:dyDescent="0.2">
      <c r="A132" s="11">
        <v>140702101</v>
      </c>
      <c r="B132" s="2" t="s">
        <v>361</v>
      </c>
      <c r="C132" s="3"/>
      <c r="D132" s="3"/>
      <c r="E132" s="3">
        <v>3895.99</v>
      </c>
      <c r="F132" s="3"/>
      <c r="G132" s="3"/>
      <c r="H132" s="3"/>
      <c r="I132" s="3"/>
      <c r="J132" s="3">
        <f>SUM(C132:I132)</f>
        <v>3895.99</v>
      </c>
    </row>
    <row r="133" spans="1:10" x14ac:dyDescent="0.2">
      <c r="A133" s="11">
        <v>1408</v>
      </c>
      <c r="B133" s="2" t="s">
        <v>44</v>
      </c>
      <c r="C133" s="3"/>
      <c r="D133" s="3"/>
      <c r="E133" s="3"/>
      <c r="F133" s="3"/>
      <c r="G133" s="3"/>
      <c r="H133" s="3">
        <v>3254754.02</v>
      </c>
      <c r="I133" s="3"/>
      <c r="J133" s="3">
        <f>SUM(C133:I133)</f>
        <v>3254754.02</v>
      </c>
    </row>
    <row r="134" spans="1:10" x14ac:dyDescent="0.2">
      <c r="A134" s="11">
        <v>140804</v>
      </c>
      <c r="B134" s="2" t="s">
        <v>302</v>
      </c>
      <c r="C134" s="3"/>
      <c r="D134" s="3"/>
      <c r="E134" s="3"/>
      <c r="F134" s="3"/>
      <c r="G134" s="3">
        <v>732000.74</v>
      </c>
      <c r="H134" s="3"/>
      <c r="I134" s="3"/>
      <c r="J134" s="3">
        <f>SUM(C134:I134)</f>
        <v>732000.74</v>
      </c>
    </row>
    <row r="135" spans="1:10" x14ac:dyDescent="0.2">
      <c r="A135" s="11">
        <v>1408041</v>
      </c>
      <c r="B135" s="2" t="s">
        <v>303</v>
      </c>
      <c r="C135" s="3"/>
      <c r="D135" s="3"/>
      <c r="E135" s="3"/>
      <c r="F135" s="3">
        <v>732000.74</v>
      </c>
      <c r="G135" s="3"/>
      <c r="H135" s="3"/>
      <c r="I135" s="3"/>
      <c r="J135" s="3">
        <f>SUM(C135:I135)</f>
        <v>732000.74</v>
      </c>
    </row>
    <row r="136" spans="1:10" x14ac:dyDescent="0.2">
      <c r="A136" s="11">
        <v>140805</v>
      </c>
      <c r="B136" s="2" t="s">
        <v>276</v>
      </c>
      <c r="C136" s="3"/>
      <c r="D136" s="3"/>
      <c r="E136" s="3"/>
      <c r="F136" s="3"/>
      <c r="G136" s="3">
        <v>2141288.5099999998</v>
      </c>
      <c r="H136" s="3"/>
      <c r="I136" s="3"/>
      <c r="J136" s="3">
        <f>SUM(C136:I136)</f>
        <v>2141288.5099999998</v>
      </c>
    </row>
    <row r="137" spans="1:10" x14ac:dyDescent="0.2">
      <c r="A137" s="11">
        <v>1408051</v>
      </c>
      <c r="B137" s="2" t="s">
        <v>277</v>
      </c>
      <c r="C137" s="3"/>
      <c r="D137" s="3"/>
      <c r="E137" s="3"/>
      <c r="F137" s="3">
        <v>2141288.5099999998</v>
      </c>
      <c r="G137" s="3"/>
      <c r="H137" s="3"/>
      <c r="I137" s="3"/>
      <c r="J137" s="3">
        <f>SUM(C137:I137)</f>
        <v>2141288.5099999998</v>
      </c>
    </row>
    <row r="138" spans="1:10" x14ac:dyDescent="0.2">
      <c r="A138" s="11">
        <v>140806</v>
      </c>
      <c r="B138" s="2" t="s">
        <v>45</v>
      </c>
      <c r="C138" s="3"/>
      <c r="D138" s="3"/>
      <c r="E138" s="3"/>
      <c r="F138" s="3"/>
      <c r="G138" s="3">
        <v>341020.77</v>
      </c>
      <c r="H138" s="3"/>
      <c r="I138" s="3"/>
      <c r="J138" s="3">
        <f>SUM(C138:I138)</f>
        <v>341020.77</v>
      </c>
    </row>
    <row r="139" spans="1:10" x14ac:dyDescent="0.2">
      <c r="A139" s="11">
        <v>1408061</v>
      </c>
      <c r="B139" s="2" t="s">
        <v>46</v>
      </c>
      <c r="C139" s="3"/>
      <c r="D139" s="3"/>
      <c r="E139" s="3"/>
      <c r="F139" s="3">
        <v>341020.77</v>
      </c>
      <c r="G139" s="3"/>
      <c r="H139" s="3"/>
      <c r="I139" s="3"/>
      <c r="J139" s="3">
        <f>SUM(C139:I139)</f>
        <v>341020.77</v>
      </c>
    </row>
    <row r="140" spans="1:10" x14ac:dyDescent="0.2">
      <c r="A140" s="11">
        <v>140806103</v>
      </c>
      <c r="B140" s="2" t="s">
        <v>278</v>
      </c>
      <c r="C140" s="3"/>
      <c r="D140" s="3"/>
      <c r="E140" s="3">
        <v>97176.22</v>
      </c>
      <c r="F140" s="3"/>
      <c r="G140" s="3"/>
      <c r="H140" s="3"/>
      <c r="I140" s="3"/>
      <c r="J140" s="3">
        <f>SUM(C140:I140)</f>
        <v>97176.22</v>
      </c>
    </row>
    <row r="141" spans="1:10" x14ac:dyDescent="0.2">
      <c r="A141" s="11">
        <v>140806104</v>
      </c>
      <c r="B141" s="2" t="s">
        <v>282</v>
      </c>
      <c r="C141" s="3"/>
      <c r="D141" s="3"/>
      <c r="E141" s="3">
        <v>8210.19</v>
      </c>
      <c r="F141" s="3"/>
      <c r="G141" s="3"/>
      <c r="H141" s="3"/>
      <c r="I141" s="3"/>
      <c r="J141" s="3">
        <f>SUM(C141:I141)</f>
        <v>8210.19</v>
      </c>
    </row>
    <row r="142" spans="1:10" x14ac:dyDescent="0.2">
      <c r="A142" s="11">
        <v>140806106</v>
      </c>
      <c r="B142" s="2" t="s">
        <v>299</v>
      </c>
      <c r="C142" s="3"/>
      <c r="D142" s="3"/>
      <c r="E142" s="3">
        <v>104073.72</v>
      </c>
      <c r="F142" s="3"/>
      <c r="G142" s="3"/>
      <c r="H142" s="3"/>
      <c r="I142" s="3"/>
      <c r="J142" s="3">
        <f>SUM(C142:I142)</f>
        <v>104073.72</v>
      </c>
    </row>
    <row r="143" spans="1:10" x14ac:dyDescent="0.2">
      <c r="A143" s="11">
        <v>140806107</v>
      </c>
      <c r="B143" s="2" t="s">
        <v>289</v>
      </c>
      <c r="C143" s="3"/>
      <c r="D143" s="3"/>
      <c r="E143" s="3">
        <v>3779.87</v>
      </c>
      <c r="F143" s="3"/>
      <c r="G143" s="3"/>
      <c r="H143" s="3"/>
      <c r="I143" s="3"/>
      <c r="J143" s="3">
        <f>SUM(C143:I143)</f>
        <v>3779.87</v>
      </c>
    </row>
    <row r="144" spans="1:10" x14ac:dyDescent="0.2">
      <c r="A144" s="11">
        <v>140806108</v>
      </c>
      <c r="B144" s="2" t="s">
        <v>287</v>
      </c>
      <c r="C144" s="3"/>
      <c r="D144" s="3"/>
      <c r="E144" s="3">
        <v>19381.509999999998</v>
      </c>
      <c r="F144" s="3"/>
      <c r="G144" s="3"/>
      <c r="H144" s="3"/>
      <c r="I144" s="3"/>
      <c r="J144" s="3">
        <f>SUM(C144:I144)</f>
        <v>19381.509999999998</v>
      </c>
    </row>
    <row r="145" spans="1:10" x14ac:dyDescent="0.2">
      <c r="A145" s="11">
        <v>140806111</v>
      </c>
      <c r="B145" s="2" t="s">
        <v>304</v>
      </c>
      <c r="C145" s="3"/>
      <c r="D145" s="3"/>
      <c r="E145" s="3">
        <v>28898.97</v>
      </c>
      <c r="F145" s="3"/>
      <c r="G145" s="3"/>
      <c r="H145" s="3"/>
      <c r="I145" s="3"/>
      <c r="J145" s="3">
        <f>SUM(C145:I145)</f>
        <v>28898.97</v>
      </c>
    </row>
    <row r="146" spans="1:10" x14ac:dyDescent="0.2">
      <c r="A146" s="11">
        <v>140806112</v>
      </c>
      <c r="B146" s="2" t="s">
        <v>297</v>
      </c>
      <c r="C146" s="3"/>
      <c r="D146" s="3"/>
      <c r="E146" s="3">
        <v>4442.92</v>
      </c>
      <c r="F146" s="3"/>
      <c r="G146" s="3"/>
      <c r="H146" s="3"/>
      <c r="I146" s="3"/>
      <c r="J146" s="3">
        <f>SUM(C146:I146)</f>
        <v>4442.92</v>
      </c>
    </row>
    <row r="147" spans="1:10" x14ac:dyDescent="0.2">
      <c r="A147" s="11">
        <v>140806114</v>
      </c>
      <c r="B147" s="2" t="s">
        <v>285</v>
      </c>
      <c r="C147" s="3"/>
      <c r="D147" s="3"/>
      <c r="E147" s="3">
        <v>1208.5999999999999</v>
      </c>
      <c r="F147" s="3"/>
      <c r="G147" s="3"/>
      <c r="H147" s="3"/>
      <c r="I147" s="3"/>
      <c r="J147" s="3">
        <f>SUM(C147:I147)</f>
        <v>1208.5999999999999</v>
      </c>
    </row>
    <row r="148" spans="1:10" x14ac:dyDescent="0.2">
      <c r="A148" s="11">
        <v>140806116</v>
      </c>
      <c r="B148" s="2" t="s">
        <v>305</v>
      </c>
      <c r="C148" s="3"/>
      <c r="D148" s="3"/>
      <c r="E148" s="3">
        <v>53030.26</v>
      </c>
      <c r="F148" s="3"/>
      <c r="G148" s="3"/>
      <c r="H148" s="3"/>
      <c r="I148" s="3"/>
      <c r="J148" s="3">
        <f>SUM(C148:I148)</f>
        <v>53030.26</v>
      </c>
    </row>
    <row r="149" spans="1:10" x14ac:dyDescent="0.2">
      <c r="A149" s="11">
        <v>140806117</v>
      </c>
      <c r="B149" s="2" t="s">
        <v>306</v>
      </c>
      <c r="C149" s="3"/>
      <c r="D149" s="3"/>
      <c r="E149" s="3">
        <v>6110.55</v>
      </c>
      <c r="F149" s="3"/>
      <c r="G149" s="3"/>
      <c r="H149" s="3"/>
      <c r="I149" s="3"/>
      <c r="J149" s="3">
        <f>SUM(C149:I149)</f>
        <v>6110.55</v>
      </c>
    </row>
    <row r="150" spans="1:10" x14ac:dyDescent="0.2">
      <c r="A150" s="11">
        <v>140806119</v>
      </c>
      <c r="B150" s="2" t="s">
        <v>520</v>
      </c>
      <c r="C150" s="3"/>
      <c r="D150" s="3"/>
      <c r="E150" s="3">
        <v>7924.97</v>
      </c>
      <c r="F150" s="3"/>
      <c r="G150" s="3"/>
      <c r="H150" s="3"/>
      <c r="I150" s="3"/>
      <c r="J150" s="3">
        <f>SUM(C150:I150)</f>
        <v>7924.97</v>
      </c>
    </row>
    <row r="151" spans="1:10" x14ac:dyDescent="0.2">
      <c r="A151" s="11">
        <v>140806120</v>
      </c>
      <c r="B151" s="2" t="s">
        <v>301</v>
      </c>
      <c r="C151" s="3"/>
      <c r="D151" s="3"/>
      <c r="E151" s="3">
        <v>6782.99</v>
      </c>
      <c r="F151" s="3"/>
      <c r="G151" s="3"/>
      <c r="H151" s="3"/>
      <c r="I151" s="3"/>
      <c r="J151" s="3">
        <f>SUM(C151:I151)</f>
        <v>6782.99</v>
      </c>
    </row>
    <row r="152" spans="1:10" x14ac:dyDescent="0.2">
      <c r="A152" s="11">
        <v>140807</v>
      </c>
      <c r="B152" s="2" t="s">
        <v>307</v>
      </c>
      <c r="C152" s="3"/>
      <c r="D152" s="3"/>
      <c r="E152" s="3"/>
      <c r="F152" s="3"/>
      <c r="G152" s="3">
        <v>40444</v>
      </c>
      <c r="H152" s="3"/>
      <c r="I152" s="3"/>
      <c r="J152" s="3">
        <f>SUM(C152:I152)</f>
        <v>40444</v>
      </c>
    </row>
    <row r="153" spans="1:10" x14ac:dyDescent="0.2">
      <c r="A153" s="11">
        <v>1408071</v>
      </c>
      <c r="B153" s="2" t="s">
        <v>461</v>
      </c>
      <c r="C153" s="3"/>
      <c r="D153" s="3"/>
      <c r="E153" s="3"/>
      <c r="F153" s="3">
        <v>40444</v>
      </c>
      <c r="G153" s="3"/>
      <c r="H153" s="3"/>
      <c r="I153" s="3"/>
      <c r="J153" s="3">
        <f>SUM(C153:I153)</f>
        <v>40444</v>
      </c>
    </row>
    <row r="154" spans="1:10" x14ac:dyDescent="0.2">
      <c r="A154" s="11">
        <v>140807102</v>
      </c>
      <c r="B154" s="2" t="s">
        <v>308</v>
      </c>
      <c r="C154" s="3"/>
      <c r="D154" s="3"/>
      <c r="E154" s="3">
        <v>40444</v>
      </c>
      <c r="F154" s="3"/>
      <c r="G154" s="3"/>
      <c r="H154" s="3"/>
      <c r="I154" s="3"/>
      <c r="J154" s="3">
        <f>SUM(C154:I154)</f>
        <v>40444</v>
      </c>
    </row>
    <row r="155" spans="1:10" x14ac:dyDescent="0.2">
      <c r="A155" s="11">
        <v>1499</v>
      </c>
      <c r="B155" s="1" t="s">
        <v>47</v>
      </c>
      <c r="H155" s="1">
        <v>344045.26</v>
      </c>
      <c r="J155" s="1">
        <f>SUM(C155:I155)</f>
        <v>344045.26</v>
      </c>
    </row>
    <row r="156" spans="1:10" x14ac:dyDescent="0.2">
      <c r="A156" s="11">
        <v>149904</v>
      </c>
      <c r="B156" s="1" t="s">
        <v>302</v>
      </c>
      <c r="G156" s="1">
        <v>43407.519999999997</v>
      </c>
      <c r="J156" s="1">
        <f>SUM(C156:I156)</f>
        <v>43407.519999999997</v>
      </c>
    </row>
    <row r="157" spans="1:10" x14ac:dyDescent="0.2">
      <c r="A157" s="11">
        <v>1499041</v>
      </c>
      <c r="B157" s="1" t="s">
        <v>309</v>
      </c>
      <c r="F157" s="1">
        <v>43407.519999999997</v>
      </c>
      <c r="J157" s="1">
        <f>SUM(C157:I157)</f>
        <v>43407.519999999997</v>
      </c>
    </row>
    <row r="158" spans="1:10" x14ac:dyDescent="0.2">
      <c r="A158" s="11">
        <v>149905</v>
      </c>
      <c r="B158" s="1" t="s">
        <v>276</v>
      </c>
      <c r="G158" s="1">
        <v>220977.3</v>
      </c>
      <c r="J158" s="1">
        <f>SUM(C158:I158)</f>
        <v>220977.3</v>
      </c>
    </row>
    <row r="159" spans="1:10" x14ac:dyDescent="0.2">
      <c r="A159" s="11">
        <v>1499051</v>
      </c>
      <c r="B159" s="1" t="s">
        <v>310</v>
      </c>
      <c r="F159" s="1">
        <v>220977.3</v>
      </c>
      <c r="J159" s="1">
        <f>SUM(C159:I159)</f>
        <v>220977.3</v>
      </c>
    </row>
    <row r="160" spans="1:10" x14ac:dyDescent="0.2">
      <c r="A160" s="11">
        <v>149906</v>
      </c>
      <c r="B160" s="1" t="s">
        <v>45</v>
      </c>
      <c r="G160" s="1">
        <v>69311.59</v>
      </c>
      <c r="J160" s="1">
        <f>SUM(C160:I160)</f>
        <v>69311.59</v>
      </c>
    </row>
    <row r="161" spans="1:10" x14ac:dyDescent="0.2">
      <c r="A161" s="11">
        <v>1499061</v>
      </c>
      <c r="B161" s="1" t="s">
        <v>48</v>
      </c>
      <c r="F161" s="1">
        <v>69311.59</v>
      </c>
      <c r="J161" s="1">
        <f>SUM(C161:I161)</f>
        <v>69311.59</v>
      </c>
    </row>
    <row r="162" spans="1:10" x14ac:dyDescent="0.2">
      <c r="A162" s="11">
        <v>149906103</v>
      </c>
      <c r="B162" s="1" t="s">
        <v>101</v>
      </c>
      <c r="E162" s="1">
        <v>16514.189999999999</v>
      </c>
      <c r="J162" s="1">
        <f>SUM(C162:I162)</f>
        <v>16514.189999999999</v>
      </c>
    </row>
    <row r="163" spans="1:10" x14ac:dyDescent="0.2">
      <c r="A163" s="11">
        <v>149906104</v>
      </c>
      <c r="B163" s="1" t="s">
        <v>282</v>
      </c>
      <c r="E163" s="1">
        <v>673.06</v>
      </c>
      <c r="J163" s="1">
        <f>SUM(C163:I163)</f>
        <v>673.06</v>
      </c>
    </row>
    <row r="164" spans="1:10" x14ac:dyDescent="0.2">
      <c r="A164" s="11">
        <v>149906106</v>
      </c>
      <c r="B164" s="1" t="s">
        <v>299</v>
      </c>
      <c r="E164" s="1">
        <v>24522.45</v>
      </c>
      <c r="J164" s="1">
        <f>SUM(C164:I164)</f>
        <v>24522.45</v>
      </c>
    </row>
    <row r="165" spans="1:10" x14ac:dyDescent="0.2">
      <c r="A165" s="11">
        <v>149906107</v>
      </c>
      <c r="B165" s="1" t="s">
        <v>289</v>
      </c>
      <c r="E165" s="1">
        <v>1736.36</v>
      </c>
      <c r="J165" s="1">
        <f>SUM(C165:I165)</f>
        <v>1736.36</v>
      </c>
    </row>
    <row r="166" spans="1:10" x14ac:dyDescent="0.2">
      <c r="A166" s="11">
        <v>149906108</v>
      </c>
      <c r="B166" s="1" t="s">
        <v>287</v>
      </c>
      <c r="E166" s="1">
        <v>2366.25</v>
      </c>
      <c r="J166" s="1">
        <f>SUM(C166:I166)</f>
        <v>2366.25</v>
      </c>
    </row>
    <row r="167" spans="1:10" x14ac:dyDescent="0.2">
      <c r="A167" s="11">
        <v>149906110</v>
      </c>
      <c r="B167" s="1" t="s">
        <v>311</v>
      </c>
      <c r="E167" s="1">
        <v>13125.03</v>
      </c>
      <c r="J167" s="1">
        <f>SUM(C167:I167)</f>
        <v>13125.03</v>
      </c>
    </row>
    <row r="168" spans="1:10" x14ac:dyDescent="0.2">
      <c r="A168" s="11">
        <v>149906111</v>
      </c>
      <c r="B168" s="1" t="s">
        <v>312</v>
      </c>
      <c r="E168" s="1">
        <v>7053.69</v>
      </c>
      <c r="J168" s="1">
        <f>SUM(C168:I168)</f>
        <v>7053.69</v>
      </c>
    </row>
    <row r="169" spans="1:10" x14ac:dyDescent="0.2">
      <c r="A169" s="11">
        <v>149906112</v>
      </c>
      <c r="B169" s="1" t="s">
        <v>297</v>
      </c>
      <c r="E169" s="1">
        <v>640.47</v>
      </c>
      <c r="J169" s="1">
        <f>SUM(C169:I169)</f>
        <v>640.47</v>
      </c>
    </row>
    <row r="170" spans="1:10" x14ac:dyDescent="0.2">
      <c r="A170" s="11">
        <v>149906114</v>
      </c>
      <c r="B170" s="1" t="s">
        <v>285</v>
      </c>
      <c r="E170" s="1">
        <v>34.35</v>
      </c>
      <c r="J170" s="1">
        <f>SUM(C170:I170)</f>
        <v>34.35</v>
      </c>
    </row>
    <row r="171" spans="1:10" x14ac:dyDescent="0.2">
      <c r="A171" s="11">
        <v>149906115</v>
      </c>
      <c r="B171" s="1" t="s">
        <v>301</v>
      </c>
      <c r="E171" s="1">
        <v>1690.01</v>
      </c>
      <c r="J171" s="1">
        <f>SUM(C171:I171)</f>
        <v>1690.01</v>
      </c>
    </row>
    <row r="172" spans="1:10" x14ac:dyDescent="0.2">
      <c r="A172" s="11">
        <v>149906117</v>
      </c>
      <c r="B172" s="1" t="s">
        <v>306</v>
      </c>
      <c r="E172" s="1">
        <v>539.76</v>
      </c>
      <c r="J172" s="1">
        <f>SUM(C172:I172)</f>
        <v>539.76</v>
      </c>
    </row>
    <row r="173" spans="1:10" x14ac:dyDescent="0.2">
      <c r="A173" s="11">
        <v>149906119</v>
      </c>
      <c r="B173" s="1" t="s">
        <v>520</v>
      </c>
      <c r="E173" s="1">
        <v>415.97</v>
      </c>
      <c r="J173" s="1">
        <f>SUM(C173:I173)</f>
        <v>415.97</v>
      </c>
    </row>
    <row r="174" spans="1:10" x14ac:dyDescent="0.2">
      <c r="A174" s="11">
        <v>149907</v>
      </c>
      <c r="B174" s="1" t="s">
        <v>307</v>
      </c>
      <c r="G174" s="1">
        <v>10348.85</v>
      </c>
      <c r="J174" s="1">
        <f>SUM(C174:I174)</f>
        <v>10348.85</v>
      </c>
    </row>
    <row r="175" spans="1:10" x14ac:dyDescent="0.2">
      <c r="A175" s="11">
        <v>1499071</v>
      </c>
      <c r="B175" s="1" t="s">
        <v>313</v>
      </c>
      <c r="F175" s="1">
        <v>10348.85</v>
      </c>
      <c r="J175" s="1">
        <f>SUM(C175:I175)</f>
        <v>10348.85</v>
      </c>
    </row>
    <row r="176" spans="1:10" x14ac:dyDescent="0.2">
      <c r="A176" s="11">
        <v>149907102</v>
      </c>
      <c r="B176" s="1" t="s">
        <v>308</v>
      </c>
      <c r="E176" s="1">
        <v>10348.85</v>
      </c>
      <c r="J176" s="1">
        <f>SUM(C176:I176)</f>
        <v>10348.85</v>
      </c>
    </row>
    <row r="177" spans="1:10" x14ac:dyDescent="0.2">
      <c r="A177" s="11">
        <v>16</v>
      </c>
      <c r="B177" s="2" t="s">
        <v>49</v>
      </c>
      <c r="C177" s="3"/>
      <c r="D177" s="3"/>
      <c r="E177" s="3"/>
      <c r="F177" s="3"/>
      <c r="G177" s="3"/>
      <c r="H177" s="3"/>
      <c r="I177" s="3">
        <v>490404.62</v>
      </c>
      <c r="J177" s="3">
        <f>SUM(C177:I177)</f>
        <v>490404.62</v>
      </c>
    </row>
    <row r="178" spans="1:10" x14ac:dyDescent="0.2">
      <c r="A178" s="11">
        <v>1601</v>
      </c>
      <c r="B178" s="2" t="s">
        <v>237</v>
      </c>
      <c r="C178" s="3"/>
      <c r="D178" s="3"/>
      <c r="E178" s="3"/>
      <c r="F178" s="3"/>
      <c r="G178" s="3"/>
      <c r="H178" s="3">
        <v>185897.57</v>
      </c>
      <c r="I178" s="3"/>
      <c r="J178" s="3">
        <f>SUM(C178:I178)</f>
        <v>185897.57</v>
      </c>
    </row>
    <row r="179" spans="1:10" x14ac:dyDescent="0.2">
      <c r="A179" s="11">
        <v>160101</v>
      </c>
      <c r="B179" s="2" t="s">
        <v>314</v>
      </c>
      <c r="C179" s="3"/>
      <c r="D179" s="3"/>
      <c r="E179" s="3"/>
      <c r="F179" s="3"/>
      <c r="G179" s="3">
        <v>27570.44</v>
      </c>
      <c r="H179" s="3"/>
      <c r="I179" s="3"/>
      <c r="J179" s="3">
        <f>SUM(C179:I179)</f>
        <v>27570.44</v>
      </c>
    </row>
    <row r="180" spans="1:10" x14ac:dyDescent="0.2">
      <c r="A180" s="11">
        <v>1601011</v>
      </c>
      <c r="B180" s="2" t="s">
        <v>513</v>
      </c>
      <c r="C180" s="3"/>
      <c r="D180" s="3"/>
      <c r="E180" s="3"/>
      <c r="F180" s="3">
        <v>27570.44</v>
      </c>
      <c r="G180" s="3"/>
      <c r="H180" s="3"/>
      <c r="I180" s="3"/>
      <c r="J180" s="3">
        <f>SUM(C180:I180)</f>
        <v>27570.44</v>
      </c>
    </row>
    <row r="181" spans="1:10" x14ac:dyDescent="0.2">
      <c r="A181" s="11">
        <v>160101106</v>
      </c>
      <c r="B181" s="2" t="s">
        <v>521</v>
      </c>
      <c r="C181" s="3"/>
      <c r="D181" s="3"/>
      <c r="E181" s="3">
        <v>18593.990000000002</v>
      </c>
      <c r="F181" s="3"/>
      <c r="G181" s="3"/>
      <c r="H181" s="3"/>
      <c r="I181" s="3"/>
      <c r="J181" s="3">
        <f>SUM(C181:I181)</f>
        <v>18593.990000000002</v>
      </c>
    </row>
    <row r="182" spans="1:10" x14ac:dyDescent="0.2">
      <c r="A182" s="11">
        <v>160101112</v>
      </c>
      <c r="B182" s="2" t="s">
        <v>568</v>
      </c>
      <c r="C182" s="3"/>
      <c r="D182" s="3"/>
      <c r="E182" s="3">
        <v>7800</v>
      </c>
      <c r="F182" s="3"/>
      <c r="G182" s="3"/>
      <c r="H182" s="3"/>
      <c r="I182" s="3"/>
      <c r="J182" s="3">
        <f>SUM(C182:I182)</f>
        <v>7800</v>
      </c>
    </row>
    <row r="183" spans="1:10" x14ac:dyDescent="0.2">
      <c r="A183" s="11">
        <v>160101118</v>
      </c>
      <c r="B183" s="2" t="s">
        <v>419</v>
      </c>
      <c r="C183" s="3"/>
      <c r="D183" s="3"/>
      <c r="E183" s="3">
        <v>1176.45</v>
      </c>
      <c r="F183" s="3"/>
      <c r="G183" s="3"/>
      <c r="H183" s="3"/>
      <c r="I183" s="3"/>
      <c r="J183" s="3">
        <f>SUM(C183:I183)</f>
        <v>1176.45</v>
      </c>
    </row>
    <row r="184" spans="1:10" x14ac:dyDescent="0.2">
      <c r="A184" s="11">
        <v>160102</v>
      </c>
      <c r="B184" s="2" t="s">
        <v>509</v>
      </c>
      <c r="C184" s="3"/>
      <c r="D184" s="3"/>
      <c r="E184" s="3"/>
      <c r="F184" s="3"/>
      <c r="G184" s="3">
        <v>158327.13</v>
      </c>
      <c r="H184" s="3"/>
      <c r="I184" s="3"/>
      <c r="J184" s="3">
        <f>SUM(C184:I184)</f>
        <v>158327.13</v>
      </c>
    </row>
    <row r="185" spans="1:10" x14ac:dyDescent="0.2">
      <c r="A185" s="11">
        <v>1601021</v>
      </c>
      <c r="B185" s="2" t="s">
        <v>510</v>
      </c>
      <c r="C185" s="3"/>
      <c r="D185" s="3"/>
      <c r="E185" s="3"/>
      <c r="F185" s="3">
        <v>158327.13</v>
      </c>
      <c r="G185" s="3"/>
      <c r="H185" s="3"/>
      <c r="I185" s="3"/>
      <c r="J185" s="3">
        <f>SUM(C185:I185)</f>
        <v>158327.13</v>
      </c>
    </row>
    <row r="186" spans="1:10" x14ac:dyDescent="0.2">
      <c r="A186" s="11">
        <v>160102101</v>
      </c>
      <c r="B186" s="2" t="s">
        <v>569</v>
      </c>
      <c r="C186" s="3"/>
      <c r="D186" s="3"/>
      <c r="E186" s="3">
        <v>158327.13</v>
      </c>
      <c r="F186" s="3"/>
      <c r="G186" s="3"/>
      <c r="H186" s="3"/>
      <c r="I186" s="3"/>
      <c r="J186" s="3">
        <f>SUM(C186:I186)</f>
        <v>158327.13</v>
      </c>
    </row>
    <row r="187" spans="1:10" x14ac:dyDescent="0.2">
      <c r="A187" s="11">
        <v>1603</v>
      </c>
      <c r="B187" s="2" t="s">
        <v>456</v>
      </c>
      <c r="C187" s="3"/>
      <c r="D187" s="3"/>
      <c r="E187" s="3"/>
      <c r="F187" s="3"/>
      <c r="G187" s="3"/>
      <c r="H187" s="3">
        <v>304507.05</v>
      </c>
      <c r="I187" s="3"/>
      <c r="J187" s="3">
        <f>SUM(C187:I187)</f>
        <v>304507.05</v>
      </c>
    </row>
    <row r="188" spans="1:10" x14ac:dyDescent="0.2">
      <c r="A188" s="11">
        <v>160301</v>
      </c>
      <c r="B188" s="2" t="s">
        <v>50</v>
      </c>
      <c r="C188" s="3"/>
      <c r="D188" s="3"/>
      <c r="E188" s="3"/>
      <c r="F188" s="3"/>
      <c r="G188" s="3">
        <v>304507.05</v>
      </c>
      <c r="H188" s="3"/>
      <c r="I188" s="3"/>
      <c r="J188" s="3">
        <f>SUM(C188:I188)</f>
        <v>304507.05</v>
      </c>
    </row>
    <row r="189" spans="1:10" x14ac:dyDescent="0.2">
      <c r="A189" s="11">
        <v>1603011</v>
      </c>
      <c r="B189" s="2" t="s">
        <v>457</v>
      </c>
      <c r="C189" s="3"/>
      <c r="D189" s="3"/>
      <c r="E189" s="3"/>
      <c r="F189" s="3">
        <v>304507.05</v>
      </c>
      <c r="G189" s="3"/>
      <c r="H189" s="3"/>
      <c r="I189" s="3"/>
      <c r="J189" s="3">
        <f>SUM(C189:I189)</f>
        <v>304507.05</v>
      </c>
    </row>
    <row r="190" spans="1:10" x14ac:dyDescent="0.2">
      <c r="A190" s="11">
        <v>160301125</v>
      </c>
      <c r="B190" s="2" t="s">
        <v>458</v>
      </c>
      <c r="C190" s="3"/>
      <c r="D190" s="3"/>
      <c r="E190" s="3">
        <v>304507.05</v>
      </c>
      <c r="F190" s="3"/>
      <c r="G190" s="3"/>
      <c r="H190" s="3"/>
      <c r="I190" s="3"/>
      <c r="J190" s="3">
        <f>SUM(C190:I190)</f>
        <v>304507.05</v>
      </c>
    </row>
    <row r="191" spans="1:10" x14ac:dyDescent="0.2">
      <c r="A191" s="11">
        <v>16030112505</v>
      </c>
      <c r="B191" s="2" t="s">
        <v>336</v>
      </c>
      <c r="C191" s="3"/>
      <c r="D191" s="3">
        <v>29894.3</v>
      </c>
      <c r="E191" s="3"/>
      <c r="F191" s="3"/>
      <c r="G191" s="3"/>
      <c r="H191" s="3"/>
      <c r="I191" s="3"/>
      <c r="J191" s="3">
        <f>SUM(C191:I191)</f>
        <v>29894.3</v>
      </c>
    </row>
    <row r="192" spans="1:10" x14ac:dyDescent="0.2">
      <c r="A192" s="11">
        <v>1603011250501</v>
      </c>
      <c r="B192" s="2" t="s">
        <v>276</v>
      </c>
      <c r="C192" s="3">
        <v>29894.3</v>
      </c>
      <c r="D192" s="3"/>
      <c r="E192" s="3"/>
      <c r="F192" s="3"/>
      <c r="G192" s="3"/>
      <c r="H192" s="3"/>
      <c r="I192" s="3"/>
      <c r="J192" s="3">
        <f>SUM(C192:I192)</f>
        <v>29894.3</v>
      </c>
    </row>
    <row r="193" spans="1:10" x14ac:dyDescent="0.2">
      <c r="A193" s="11">
        <v>16030112506</v>
      </c>
      <c r="B193" s="2" t="s">
        <v>45</v>
      </c>
      <c r="C193" s="3"/>
      <c r="D193" s="3">
        <v>274612.75</v>
      </c>
      <c r="E193" s="3"/>
      <c r="F193" s="3"/>
      <c r="G193" s="3"/>
      <c r="H193" s="3"/>
      <c r="I193" s="3"/>
      <c r="J193" s="3">
        <f>SUM(C193:I193)</f>
        <v>274612.75</v>
      </c>
    </row>
    <row r="194" spans="1:10" x14ac:dyDescent="0.2">
      <c r="A194" s="11">
        <v>1603011250602</v>
      </c>
      <c r="B194" s="2" t="s">
        <v>278</v>
      </c>
      <c r="C194" s="3">
        <v>76094.55</v>
      </c>
      <c r="D194" s="3"/>
      <c r="E194" s="3"/>
      <c r="F194" s="3"/>
      <c r="G194" s="3"/>
      <c r="H194" s="3"/>
      <c r="I194" s="3"/>
      <c r="J194" s="3">
        <f>SUM(C194:I194)</f>
        <v>76094.55</v>
      </c>
    </row>
    <row r="195" spans="1:10" x14ac:dyDescent="0.2">
      <c r="A195" s="11">
        <v>1603011250604</v>
      </c>
      <c r="B195" s="2" t="s">
        <v>280</v>
      </c>
      <c r="C195" s="3">
        <v>6042.58</v>
      </c>
      <c r="D195" s="3"/>
      <c r="E195" s="3"/>
      <c r="F195" s="3"/>
      <c r="G195" s="3"/>
      <c r="H195" s="3"/>
      <c r="I195" s="3"/>
      <c r="J195" s="3">
        <f>SUM(C195:I195)</f>
        <v>6042.58</v>
      </c>
    </row>
    <row r="196" spans="1:10" x14ac:dyDescent="0.2">
      <c r="A196" s="11">
        <v>1603011250608</v>
      </c>
      <c r="B196" s="2" t="s">
        <v>289</v>
      </c>
      <c r="C196" s="3">
        <v>65868.73</v>
      </c>
      <c r="D196" s="3"/>
      <c r="E196" s="3"/>
      <c r="F196" s="3"/>
      <c r="G196" s="3"/>
      <c r="H196" s="3"/>
      <c r="I196" s="3"/>
      <c r="J196" s="3">
        <f>SUM(C196:I196)</f>
        <v>65868.73</v>
      </c>
    </row>
    <row r="197" spans="1:10" x14ac:dyDescent="0.2">
      <c r="A197" s="11">
        <v>1603011250611</v>
      </c>
      <c r="B197" s="2" t="s">
        <v>294</v>
      </c>
      <c r="C197" s="3">
        <v>540.47</v>
      </c>
      <c r="D197" s="3"/>
      <c r="E197" s="3"/>
      <c r="F197" s="3"/>
      <c r="G197" s="3"/>
      <c r="H197" s="3"/>
      <c r="I197" s="3"/>
      <c r="J197" s="3">
        <f>SUM(C197:I197)</f>
        <v>540.47</v>
      </c>
    </row>
    <row r="198" spans="1:10" x14ac:dyDescent="0.2">
      <c r="A198" s="11">
        <v>1603011250612</v>
      </c>
      <c r="B198" s="2" t="s">
        <v>296</v>
      </c>
      <c r="C198" s="3">
        <v>126066.42</v>
      </c>
      <c r="D198" s="3"/>
      <c r="E198" s="3"/>
      <c r="F198" s="3"/>
      <c r="G198" s="3"/>
      <c r="H198" s="3"/>
      <c r="I198" s="3"/>
      <c r="J198" s="3">
        <f>SUM(C198:I198)</f>
        <v>126066.42</v>
      </c>
    </row>
    <row r="199" spans="1:10" x14ac:dyDescent="0.2">
      <c r="A199" s="11">
        <v>17</v>
      </c>
      <c r="B199" s="2" t="s">
        <v>315</v>
      </c>
      <c r="C199" s="3"/>
      <c r="D199" s="3"/>
      <c r="E199" s="3"/>
      <c r="F199" s="3"/>
      <c r="G199" s="3"/>
      <c r="H199" s="3"/>
      <c r="I199" s="3">
        <v>26144551.420000002</v>
      </c>
      <c r="J199" s="3">
        <f>SUM(C199:I199)</f>
        <v>26144551.420000002</v>
      </c>
    </row>
    <row r="200" spans="1:10" x14ac:dyDescent="0.2">
      <c r="A200" s="11">
        <v>1702</v>
      </c>
      <c r="B200" s="2" t="s">
        <v>316</v>
      </c>
      <c r="C200" s="3"/>
      <c r="D200" s="3"/>
      <c r="E200" s="3"/>
      <c r="F200" s="3"/>
      <c r="G200" s="3"/>
      <c r="H200" s="3">
        <v>26144551.420000002</v>
      </c>
      <c r="I200" s="3"/>
      <c r="J200" s="3">
        <f>SUM(C200:I200)</f>
        <v>26144551.420000002</v>
      </c>
    </row>
    <row r="201" spans="1:10" x14ac:dyDescent="0.2">
      <c r="A201" s="11">
        <v>1702011</v>
      </c>
      <c r="B201" s="2" t="s">
        <v>317</v>
      </c>
      <c r="C201" s="3"/>
      <c r="D201" s="3"/>
      <c r="E201" s="3"/>
      <c r="F201" s="3">
        <v>26144551.420000002</v>
      </c>
      <c r="G201" s="3"/>
      <c r="H201" s="3"/>
      <c r="I201" s="3"/>
      <c r="J201" s="3">
        <f>SUM(C201:I201)</f>
        <v>26144551.420000002</v>
      </c>
    </row>
    <row r="202" spans="1:10" x14ac:dyDescent="0.2">
      <c r="A202" s="11">
        <v>18</v>
      </c>
      <c r="B202" s="2" t="s">
        <v>318</v>
      </c>
      <c r="C202" s="3"/>
      <c r="D202" s="3"/>
      <c r="E202" s="3"/>
      <c r="F202" s="3"/>
      <c r="G202" s="3"/>
      <c r="H202" s="3"/>
      <c r="I202" s="3">
        <v>2219444.7999999998</v>
      </c>
      <c r="J202" s="3">
        <f>SUM(C202:I202)</f>
        <v>2219444.7999999998</v>
      </c>
    </row>
    <row r="203" spans="1:10" x14ac:dyDescent="0.2">
      <c r="A203" s="11">
        <v>1801</v>
      </c>
      <c r="B203" s="2" t="s">
        <v>319</v>
      </c>
      <c r="C203" s="3"/>
      <c r="D203" s="3"/>
      <c r="E203" s="3"/>
      <c r="F203" s="3"/>
      <c r="G203" s="3"/>
      <c r="H203" s="3">
        <v>1838279.76</v>
      </c>
      <c r="I203" s="3"/>
      <c r="J203" s="3">
        <f>SUM(C203:I203)</f>
        <v>1838279.76</v>
      </c>
    </row>
    <row r="204" spans="1:10" x14ac:dyDescent="0.2">
      <c r="A204" s="11">
        <v>1801050</v>
      </c>
      <c r="B204" s="2" t="s">
        <v>320</v>
      </c>
      <c r="C204" s="3"/>
      <c r="D204" s="3"/>
      <c r="E204" s="3"/>
      <c r="F204" s="3">
        <v>1838279.76</v>
      </c>
      <c r="G204" s="3"/>
      <c r="H204" s="3"/>
      <c r="I204" s="3"/>
      <c r="J204" s="3">
        <f>SUM(C204:I204)</f>
        <v>1838279.76</v>
      </c>
    </row>
    <row r="205" spans="1:10" x14ac:dyDescent="0.2">
      <c r="A205" s="11">
        <v>180105001</v>
      </c>
      <c r="B205" s="2" t="s">
        <v>570</v>
      </c>
      <c r="C205" s="3"/>
      <c r="D205" s="3"/>
      <c r="E205" s="3">
        <v>1561915.91</v>
      </c>
      <c r="F205" s="3"/>
      <c r="G205" s="3"/>
      <c r="H205" s="3"/>
      <c r="I205" s="3"/>
      <c r="J205" s="3">
        <f>SUM(C205:I205)</f>
        <v>1561915.91</v>
      </c>
    </row>
    <row r="206" spans="1:10" x14ac:dyDescent="0.2">
      <c r="A206" s="11">
        <v>180105002</v>
      </c>
      <c r="B206" s="2" t="s">
        <v>571</v>
      </c>
      <c r="C206" s="3"/>
      <c r="D206" s="3"/>
      <c r="E206" s="3">
        <v>276363.84999999998</v>
      </c>
      <c r="F206" s="3"/>
      <c r="G206" s="3"/>
      <c r="H206" s="3"/>
      <c r="I206" s="3"/>
      <c r="J206" s="3">
        <f>SUM(C206:I206)</f>
        <v>276363.84999999998</v>
      </c>
    </row>
    <row r="207" spans="1:10" x14ac:dyDescent="0.2">
      <c r="A207" s="11">
        <v>1803</v>
      </c>
      <c r="B207" s="2" t="s">
        <v>321</v>
      </c>
      <c r="C207" s="3"/>
      <c r="D207" s="3"/>
      <c r="E207" s="3"/>
      <c r="F207" s="3"/>
      <c r="G207" s="3"/>
      <c r="H207" s="3">
        <v>1610116.75</v>
      </c>
      <c r="I207" s="3"/>
      <c r="J207" s="3">
        <f>SUM(C207:I207)</f>
        <v>1610116.75</v>
      </c>
    </row>
    <row r="208" spans="1:10" x14ac:dyDescent="0.2">
      <c r="A208" s="11">
        <v>1803010</v>
      </c>
      <c r="B208" s="2" t="s">
        <v>321</v>
      </c>
      <c r="C208" s="3"/>
      <c r="D208" s="3"/>
      <c r="E208" s="3"/>
      <c r="F208" s="3">
        <v>678449.08</v>
      </c>
      <c r="G208" s="3"/>
      <c r="H208" s="3"/>
      <c r="I208" s="3"/>
      <c r="J208" s="3">
        <f>SUM(C208:I208)</f>
        <v>678449.08</v>
      </c>
    </row>
    <row r="209" spans="1:10" x14ac:dyDescent="0.2">
      <c r="A209" s="11">
        <v>180301001</v>
      </c>
      <c r="B209" s="2" t="s">
        <v>322</v>
      </c>
      <c r="C209" s="3"/>
      <c r="D209" s="3"/>
      <c r="E209" s="3">
        <v>267147.09999999998</v>
      </c>
      <c r="F209" s="3"/>
      <c r="G209" s="3"/>
      <c r="H209" s="3"/>
      <c r="I209" s="3"/>
      <c r="J209" s="3">
        <f>SUM(C209:I209)</f>
        <v>267147.09999999998</v>
      </c>
    </row>
    <row r="210" spans="1:10" x14ac:dyDescent="0.2">
      <c r="A210" s="11">
        <v>180301009</v>
      </c>
      <c r="B210" s="2" t="s">
        <v>56</v>
      </c>
      <c r="C210" s="3"/>
      <c r="D210" s="3"/>
      <c r="E210" s="3">
        <v>411301.98</v>
      </c>
      <c r="F210" s="3"/>
      <c r="G210" s="3"/>
      <c r="H210" s="3"/>
      <c r="I210" s="3"/>
      <c r="J210" s="3">
        <f>SUM(C210:I210)</f>
        <v>411301.98</v>
      </c>
    </row>
    <row r="211" spans="1:10" x14ac:dyDescent="0.2">
      <c r="A211" s="11">
        <v>1803020</v>
      </c>
      <c r="B211" s="2" t="s">
        <v>323</v>
      </c>
      <c r="C211" s="3"/>
      <c r="D211" s="3"/>
      <c r="E211" s="3"/>
      <c r="F211" s="3">
        <v>45758.94</v>
      </c>
      <c r="G211" s="3"/>
      <c r="H211" s="3"/>
      <c r="I211" s="3"/>
      <c r="J211" s="3">
        <f>SUM(C211:I211)</f>
        <v>45758.94</v>
      </c>
    </row>
    <row r="212" spans="1:10" x14ac:dyDescent="0.2">
      <c r="A212" s="11">
        <v>180302001</v>
      </c>
      <c r="B212" s="2" t="s">
        <v>324</v>
      </c>
      <c r="C212" s="3"/>
      <c r="D212" s="3"/>
      <c r="E212" s="3">
        <v>45758.94</v>
      </c>
      <c r="F212" s="3"/>
      <c r="G212" s="3"/>
      <c r="H212" s="3"/>
      <c r="I212" s="3"/>
      <c r="J212" s="3">
        <f>SUM(C212:I212)</f>
        <v>45758.94</v>
      </c>
    </row>
    <row r="213" spans="1:10" x14ac:dyDescent="0.2">
      <c r="A213" s="11">
        <v>1803030</v>
      </c>
      <c r="B213" s="2" t="s">
        <v>325</v>
      </c>
      <c r="C213" s="3"/>
      <c r="D213" s="3"/>
      <c r="E213" s="3"/>
      <c r="F213" s="3">
        <v>885908.73</v>
      </c>
      <c r="G213" s="3"/>
      <c r="H213" s="3"/>
      <c r="I213" s="3"/>
      <c r="J213" s="3">
        <f>SUM(C213:I213)</f>
        <v>885908.73</v>
      </c>
    </row>
    <row r="214" spans="1:10" x14ac:dyDescent="0.2">
      <c r="A214" s="11">
        <v>1804</v>
      </c>
      <c r="B214" s="2" t="s">
        <v>326</v>
      </c>
      <c r="C214" s="3"/>
      <c r="D214" s="3"/>
      <c r="E214" s="3"/>
      <c r="F214" s="3"/>
      <c r="G214" s="3"/>
      <c r="H214" s="3">
        <v>154273.92000000001</v>
      </c>
      <c r="I214" s="3"/>
      <c r="J214" s="3">
        <f>SUM(C214:I214)</f>
        <v>154273.92000000001</v>
      </c>
    </row>
    <row r="215" spans="1:10" x14ac:dyDescent="0.2">
      <c r="A215" s="11">
        <v>1804010</v>
      </c>
      <c r="B215" s="2" t="s">
        <v>327</v>
      </c>
      <c r="C215" s="3"/>
      <c r="D215" s="3"/>
      <c r="E215" s="3"/>
      <c r="F215" s="3">
        <v>154273.92000000001</v>
      </c>
      <c r="G215" s="3"/>
      <c r="H215" s="3"/>
      <c r="I215" s="3"/>
      <c r="J215" s="3">
        <f>SUM(C215:I215)</f>
        <v>154273.92000000001</v>
      </c>
    </row>
    <row r="216" spans="1:10" x14ac:dyDescent="0.2">
      <c r="A216" s="11">
        <v>1899</v>
      </c>
      <c r="B216" s="1" t="s">
        <v>328</v>
      </c>
      <c r="H216" s="1">
        <v>1383225.63</v>
      </c>
      <c r="J216" s="1">
        <f>SUM(C216:I216)</f>
        <v>1383225.63</v>
      </c>
    </row>
    <row r="217" spans="1:10" x14ac:dyDescent="0.2">
      <c r="A217" s="11">
        <v>1899030</v>
      </c>
      <c r="B217" s="1" t="s">
        <v>329</v>
      </c>
      <c r="F217" s="1">
        <v>804644.32</v>
      </c>
      <c r="J217" s="1">
        <f>SUM(C217:I217)</f>
        <v>804644.32</v>
      </c>
    </row>
    <row r="218" spans="1:10" x14ac:dyDescent="0.2">
      <c r="A218" s="11">
        <v>189903001</v>
      </c>
      <c r="B218" s="1" t="s">
        <v>322</v>
      </c>
      <c r="E218" s="1">
        <v>180965.77</v>
      </c>
      <c r="J218" s="1">
        <f>SUM(C218:I218)</f>
        <v>180965.77</v>
      </c>
    </row>
    <row r="219" spans="1:10" x14ac:dyDescent="0.2">
      <c r="A219" s="11">
        <v>189903002</v>
      </c>
      <c r="B219" s="1" t="s">
        <v>323</v>
      </c>
      <c r="E219" s="1">
        <v>24942.02</v>
      </c>
      <c r="J219" s="1">
        <f>SUM(C219:I219)</f>
        <v>24942.02</v>
      </c>
    </row>
    <row r="220" spans="1:10" x14ac:dyDescent="0.2">
      <c r="A220" s="11">
        <v>189903004</v>
      </c>
      <c r="B220" s="1" t="s">
        <v>330</v>
      </c>
      <c r="E220" s="1">
        <v>350380.44</v>
      </c>
      <c r="J220" s="1">
        <f>SUM(C220:I220)</f>
        <v>350380.44</v>
      </c>
    </row>
    <row r="221" spans="1:10" x14ac:dyDescent="0.2">
      <c r="A221" s="11">
        <v>189903009</v>
      </c>
      <c r="B221" s="1" t="s">
        <v>56</v>
      </c>
      <c r="E221" s="1">
        <v>248356.09</v>
      </c>
      <c r="J221" s="1">
        <f>SUM(C221:I221)</f>
        <v>248356.09</v>
      </c>
    </row>
    <row r="222" spans="1:10" x14ac:dyDescent="0.2">
      <c r="A222" s="11">
        <v>1899040</v>
      </c>
      <c r="B222" s="1" t="s">
        <v>331</v>
      </c>
      <c r="F222" s="1">
        <v>102709.31</v>
      </c>
      <c r="J222" s="1">
        <f>SUM(C222:I222)</f>
        <v>102709.31</v>
      </c>
    </row>
    <row r="223" spans="1:10" x14ac:dyDescent="0.2">
      <c r="A223" s="11">
        <v>1899050</v>
      </c>
      <c r="B223" s="1" t="s">
        <v>332</v>
      </c>
      <c r="F223" s="1">
        <v>475872</v>
      </c>
      <c r="J223" s="1">
        <f>SUM(C223:I223)</f>
        <v>475872</v>
      </c>
    </row>
    <row r="224" spans="1:10" x14ac:dyDescent="0.2">
      <c r="A224" s="11">
        <v>189905001</v>
      </c>
      <c r="B224" s="1" t="s">
        <v>570</v>
      </c>
      <c r="E224" s="1">
        <v>389193.77</v>
      </c>
      <c r="J224" s="1">
        <f>SUM(C224:I224)</f>
        <v>389193.77</v>
      </c>
    </row>
    <row r="225" spans="1:10" x14ac:dyDescent="0.2">
      <c r="A225" s="11">
        <v>189905002</v>
      </c>
      <c r="B225" s="1" t="s">
        <v>571</v>
      </c>
      <c r="E225" s="1">
        <v>86678.23</v>
      </c>
      <c r="J225" s="1">
        <f>SUM(C225:I225)</f>
        <v>86678.23</v>
      </c>
    </row>
    <row r="226" spans="1:10" x14ac:dyDescent="0.2">
      <c r="A226" s="11">
        <v>19</v>
      </c>
      <c r="B226" s="2" t="s">
        <v>51</v>
      </c>
      <c r="C226" s="3"/>
      <c r="D226" s="3"/>
      <c r="E226" s="3"/>
      <c r="F226" s="3"/>
      <c r="G226" s="3"/>
      <c r="H226" s="3"/>
      <c r="I226" s="3">
        <v>6127101.5300000003</v>
      </c>
      <c r="J226" s="3">
        <f>SUM(C226:I226)</f>
        <v>6127101.5300000003</v>
      </c>
    </row>
    <row r="227" spans="1:10" x14ac:dyDescent="0.2">
      <c r="A227" s="11">
        <v>1901</v>
      </c>
      <c r="B227" s="2" t="s">
        <v>52</v>
      </c>
      <c r="C227" s="3"/>
      <c r="D227" s="3"/>
      <c r="E227" s="3"/>
      <c r="F227" s="3"/>
      <c r="G227" s="3"/>
      <c r="H227" s="3">
        <v>5246071.8099999996</v>
      </c>
      <c r="I227" s="3"/>
      <c r="J227" s="3">
        <f>SUM(C227:I227)</f>
        <v>5246071.8099999996</v>
      </c>
    </row>
    <row r="228" spans="1:10" x14ac:dyDescent="0.2">
      <c r="A228" s="11">
        <v>1901010</v>
      </c>
      <c r="B228" s="2" t="s">
        <v>333</v>
      </c>
      <c r="C228" s="3"/>
      <c r="D228" s="3"/>
      <c r="E228" s="3"/>
      <c r="F228" s="3">
        <v>1999.58</v>
      </c>
      <c r="G228" s="3"/>
      <c r="H228" s="3"/>
      <c r="I228" s="3"/>
      <c r="J228" s="3">
        <f>SUM(C228:I228)</f>
        <v>1999.58</v>
      </c>
    </row>
    <row r="229" spans="1:10" x14ac:dyDescent="0.2">
      <c r="A229" s="11">
        <v>1901030</v>
      </c>
      <c r="B229" s="2" t="s">
        <v>501</v>
      </c>
      <c r="C229" s="3"/>
      <c r="D229" s="3"/>
      <c r="E229" s="3"/>
      <c r="F229" s="3">
        <v>743639.07</v>
      </c>
      <c r="G229" s="3"/>
      <c r="H229" s="3"/>
      <c r="I229" s="3"/>
      <c r="J229" s="3">
        <f>SUM(C229:I229)</f>
        <v>743639.07</v>
      </c>
    </row>
    <row r="230" spans="1:10" x14ac:dyDescent="0.2">
      <c r="A230" s="11">
        <v>190103007</v>
      </c>
      <c r="B230" s="2" t="s">
        <v>308</v>
      </c>
      <c r="C230" s="3"/>
      <c r="D230" s="3"/>
      <c r="E230" s="3">
        <v>743639.07</v>
      </c>
      <c r="F230" s="3"/>
      <c r="G230" s="3"/>
      <c r="H230" s="3"/>
      <c r="I230" s="3"/>
      <c r="J230" s="3">
        <f>SUM(C230:I230)</f>
        <v>743639.07</v>
      </c>
    </row>
    <row r="231" spans="1:10" x14ac:dyDescent="0.2">
      <c r="A231" s="11">
        <v>1901080</v>
      </c>
      <c r="B231" s="2" t="s">
        <v>436</v>
      </c>
      <c r="C231" s="3"/>
      <c r="D231" s="3"/>
      <c r="E231" s="3"/>
      <c r="F231" s="3">
        <v>168974.99</v>
      </c>
      <c r="G231" s="3"/>
      <c r="H231" s="3"/>
      <c r="I231" s="3"/>
      <c r="J231" s="3">
        <f>SUM(C231:I231)</f>
        <v>168974.99</v>
      </c>
    </row>
    <row r="232" spans="1:10" x14ac:dyDescent="0.2">
      <c r="A232" s="11">
        <v>190108001</v>
      </c>
      <c r="B232" s="2" t="s">
        <v>522</v>
      </c>
      <c r="C232" s="3"/>
      <c r="D232" s="3"/>
      <c r="E232" s="3">
        <v>168974.99</v>
      </c>
      <c r="F232" s="3"/>
      <c r="G232" s="3"/>
      <c r="H232" s="3"/>
      <c r="I232" s="3"/>
      <c r="J232" s="3">
        <f>SUM(C232:I232)</f>
        <v>168974.99</v>
      </c>
    </row>
    <row r="233" spans="1:10" x14ac:dyDescent="0.2">
      <c r="A233" s="11">
        <v>1901090</v>
      </c>
      <c r="B233" s="2" t="s">
        <v>53</v>
      </c>
      <c r="C233" s="3"/>
      <c r="D233" s="3"/>
      <c r="E233" s="3"/>
      <c r="F233" s="3">
        <v>1223391.97</v>
      </c>
      <c r="G233" s="3"/>
      <c r="H233" s="3"/>
      <c r="I233" s="3"/>
      <c r="J233" s="3">
        <f>SUM(C233:I233)</f>
        <v>1223391.97</v>
      </c>
    </row>
    <row r="234" spans="1:10" x14ac:dyDescent="0.2">
      <c r="A234" s="11">
        <v>190109001</v>
      </c>
      <c r="B234" s="2" t="s">
        <v>572</v>
      </c>
      <c r="C234" s="3"/>
      <c r="D234" s="3"/>
      <c r="E234" s="3">
        <v>1223391.97</v>
      </c>
      <c r="F234" s="3"/>
      <c r="G234" s="3"/>
      <c r="H234" s="3"/>
      <c r="I234" s="3"/>
      <c r="J234" s="3">
        <f>SUM(C234:I234)</f>
        <v>1223391.97</v>
      </c>
    </row>
    <row r="235" spans="1:10" x14ac:dyDescent="0.2">
      <c r="A235" s="11">
        <v>19010900101</v>
      </c>
      <c r="B235" s="2" t="s">
        <v>573</v>
      </c>
      <c r="C235" s="3"/>
      <c r="D235" s="3">
        <v>182250</v>
      </c>
      <c r="E235" s="3"/>
      <c r="F235" s="3"/>
      <c r="G235" s="3"/>
      <c r="H235" s="3"/>
      <c r="I235" s="3"/>
      <c r="J235" s="3">
        <f>SUM(C235:I235)</f>
        <v>182250</v>
      </c>
    </row>
    <row r="236" spans="1:10" x14ac:dyDescent="0.2">
      <c r="A236" s="11">
        <v>19010900102</v>
      </c>
      <c r="B236" s="2" t="s">
        <v>574</v>
      </c>
      <c r="C236" s="3"/>
      <c r="D236" s="3">
        <v>350035</v>
      </c>
      <c r="E236" s="3"/>
      <c r="F236" s="3"/>
      <c r="G236" s="3"/>
      <c r="H236" s="3"/>
      <c r="I236" s="3"/>
      <c r="J236" s="3">
        <f>SUM(C236:I236)</f>
        <v>350035</v>
      </c>
    </row>
    <row r="237" spans="1:10" x14ac:dyDescent="0.2">
      <c r="A237" s="11">
        <v>19010900103</v>
      </c>
      <c r="B237" s="2" t="s">
        <v>575</v>
      </c>
      <c r="C237" s="3"/>
      <c r="D237" s="3">
        <v>336741.45</v>
      </c>
      <c r="E237" s="3"/>
      <c r="F237" s="3"/>
      <c r="G237" s="3"/>
      <c r="H237" s="3"/>
      <c r="I237" s="3"/>
      <c r="J237" s="3">
        <f>SUM(C237:I237)</f>
        <v>336741.45</v>
      </c>
    </row>
    <row r="238" spans="1:10" x14ac:dyDescent="0.2">
      <c r="A238" s="11">
        <v>19010900104</v>
      </c>
      <c r="B238" s="2" t="s">
        <v>576</v>
      </c>
      <c r="C238" s="3"/>
      <c r="D238" s="3">
        <v>354365.52</v>
      </c>
      <c r="E238" s="3"/>
      <c r="F238" s="3"/>
      <c r="G238" s="3"/>
      <c r="H238" s="3"/>
      <c r="I238" s="3"/>
      <c r="J238" s="3">
        <f>SUM(C238:I238)</f>
        <v>354365.52</v>
      </c>
    </row>
    <row r="239" spans="1:10" x14ac:dyDescent="0.2">
      <c r="A239" s="11">
        <v>1901110</v>
      </c>
      <c r="B239" s="2" t="s">
        <v>54</v>
      </c>
      <c r="C239" s="3"/>
      <c r="D239" s="3"/>
      <c r="E239" s="3"/>
      <c r="F239" s="3">
        <v>77169.149999999994</v>
      </c>
      <c r="G239" s="3"/>
      <c r="H239" s="3"/>
      <c r="I239" s="3"/>
      <c r="J239" s="3">
        <f>SUM(C239:I239)</f>
        <v>77169.149999999994</v>
      </c>
    </row>
    <row r="240" spans="1:10" x14ac:dyDescent="0.2">
      <c r="A240" s="11">
        <v>1901116</v>
      </c>
      <c r="B240" s="2" t="s">
        <v>55</v>
      </c>
      <c r="C240" s="3"/>
      <c r="D240" s="3"/>
      <c r="E240" s="3"/>
      <c r="F240" s="3">
        <v>6306.31</v>
      </c>
      <c r="G240" s="3"/>
      <c r="H240" s="3"/>
      <c r="I240" s="3"/>
      <c r="J240" s="3">
        <f>SUM(C240:I240)</f>
        <v>6306.31</v>
      </c>
    </row>
    <row r="241" spans="1:10" x14ac:dyDescent="0.2">
      <c r="A241" s="11">
        <v>1901160</v>
      </c>
      <c r="B241" s="2" t="s">
        <v>441</v>
      </c>
      <c r="C241" s="3"/>
      <c r="D241" s="3"/>
      <c r="E241" s="3"/>
      <c r="F241" s="3">
        <v>16872.89</v>
      </c>
      <c r="G241" s="3"/>
      <c r="H241" s="3"/>
      <c r="I241" s="3"/>
      <c r="J241" s="3">
        <f>SUM(C241:I241)</f>
        <v>16872.89</v>
      </c>
    </row>
    <row r="242" spans="1:10" x14ac:dyDescent="0.2">
      <c r="A242" s="11">
        <v>190116001</v>
      </c>
      <c r="B242" s="2" t="s">
        <v>442</v>
      </c>
      <c r="C242" s="3"/>
      <c r="D242" s="3"/>
      <c r="E242" s="3">
        <v>16872.89</v>
      </c>
      <c r="F242" s="3"/>
      <c r="G242" s="3"/>
      <c r="H242" s="3"/>
      <c r="I242" s="3"/>
      <c r="J242" s="3">
        <f>SUM(C242:I242)</f>
        <v>16872.89</v>
      </c>
    </row>
    <row r="243" spans="1:10" x14ac:dyDescent="0.2">
      <c r="A243" s="11">
        <v>1901180</v>
      </c>
      <c r="B243" s="2" t="s">
        <v>56</v>
      </c>
      <c r="C243" s="3"/>
      <c r="D243" s="3"/>
      <c r="E243" s="3"/>
      <c r="F243" s="3">
        <v>485.26</v>
      </c>
      <c r="G243" s="3"/>
      <c r="H243" s="3"/>
      <c r="I243" s="3"/>
      <c r="J243" s="3">
        <f>SUM(C243:I243)</f>
        <v>485.26</v>
      </c>
    </row>
    <row r="244" spans="1:10" x14ac:dyDescent="0.2">
      <c r="A244" s="11">
        <v>1901190</v>
      </c>
      <c r="B244" s="2" t="s">
        <v>334</v>
      </c>
      <c r="C244" s="3"/>
      <c r="D244" s="3"/>
      <c r="E244" s="3"/>
      <c r="F244" s="3">
        <v>3007232.59</v>
      </c>
      <c r="G244" s="3"/>
      <c r="H244" s="3"/>
      <c r="I244" s="3"/>
      <c r="J244" s="3">
        <f>SUM(C244:I244)</f>
        <v>3007232.59</v>
      </c>
    </row>
    <row r="245" spans="1:10" x14ac:dyDescent="0.2">
      <c r="A245" s="11">
        <v>190119004</v>
      </c>
      <c r="B245" s="2" t="s">
        <v>335</v>
      </c>
      <c r="C245" s="3"/>
      <c r="D245" s="3"/>
      <c r="E245" s="3">
        <v>443115.55</v>
      </c>
      <c r="F245" s="3"/>
      <c r="G245" s="3"/>
      <c r="H245" s="3"/>
      <c r="I245" s="3"/>
      <c r="J245" s="3">
        <f>SUM(C245:I245)</f>
        <v>443115.55</v>
      </c>
    </row>
    <row r="246" spans="1:10" x14ac:dyDescent="0.2">
      <c r="A246" s="11">
        <v>19011900401</v>
      </c>
      <c r="B246" s="2" t="s">
        <v>273</v>
      </c>
      <c r="C246" s="3"/>
      <c r="D246" s="3">
        <v>443115.55</v>
      </c>
      <c r="E246" s="3"/>
      <c r="F246" s="3"/>
      <c r="G246" s="3"/>
      <c r="H246" s="3"/>
      <c r="I246" s="3"/>
      <c r="J246" s="3">
        <f>SUM(C246:I246)</f>
        <v>443115.55</v>
      </c>
    </row>
    <row r="247" spans="1:10" x14ac:dyDescent="0.2">
      <c r="A247" s="11">
        <v>190119005</v>
      </c>
      <c r="B247" s="2" t="s">
        <v>336</v>
      </c>
      <c r="C247" s="3"/>
      <c r="D247" s="3"/>
      <c r="E247" s="3">
        <v>2352165.3199999998</v>
      </c>
      <c r="F247" s="3"/>
      <c r="G247" s="3"/>
      <c r="H247" s="3"/>
      <c r="I247" s="3"/>
      <c r="J247" s="3">
        <f>SUM(C247:I247)</f>
        <v>2352165.3199999998</v>
      </c>
    </row>
    <row r="248" spans="1:10" x14ac:dyDescent="0.2">
      <c r="A248" s="11">
        <v>19011900501</v>
      </c>
      <c r="B248" s="2" t="s">
        <v>276</v>
      </c>
      <c r="C248" s="3"/>
      <c r="D248" s="3">
        <v>2352165.3199999998</v>
      </c>
      <c r="E248" s="3"/>
      <c r="F248" s="3"/>
      <c r="G248" s="3"/>
      <c r="H248" s="3"/>
      <c r="I248" s="3"/>
      <c r="J248" s="3">
        <f>SUM(C248:I248)</f>
        <v>2352165.3199999998</v>
      </c>
    </row>
    <row r="249" spans="1:10" x14ac:dyDescent="0.2">
      <c r="A249" s="11">
        <v>190119006</v>
      </c>
      <c r="B249" s="2" t="s">
        <v>45</v>
      </c>
      <c r="C249" s="3"/>
      <c r="D249" s="3"/>
      <c r="E249" s="3">
        <v>206187.51999999999</v>
      </c>
      <c r="F249" s="3"/>
      <c r="G249" s="3"/>
      <c r="H249" s="3"/>
      <c r="I249" s="3"/>
      <c r="J249" s="3">
        <f>SUM(C249:I249)</f>
        <v>206187.51999999999</v>
      </c>
    </row>
    <row r="250" spans="1:10" x14ac:dyDescent="0.2">
      <c r="A250" s="11">
        <v>19011900602</v>
      </c>
      <c r="B250" s="2" t="s">
        <v>278</v>
      </c>
      <c r="C250" s="3"/>
      <c r="D250" s="3">
        <v>20152.89</v>
      </c>
      <c r="E250" s="3"/>
      <c r="F250" s="3"/>
      <c r="G250" s="3"/>
      <c r="H250" s="3"/>
      <c r="I250" s="3"/>
      <c r="J250" s="3">
        <f>SUM(C250:I250)</f>
        <v>20152.89</v>
      </c>
    </row>
    <row r="251" spans="1:10" x14ac:dyDescent="0.2">
      <c r="A251" s="11">
        <v>19011900604</v>
      </c>
      <c r="B251" s="2" t="s">
        <v>280</v>
      </c>
      <c r="C251" s="3"/>
      <c r="D251" s="3">
        <v>11870.41</v>
      </c>
      <c r="E251" s="3"/>
      <c r="F251" s="3"/>
      <c r="G251" s="3"/>
      <c r="H251" s="3"/>
      <c r="I251" s="3"/>
      <c r="J251" s="3">
        <f>SUM(C251:I251)</f>
        <v>11870.41</v>
      </c>
    </row>
    <row r="252" spans="1:10" x14ac:dyDescent="0.2">
      <c r="A252" s="11">
        <v>19011900605</v>
      </c>
      <c r="B252" s="2" t="s">
        <v>337</v>
      </c>
      <c r="C252" s="3"/>
      <c r="D252" s="3">
        <v>8762.94</v>
      </c>
      <c r="E252" s="3"/>
      <c r="F252" s="3"/>
      <c r="G252" s="3"/>
      <c r="H252" s="3"/>
      <c r="I252" s="3"/>
      <c r="J252" s="3">
        <f>SUM(C252:I252)</f>
        <v>8762.94</v>
      </c>
    </row>
    <row r="253" spans="1:10" x14ac:dyDescent="0.2">
      <c r="A253" s="11">
        <v>19011900606</v>
      </c>
      <c r="B253" s="2" t="s">
        <v>285</v>
      </c>
      <c r="C253" s="3"/>
      <c r="D253" s="3">
        <v>4372.93</v>
      </c>
      <c r="E253" s="3"/>
      <c r="F253" s="3"/>
      <c r="G253" s="3"/>
      <c r="H253" s="3"/>
      <c r="I253" s="3"/>
      <c r="J253" s="3">
        <f>SUM(C253:I253)</f>
        <v>4372.93</v>
      </c>
    </row>
    <row r="254" spans="1:10" x14ac:dyDescent="0.2">
      <c r="A254" s="11">
        <v>19011900607</v>
      </c>
      <c r="B254" s="2" t="s">
        <v>287</v>
      </c>
      <c r="C254" s="3"/>
      <c r="D254" s="3">
        <v>49733.88</v>
      </c>
      <c r="E254" s="3"/>
      <c r="F254" s="3"/>
      <c r="G254" s="3"/>
      <c r="H254" s="3"/>
      <c r="I254" s="3"/>
      <c r="J254" s="3">
        <f>SUM(C254:I254)</f>
        <v>49733.88</v>
      </c>
    </row>
    <row r="255" spans="1:10" x14ac:dyDescent="0.2">
      <c r="A255" s="11">
        <v>19011900608</v>
      </c>
      <c r="B255" s="2" t="s">
        <v>289</v>
      </c>
      <c r="C255" s="3"/>
      <c r="D255" s="3">
        <v>5745.96</v>
      </c>
      <c r="E255" s="3"/>
      <c r="F255" s="3"/>
      <c r="G255" s="3"/>
      <c r="H255" s="3"/>
      <c r="I255" s="3"/>
      <c r="J255" s="3">
        <f>SUM(C255:I255)</f>
        <v>5745.96</v>
      </c>
    </row>
    <row r="256" spans="1:10" x14ac:dyDescent="0.2">
      <c r="A256" s="11">
        <v>19011900610</v>
      </c>
      <c r="B256" s="2" t="s">
        <v>338</v>
      </c>
      <c r="C256" s="3"/>
      <c r="D256" s="3">
        <v>18601.75</v>
      </c>
      <c r="E256" s="3"/>
      <c r="F256" s="3"/>
      <c r="G256" s="3"/>
      <c r="H256" s="3"/>
      <c r="I256" s="3"/>
      <c r="J256" s="3">
        <f>SUM(C256:I256)</f>
        <v>18601.75</v>
      </c>
    </row>
    <row r="257" spans="1:10" x14ac:dyDescent="0.2">
      <c r="A257" s="11">
        <v>19011900611</v>
      </c>
      <c r="B257" s="2" t="s">
        <v>294</v>
      </c>
      <c r="C257" s="3"/>
      <c r="D257" s="3">
        <v>32837.06</v>
      </c>
      <c r="E257" s="3"/>
      <c r="F257" s="3"/>
      <c r="G257" s="3"/>
      <c r="H257" s="3"/>
      <c r="I257" s="3"/>
      <c r="J257" s="3">
        <f>SUM(C257:I257)</f>
        <v>32837.06</v>
      </c>
    </row>
    <row r="258" spans="1:10" x14ac:dyDescent="0.2">
      <c r="A258" s="11">
        <v>19011900612</v>
      </c>
      <c r="B258" s="2" t="s">
        <v>296</v>
      </c>
      <c r="C258" s="3"/>
      <c r="D258" s="3">
        <v>4680.12</v>
      </c>
      <c r="E258" s="3"/>
      <c r="F258" s="3"/>
      <c r="G258" s="3"/>
      <c r="H258" s="3"/>
      <c r="I258" s="3"/>
      <c r="J258" s="3">
        <f>SUM(C258:I258)</f>
        <v>4680.12</v>
      </c>
    </row>
    <row r="259" spans="1:10" x14ac:dyDescent="0.2">
      <c r="A259" s="11">
        <v>19011900613</v>
      </c>
      <c r="B259" s="2" t="s">
        <v>352</v>
      </c>
      <c r="C259" s="3"/>
      <c r="D259" s="3">
        <v>1053.1500000000001</v>
      </c>
      <c r="E259" s="3"/>
      <c r="F259" s="3"/>
      <c r="G259" s="3"/>
      <c r="H259" s="3"/>
      <c r="I259" s="3"/>
      <c r="J259" s="3">
        <f>SUM(C259:I259)</f>
        <v>1053.1500000000001</v>
      </c>
    </row>
    <row r="260" spans="1:10" x14ac:dyDescent="0.2">
      <c r="A260" s="11">
        <v>19011900614</v>
      </c>
      <c r="B260" s="2" t="s">
        <v>297</v>
      </c>
      <c r="C260" s="3"/>
      <c r="D260" s="3">
        <v>4400.1000000000004</v>
      </c>
      <c r="E260" s="3"/>
      <c r="F260" s="3"/>
      <c r="G260" s="3"/>
      <c r="H260" s="3"/>
      <c r="I260" s="3"/>
      <c r="J260" s="3">
        <f>SUM(C260:I260)</f>
        <v>4400.1000000000004</v>
      </c>
    </row>
    <row r="261" spans="1:10" x14ac:dyDescent="0.2">
      <c r="A261" s="11">
        <v>19011900618</v>
      </c>
      <c r="B261" s="2" t="s">
        <v>299</v>
      </c>
      <c r="C261" s="3"/>
      <c r="D261" s="3">
        <v>43094.54</v>
      </c>
      <c r="E261" s="3"/>
      <c r="F261" s="3"/>
      <c r="G261" s="3"/>
      <c r="H261" s="3"/>
      <c r="I261" s="3"/>
      <c r="J261" s="3">
        <f>SUM(C261:I261)</f>
        <v>43094.54</v>
      </c>
    </row>
    <row r="262" spans="1:10" x14ac:dyDescent="0.2">
      <c r="A262" s="11">
        <v>19011900627</v>
      </c>
      <c r="B262" s="2" t="s">
        <v>301</v>
      </c>
      <c r="C262" s="3"/>
      <c r="D262" s="3">
        <v>881.79</v>
      </c>
      <c r="E262" s="3"/>
      <c r="F262" s="3"/>
      <c r="G262" s="3"/>
      <c r="H262" s="3"/>
      <c r="I262" s="3"/>
      <c r="J262" s="3">
        <f>SUM(C262:I262)</f>
        <v>881.79</v>
      </c>
    </row>
    <row r="263" spans="1:10" x14ac:dyDescent="0.2">
      <c r="A263" s="11">
        <v>190119007</v>
      </c>
      <c r="B263" s="2" t="s">
        <v>307</v>
      </c>
      <c r="C263" s="3"/>
      <c r="D263" s="3"/>
      <c r="E263" s="3">
        <v>5764.2</v>
      </c>
      <c r="F263" s="3"/>
      <c r="G263" s="3"/>
      <c r="H263" s="3"/>
      <c r="I263" s="3"/>
      <c r="J263" s="3">
        <f>SUM(C263:I263)</f>
        <v>5764.2</v>
      </c>
    </row>
    <row r="264" spans="1:10" x14ac:dyDescent="0.2">
      <c r="A264" s="11">
        <v>19011900702</v>
      </c>
      <c r="B264" s="2" t="s">
        <v>308</v>
      </c>
      <c r="C264" s="3"/>
      <c r="D264" s="3">
        <v>5764.2</v>
      </c>
      <c r="E264" s="3"/>
      <c r="F264" s="3"/>
      <c r="G264" s="3"/>
      <c r="H264" s="3"/>
      <c r="I264" s="3"/>
      <c r="J264" s="3">
        <f>SUM(C264:I264)</f>
        <v>5764.2</v>
      </c>
    </row>
    <row r="265" spans="1:10" x14ac:dyDescent="0.2">
      <c r="A265" s="11">
        <v>1902</v>
      </c>
      <c r="B265" s="2" t="s">
        <v>57</v>
      </c>
      <c r="C265" s="3"/>
      <c r="D265" s="3"/>
      <c r="E265" s="3"/>
      <c r="F265" s="3"/>
      <c r="G265" s="3"/>
      <c r="H265" s="3">
        <v>826901.54</v>
      </c>
      <c r="I265" s="3"/>
      <c r="J265" s="3">
        <f>SUM(C265:I265)</f>
        <v>826901.54</v>
      </c>
    </row>
    <row r="266" spans="1:10" x14ac:dyDescent="0.2">
      <c r="A266" s="11">
        <v>1902010</v>
      </c>
      <c r="B266" s="2" t="s">
        <v>340</v>
      </c>
      <c r="C266" s="3"/>
      <c r="D266" s="3"/>
      <c r="E266" s="3"/>
      <c r="F266" s="3">
        <v>2600</v>
      </c>
      <c r="G266" s="3"/>
      <c r="H266" s="3"/>
      <c r="I266" s="3"/>
      <c r="J266" s="3">
        <f>SUM(C266:I266)</f>
        <v>2600</v>
      </c>
    </row>
    <row r="267" spans="1:10" x14ac:dyDescent="0.2">
      <c r="A267" s="11">
        <v>1902040</v>
      </c>
      <c r="B267" s="2" t="s">
        <v>577</v>
      </c>
      <c r="C267" s="3"/>
      <c r="D267" s="3"/>
      <c r="E267" s="3"/>
      <c r="F267" s="3">
        <v>2809.14</v>
      </c>
      <c r="G267" s="3"/>
      <c r="H267" s="3"/>
      <c r="I267" s="3"/>
      <c r="J267" s="3">
        <f>SUM(C267:I267)</f>
        <v>2809.14</v>
      </c>
    </row>
    <row r="268" spans="1:10" x14ac:dyDescent="0.2">
      <c r="A268" s="11">
        <v>1902090</v>
      </c>
      <c r="B268" s="2" t="s">
        <v>578</v>
      </c>
      <c r="C268" s="3"/>
      <c r="D268" s="3"/>
      <c r="E268" s="3"/>
      <c r="F268" s="3">
        <v>7900.28</v>
      </c>
      <c r="G268" s="3"/>
      <c r="H268" s="3"/>
      <c r="I268" s="3"/>
      <c r="J268" s="3">
        <f>SUM(C268:I268)</f>
        <v>7900.28</v>
      </c>
    </row>
    <row r="269" spans="1:10" x14ac:dyDescent="0.2">
      <c r="A269" s="11">
        <v>190209002</v>
      </c>
      <c r="B269" s="2" t="s">
        <v>579</v>
      </c>
      <c r="C269" s="3"/>
      <c r="D269" s="3"/>
      <c r="E269" s="3">
        <v>7900.28</v>
      </c>
      <c r="F269" s="3"/>
      <c r="G269" s="3"/>
      <c r="H269" s="3"/>
      <c r="I269" s="3"/>
      <c r="J269" s="3">
        <f>SUM(C269:I269)</f>
        <v>7900.28</v>
      </c>
    </row>
    <row r="270" spans="1:10" x14ac:dyDescent="0.2">
      <c r="A270" s="11">
        <v>1902110</v>
      </c>
      <c r="B270" s="2" t="s">
        <v>58</v>
      </c>
      <c r="C270" s="3"/>
      <c r="D270" s="3"/>
      <c r="E270" s="3"/>
      <c r="F270" s="3">
        <v>780671.33</v>
      </c>
      <c r="G270" s="3"/>
      <c r="H270" s="3"/>
      <c r="I270" s="3"/>
      <c r="J270" s="3">
        <f>SUM(C270:I270)</f>
        <v>780671.33</v>
      </c>
    </row>
    <row r="271" spans="1:10" x14ac:dyDescent="0.2">
      <c r="A271" s="11">
        <v>190211004</v>
      </c>
      <c r="B271" s="2" t="s">
        <v>341</v>
      </c>
      <c r="C271" s="3"/>
      <c r="D271" s="3"/>
      <c r="E271" s="3">
        <v>780671.33</v>
      </c>
      <c r="F271" s="3"/>
      <c r="G271" s="3"/>
      <c r="H271" s="3"/>
      <c r="I271" s="3"/>
      <c r="J271" s="3">
        <f>SUM(C271:I271)</f>
        <v>780671.33</v>
      </c>
    </row>
    <row r="272" spans="1:10" x14ac:dyDescent="0.2">
      <c r="A272" s="11">
        <v>1902140</v>
      </c>
      <c r="B272" s="2" t="s">
        <v>342</v>
      </c>
      <c r="C272" s="3"/>
      <c r="D272" s="3"/>
      <c r="E272" s="3"/>
      <c r="F272" s="3">
        <v>12296.78</v>
      </c>
      <c r="G272" s="3"/>
      <c r="H272" s="3"/>
      <c r="I272" s="3"/>
      <c r="J272" s="3">
        <f>SUM(C272:I272)</f>
        <v>12296.78</v>
      </c>
    </row>
    <row r="273" spans="1:10" x14ac:dyDescent="0.2">
      <c r="A273" s="11">
        <v>190214001</v>
      </c>
      <c r="B273" s="2" t="s">
        <v>343</v>
      </c>
      <c r="C273" s="3"/>
      <c r="D273" s="3"/>
      <c r="E273" s="3">
        <v>12296.78</v>
      </c>
      <c r="F273" s="3"/>
      <c r="G273" s="3"/>
      <c r="H273" s="3"/>
      <c r="I273" s="3"/>
      <c r="J273" s="3">
        <f>SUM(C273:I273)</f>
        <v>12296.78</v>
      </c>
    </row>
    <row r="274" spans="1:10" x14ac:dyDescent="0.2">
      <c r="A274" s="11">
        <v>1902150</v>
      </c>
      <c r="B274" s="2" t="s">
        <v>59</v>
      </c>
      <c r="C274" s="3"/>
      <c r="D274" s="3"/>
      <c r="E274" s="3"/>
      <c r="F274" s="3">
        <v>20624.009999999998</v>
      </c>
      <c r="G274" s="3"/>
      <c r="H274" s="3"/>
      <c r="I274" s="3"/>
      <c r="J274" s="3">
        <f>SUM(C274:I274)</f>
        <v>20624.009999999998</v>
      </c>
    </row>
    <row r="275" spans="1:10" x14ac:dyDescent="0.2">
      <c r="A275" s="11">
        <v>190215001</v>
      </c>
      <c r="B275" s="2" t="s">
        <v>580</v>
      </c>
      <c r="C275" s="3"/>
      <c r="D275" s="3"/>
      <c r="E275" s="3">
        <v>864.45</v>
      </c>
      <c r="F275" s="3"/>
      <c r="G275" s="3"/>
      <c r="H275" s="3"/>
      <c r="I275" s="3"/>
      <c r="J275" s="3">
        <f>SUM(C275:I275)</f>
        <v>864.45</v>
      </c>
    </row>
    <row r="276" spans="1:10" x14ac:dyDescent="0.2">
      <c r="A276" s="11">
        <v>190215003</v>
      </c>
      <c r="B276" s="2" t="s">
        <v>259</v>
      </c>
      <c r="C276" s="3"/>
      <c r="D276" s="3"/>
      <c r="E276" s="3">
        <v>8335.36</v>
      </c>
      <c r="F276" s="3"/>
      <c r="G276" s="3"/>
      <c r="H276" s="3"/>
      <c r="I276" s="3"/>
      <c r="J276" s="3">
        <f>SUM(C276:I276)</f>
        <v>8335.36</v>
      </c>
    </row>
    <row r="277" spans="1:10" x14ac:dyDescent="0.2">
      <c r="A277" s="11">
        <v>190215005</v>
      </c>
      <c r="B277" s="2" t="s">
        <v>494</v>
      </c>
      <c r="C277" s="3"/>
      <c r="D277" s="3"/>
      <c r="E277" s="3">
        <v>1035.67</v>
      </c>
      <c r="F277" s="3"/>
      <c r="G277" s="3"/>
      <c r="H277" s="3"/>
      <c r="I277" s="3"/>
      <c r="J277" s="3">
        <f>SUM(C277:I277)</f>
        <v>1035.67</v>
      </c>
    </row>
    <row r="278" spans="1:10" x14ac:dyDescent="0.2">
      <c r="A278" s="11">
        <v>190215006</v>
      </c>
      <c r="B278" s="2" t="s">
        <v>56</v>
      </c>
      <c r="C278" s="3"/>
      <c r="D278" s="3"/>
      <c r="E278" s="3">
        <v>1135.42</v>
      </c>
      <c r="F278" s="3"/>
      <c r="G278" s="3"/>
      <c r="H278" s="3"/>
      <c r="I278" s="3"/>
      <c r="J278" s="3">
        <f>SUM(C278:I278)</f>
        <v>1135.42</v>
      </c>
    </row>
    <row r="279" spans="1:10" x14ac:dyDescent="0.2">
      <c r="A279" s="11">
        <v>190215007</v>
      </c>
      <c r="B279" s="2" t="s">
        <v>435</v>
      </c>
      <c r="C279" s="3"/>
      <c r="D279" s="3"/>
      <c r="E279" s="3">
        <v>9253.11</v>
      </c>
      <c r="F279" s="3"/>
      <c r="G279" s="3"/>
      <c r="H279" s="3"/>
      <c r="I279" s="3"/>
      <c r="J279" s="3">
        <f>SUM(C279:I279)</f>
        <v>9253.11</v>
      </c>
    </row>
    <row r="280" spans="1:10" x14ac:dyDescent="0.2">
      <c r="A280" s="11">
        <v>1903</v>
      </c>
      <c r="B280" s="2" t="s">
        <v>61</v>
      </c>
      <c r="C280" s="3"/>
      <c r="D280" s="3"/>
      <c r="E280" s="3"/>
      <c r="F280" s="3"/>
      <c r="G280" s="3"/>
      <c r="H280" s="3">
        <v>658001.4</v>
      </c>
      <c r="I280" s="3"/>
      <c r="J280" s="3">
        <f>SUM(C280:I280)</f>
        <v>658001.4</v>
      </c>
    </row>
    <row r="281" spans="1:10" x14ac:dyDescent="0.2">
      <c r="A281" s="11">
        <v>1903080</v>
      </c>
      <c r="B281" s="2" t="s">
        <v>65</v>
      </c>
      <c r="C281" s="3"/>
      <c r="D281" s="3"/>
      <c r="E281" s="3"/>
      <c r="F281" s="3">
        <v>658001.4</v>
      </c>
      <c r="G281" s="3"/>
      <c r="H281" s="3"/>
      <c r="I281" s="3"/>
      <c r="J281" s="3">
        <f>SUM(C281:I281)</f>
        <v>658001.4</v>
      </c>
    </row>
    <row r="282" spans="1:10" x14ac:dyDescent="0.2">
      <c r="A282" s="11">
        <v>190308010</v>
      </c>
      <c r="B282" s="2" t="s">
        <v>66</v>
      </c>
      <c r="C282" s="3"/>
      <c r="D282" s="3"/>
      <c r="E282" s="3">
        <v>658001.4</v>
      </c>
      <c r="F282" s="3"/>
      <c r="G282" s="3"/>
      <c r="H282" s="3"/>
      <c r="I282" s="3"/>
      <c r="J282" s="3">
        <f>SUM(C282:I282)</f>
        <v>658001.4</v>
      </c>
    </row>
    <row r="283" spans="1:10" x14ac:dyDescent="0.2">
      <c r="A283" s="11">
        <v>1904</v>
      </c>
      <c r="B283" s="2" t="s">
        <v>581</v>
      </c>
      <c r="C283" s="3"/>
      <c r="D283" s="3"/>
      <c r="E283" s="3"/>
      <c r="F283" s="3"/>
      <c r="G283" s="3"/>
      <c r="H283" s="3">
        <v>315.2</v>
      </c>
      <c r="I283" s="3"/>
      <c r="J283" s="3">
        <f>SUM(C283:I283)</f>
        <v>315.2</v>
      </c>
    </row>
    <row r="284" spans="1:10" x14ac:dyDescent="0.2">
      <c r="A284" s="11">
        <v>1904030</v>
      </c>
      <c r="B284" s="2" t="s">
        <v>582</v>
      </c>
      <c r="C284" s="3"/>
      <c r="D284" s="3"/>
      <c r="E284" s="3"/>
      <c r="F284" s="3">
        <v>315.2</v>
      </c>
      <c r="G284" s="3"/>
      <c r="H284" s="3"/>
      <c r="I284" s="3"/>
      <c r="J284" s="3">
        <f>SUM(C284:I284)</f>
        <v>315.2</v>
      </c>
    </row>
    <row r="285" spans="1:10" x14ac:dyDescent="0.2">
      <c r="A285" s="11">
        <v>1999</v>
      </c>
      <c r="B285" s="1" t="s">
        <v>67</v>
      </c>
      <c r="H285" s="1">
        <v>604188.42000000004</v>
      </c>
      <c r="J285" s="1">
        <f>SUM(C285:I285)</f>
        <v>604188.42000000004</v>
      </c>
    </row>
    <row r="286" spans="1:10" x14ac:dyDescent="0.2">
      <c r="A286" s="11">
        <v>1999010</v>
      </c>
      <c r="B286" s="1" t="s">
        <v>57</v>
      </c>
      <c r="F286" s="1">
        <v>48263.06</v>
      </c>
      <c r="J286" s="1">
        <f>SUM(C286:I286)</f>
        <v>48263.06</v>
      </c>
    </row>
    <row r="287" spans="1:10" x14ac:dyDescent="0.2">
      <c r="A287" s="11">
        <v>199901001</v>
      </c>
      <c r="B287" s="1" t="s">
        <v>583</v>
      </c>
      <c r="E287" s="1">
        <v>48263.06</v>
      </c>
      <c r="J287" s="1">
        <f>SUM(C287:I287)</f>
        <v>48263.06</v>
      </c>
    </row>
    <row r="288" spans="1:10" x14ac:dyDescent="0.2">
      <c r="A288" s="11">
        <v>1999040</v>
      </c>
      <c r="B288" s="1" t="s">
        <v>462</v>
      </c>
      <c r="F288" s="1">
        <v>555925.36</v>
      </c>
      <c r="J288" s="1">
        <f>SUM(C288:I288)</f>
        <v>555925.36</v>
      </c>
    </row>
    <row r="289" spans="1:10" x14ac:dyDescent="0.2">
      <c r="A289" s="11">
        <v>199904010</v>
      </c>
      <c r="B289" s="1" t="s">
        <v>584</v>
      </c>
      <c r="E289" s="1">
        <v>555925.36</v>
      </c>
      <c r="J289" s="1">
        <f>SUM(C289:I289)</f>
        <v>555925.36</v>
      </c>
    </row>
    <row r="290" spans="1:10" x14ac:dyDescent="0.2">
      <c r="A290" s="11">
        <v>19990401001</v>
      </c>
      <c r="B290" s="1" t="s">
        <v>573</v>
      </c>
      <c r="D290" s="1">
        <v>145800</v>
      </c>
      <c r="J290" s="1">
        <f>SUM(C290:I290)</f>
        <v>145800</v>
      </c>
    </row>
    <row r="291" spans="1:10" x14ac:dyDescent="0.2">
      <c r="A291" s="11">
        <v>19990401002</v>
      </c>
      <c r="B291" s="1" t="s">
        <v>585</v>
      </c>
      <c r="D291" s="1">
        <v>210021.08</v>
      </c>
      <c r="J291" s="1">
        <f>SUM(C291:I291)</f>
        <v>210021.08</v>
      </c>
    </row>
    <row r="292" spans="1:10" x14ac:dyDescent="0.2">
      <c r="A292" s="11">
        <v>19990401003</v>
      </c>
      <c r="B292" s="1" t="s">
        <v>575</v>
      </c>
      <c r="D292" s="1">
        <v>126278.08</v>
      </c>
      <c r="J292" s="1">
        <f>SUM(C292:I292)</f>
        <v>126278.08</v>
      </c>
    </row>
    <row r="293" spans="1:10" x14ac:dyDescent="0.2">
      <c r="A293" s="11">
        <v>19990401004</v>
      </c>
      <c r="B293" s="1" t="s">
        <v>576</v>
      </c>
      <c r="D293" s="1">
        <v>73826.2</v>
      </c>
      <c r="J293" s="1">
        <f>SUM(C293:I293)</f>
        <v>73826.2</v>
      </c>
    </row>
    <row r="294" spans="1:10" x14ac:dyDescent="0.2">
      <c r="A294" s="11"/>
      <c r="B294" s="2"/>
      <c r="C294" s="3"/>
      <c r="D294" s="3"/>
      <c r="E294" s="3"/>
      <c r="F294" s="3"/>
      <c r="G294" s="3"/>
      <c r="H294" s="3"/>
      <c r="I294" s="3"/>
      <c r="J294" s="3"/>
    </row>
    <row r="295" spans="1:10" s="9" customFormat="1" x14ac:dyDescent="0.2">
      <c r="A295" s="8"/>
      <c r="B295" s="9" t="s">
        <v>68</v>
      </c>
      <c r="C295" s="10"/>
      <c r="D295" s="10"/>
      <c r="E295" s="10"/>
      <c r="F295" s="10"/>
      <c r="G295" s="10"/>
      <c r="H295" s="10"/>
      <c r="I295" s="10">
        <v>84378645.579999998</v>
      </c>
      <c r="J295" s="10">
        <f>SUM(C295:I295)</f>
        <v>84378645.579999998</v>
      </c>
    </row>
    <row r="296" spans="1:10" x14ac:dyDescent="0.2">
      <c r="A296" s="11"/>
      <c r="B296" s="2"/>
      <c r="C296" s="3"/>
      <c r="D296" s="3"/>
      <c r="E296" s="3"/>
      <c r="F296" s="3"/>
      <c r="G296" s="3"/>
      <c r="H296" s="3"/>
      <c r="I296" s="3"/>
      <c r="J296" s="3"/>
    </row>
    <row r="297" spans="1:10" s="9" customFormat="1" x14ac:dyDescent="0.2">
      <c r="A297" s="8"/>
      <c r="B297" s="9" t="s">
        <v>69</v>
      </c>
      <c r="C297" s="10"/>
      <c r="D297" s="10"/>
      <c r="E297" s="10"/>
      <c r="F297" s="10"/>
      <c r="G297" s="10"/>
      <c r="H297" s="10"/>
      <c r="I297" s="10"/>
      <c r="J297" s="10"/>
    </row>
    <row r="298" spans="1:10" x14ac:dyDescent="0.2">
      <c r="A298" s="11"/>
      <c r="B298" s="2"/>
      <c r="C298" s="3"/>
      <c r="D298" s="3"/>
      <c r="E298" s="3"/>
      <c r="F298" s="3"/>
      <c r="G298" s="3"/>
      <c r="H298" s="3"/>
      <c r="I298" s="3"/>
      <c r="J298" s="3"/>
    </row>
    <row r="299" spans="1:10" x14ac:dyDescent="0.2">
      <c r="A299" s="11">
        <v>41</v>
      </c>
      <c r="B299" s="2" t="s">
        <v>70</v>
      </c>
      <c r="C299" s="3"/>
      <c r="D299" s="3"/>
      <c r="E299" s="3"/>
      <c r="F299" s="3"/>
      <c r="G299" s="3"/>
      <c r="H299" s="3"/>
      <c r="I299" s="3">
        <v>26535882.899999999</v>
      </c>
      <c r="J299" s="3">
        <f>SUM(C299:I299)</f>
        <v>26535882.899999999</v>
      </c>
    </row>
    <row r="300" spans="1:10" x14ac:dyDescent="0.2">
      <c r="A300" s="11">
        <v>4104</v>
      </c>
      <c r="B300" s="2" t="s">
        <v>344</v>
      </c>
      <c r="C300" s="3"/>
      <c r="D300" s="3"/>
      <c r="E300" s="3"/>
      <c r="F300" s="3"/>
      <c r="G300" s="3"/>
      <c r="H300" s="3">
        <v>1186573.07</v>
      </c>
      <c r="I300" s="3"/>
      <c r="J300" s="3">
        <f>SUM(C300:I300)</f>
        <v>1186573.07</v>
      </c>
    </row>
    <row r="301" spans="1:10" x14ac:dyDescent="0.2">
      <c r="A301" s="11">
        <v>4104010</v>
      </c>
      <c r="B301" s="2" t="s">
        <v>273</v>
      </c>
      <c r="C301" s="3"/>
      <c r="D301" s="3"/>
      <c r="E301" s="3"/>
      <c r="F301" s="3">
        <v>1186573.07</v>
      </c>
      <c r="G301" s="3"/>
      <c r="H301" s="3"/>
      <c r="I301" s="3"/>
      <c r="J301" s="3">
        <f>SUM(C301:I301)</f>
        <v>1186573.07</v>
      </c>
    </row>
    <row r="302" spans="1:10" x14ac:dyDescent="0.2">
      <c r="A302" s="11">
        <v>410401001</v>
      </c>
      <c r="B302" s="2" t="s">
        <v>42</v>
      </c>
      <c r="C302" s="3"/>
      <c r="D302" s="3"/>
      <c r="E302" s="3">
        <v>1181611.3799999999</v>
      </c>
      <c r="F302" s="3"/>
      <c r="G302" s="3"/>
      <c r="H302" s="3"/>
      <c r="I302" s="3"/>
      <c r="J302" s="3">
        <f>SUM(C302:I302)</f>
        <v>1181611.3799999999</v>
      </c>
    </row>
    <row r="303" spans="1:10" x14ac:dyDescent="0.2">
      <c r="A303" s="11">
        <v>410401002</v>
      </c>
      <c r="B303" s="2" t="s">
        <v>81</v>
      </c>
      <c r="C303" s="3"/>
      <c r="D303" s="3"/>
      <c r="E303" s="3">
        <v>4961.6899999999996</v>
      </c>
      <c r="F303" s="3"/>
      <c r="G303" s="3"/>
      <c r="H303" s="3"/>
      <c r="I303" s="3"/>
      <c r="J303" s="3">
        <f>SUM(C303:I303)</f>
        <v>4961.6899999999996</v>
      </c>
    </row>
    <row r="304" spans="1:10" x14ac:dyDescent="0.2">
      <c r="A304" s="11">
        <v>4105</v>
      </c>
      <c r="B304" s="2" t="s">
        <v>345</v>
      </c>
      <c r="C304" s="3"/>
      <c r="D304" s="3"/>
      <c r="E304" s="3"/>
      <c r="F304" s="3"/>
      <c r="G304" s="3"/>
      <c r="H304" s="3">
        <v>21283119.18</v>
      </c>
      <c r="I304" s="3"/>
      <c r="J304" s="3">
        <f>SUM(C304:I304)</f>
        <v>21283119.18</v>
      </c>
    </row>
    <row r="305" spans="1:10" x14ac:dyDescent="0.2">
      <c r="A305" s="11">
        <v>4105010</v>
      </c>
      <c r="B305" s="2" t="s">
        <v>276</v>
      </c>
      <c r="C305" s="3"/>
      <c r="D305" s="3"/>
      <c r="E305" s="3"/>
      <c r="F305" s="3">
        <v>21283119.18</v>
      </c>
      <c r="G305" s="3"/>
      <c r="H305" s="3"/>
      <c r="I305" s="3"/>
      <c r="J305" s="3">
        <f>SUM(C305:I305)</f>
        <v>21283119.18</v>
      </c>
    </row>
    <row r="306" spans="1:10" x14ac:dyDescent="0.2">
      <c r="A306" s="11">
        <v>410501001</v>
      </c>
      <c r="B306" s="2" t="s">
        <v>42</v>
      </c>
      <c r="C306" s="3"/>
      <c r="D306" s="3"/>
      <c r="E306" s="3">
        <v>21262080.379999999</v>
      </c>
      <c r="F306" s="3"/>
      <c r="G306" s="3"/>
      <c r="H306" s="3"/>
      <c r="I306" s="3"/>
      <c r="J306" s="3">
        <f>SUM(C306:I306)</f>
        <v>21262080.379999999</v>
      </c>
    </row>
    <row r="307" spans="1:10" x14ac:dyDescent="0.2">
      <c r="A307" s="11">
        <v>41050100101</v>
      </c>
      <c r="B307" s="2" t="s">
        <v>276</v>
      </c>
      <c r="C307" s="3"/>
      <c r="D307" s="3">
        <v>21262080.379999999</v>
      </c>
      <c r="E307" s="3"/>
      <c r="F307" s="3"/>
      <c r="G307" s="3"/>
      <c r="H307" s="3"/>
      <c r="I307" s="3"/>
      <c r="J307" s="3">
        <f>SUM(C307:I307)</f>
        <v>21262080.379999999</v>
      </c>
    </row>
    <row r="308" spans="1:10" x14ac:dyDescent="0.2">
      <c r="A308" s="11">
        <v>410501002</v>
      </c>
      <c r="B308" s="2" t="s">
        <v>81</v>
      </c>
      <c r="C308" s="3"/>
      <c r="D308" s="3"/>
      <c r="E308" s="3">
        <v>10539.2</v>
      </c>
      <c r="F308" s="3"/>
      <c r="G308" s="3"/>
      <c r="H308" s="3"/>
      <c r="I308" s="3"/>
      <c r="J308" s="3">
        <f>SUM(C308:I308)</f>
        <v>10539.2</v>
      </c>
    </row>
    <row r="309" spans="1:10" x14ac:dyDescent="0.2">
      <c r="A309" s="11">
        <v>410501003</v>
      </c>
      <c r="B309" s="2" t="s">
        <v>60</v>
      </c>
      <c r="C309" s="3"/>
      <c r="D309" s="3"/>
      <c r="E309" s="3">
        <v>10499.6</v>
      </c>
      <c r="F309" s="3"/>
      <c r="G309" s="3"/>
      <c r="H309" s="3"/>
      <c r="I309" s="3"/>
      <c r="J309" s="3">
        <f>SUM(C309:I309)</f>
        <v>10499.6</v>
      </c>
    </row>
    <row r="310" spans="1:10" x14ac:dyDescent="0.2">
      <c r="A310" s="11">
        <v>4106</v>
      </c>
      <c r="B310" s="2" t="s">
        <v>71</v>
      </c>
      <c r="C310" s="3"/>
      <c r="D310" s="3"/>
      <c r="E310" s="3"/>
      <c r="F310" s="3"/>
      <c r="G310" s="3"/>
      <c r="H310" s="3">
        <v>1317774.92</v>
      </c>
      <c r="I310" s="3"/>
      <c r="J310" s="3">
        <f>SUM(C310:I310)</f>
        <v>1317774.92</v>
      </c>
    </row>
    <row r="311" spans="1:10" x14ac:dyDescent="0.2">
      <c r="A311" s="11">
        <v>4106020</v>
      </c>
      <c r="B311" s="2" t="s">
        <v>278</v>
      </c>
      <c r="C311" s="3"/>
      <c r="D311" s="3"/>
      <c r="E311" s="3"/>
      <c r="F311" s="3">
        <v>555447.53</v>
      </c>
      <c r="G311" s="3"/>
      <c r="H311" s="3"/>
      <c r="I311" s="3"/>
      <c r="J311" s="3">
        <f>SUM(C311:I311)</f>
        <v>555447.53</v>
      </c>
    </row>
    <row r="312" spans="1:10" x14ac:dyDescent="0.2">
      <c r="A312" s="11">
        <v>410602001</v>
      </c>
      <c r="B312" s="2" t="s">
        <v>42</v>
      </c>
      <c r="C312" s="3"/>
      <c r="D312" s="3"/>
      <c r="E312" s="3">
        <v>555266.85</v>
      </c>
      <c r="F312" s="3"/>
      <c r="G312" s="3"/>
      <c r="H312" s="3"/>
      <c r="I312" s="3"/>
      <c r="J312" s="3">
        <f>SUM(C312:I312)</f>
        <v>555266.85</v>
      </c>
    </row>
    <row r="313" spans="1:10" x14ac:dyDescent="0.2">
      <c r="A313" s="11">
        <v>410602002</v>
      </c>
      <c r="B313" s="2" t="s">
        <v>81</v>
      </c>
      <c r="C313" s="3"/>
      <c r="D313" s="3"/>
      <c r="E313" s="3">
        <v>180.68</v>
      </c>
      <c r="F313" s="3"/>
      <c r="G313" s="3"/>
      <c r="H313" s="3"/>
      <c r="I313" s="3"/>
      <c r="J313" s="3">
        <f>SUM(C313:I313)</f>
        <v>180.68</v>
      </c>
    </row>
    <row r="314" spans="1:10" x14ac:dyDescent="0.2">
      <c r="A314" s="11">
        <v>4106040</v>
      </c>
      <c r="B314" s="2" t="s">
        <v>280</v>
      </c>
      <c r="C314" s="3"/>
      <c r="D314" s="3"/>
      <c r="E314" s="3"/>
      <c r="F314" s="3">
        <v>40759.32</v>
      </c>
      <c r="G314" s="3"/>
      <c r="H314" s="3"/>
      <c r="I314" s="3"/>
      <c r="J314" s="3">
        <f>SUM(C314:I314)</f>
        <v>40759.32</v>
      </c>
    </row>
    <row r="315" spans="1:10" x14ac:dyDescent="0.2">
      <c r="A315" s="11">
        <v>410604001</v>
      </c>
      <c r="B315" s="2" t="s">
        <v>42</v>
      </c>
      <c r="C315" s="3"/>
      <c r="D315" s="3"/>
      <c r="E315" s="3">
        <v>40759.32</v>
      </c>
      <c r="F315" s="3"/>
      <c r="G315" s="3"/>
      <c r="H315" s="3"/>
      <c r="I315" s="3"/>
      <c r="J315" s="3">
        <f>SUM(C315:I315)</f>
        <v>40759.32</v>
      </c>
    </row>
    <row r="316" spans="1:10" x14ac:dyDescent="0.2">
      <c r="A316" s="11">
        <v>4106060</v>
      </c>
      <c r="B316" s="2" t="s">
        <v>285</v>
      </c>
      <c r="C316" s="3"/>
      <c r="D316" s="3"/>
      <c r="E316" s="3"/>
      <c r="F316" s="3">
        <v>6255</v>
      </c>
      <c r="G316" s="3"/>
      <c r="H316" s="3"/>
      <c r="I316" s="3"/>
      <c r="J316" s="3">
        <f>SUM(C316:I316)</f>
        <v>6255</v>
      </c>
    </row>
    <row r="317" spans="1:10" x14ac:dyDescent="0.2">
      <c r="A317" s="11">
        <v>410606001</v>
      </c>
      <c r="B317" s="2" t="s">
        <v>42</v>
      </c>
      <c r="C317" s="3"/>
      <c r="D317" s="3"/>
      <c r="E317" s="3">
        <v>6255</v>
      </c>
      <c r="F317" s="3"/>
      <c r="G317" s="3"/>
      <c r="H317" s="3"/>
      <c r="I317" s="3"/>
      <c r="J317" s="3">
        <f>SUM(C317:I317)</f>
        <v>6255</v>
      </c>
    </row>
    <row r="318" spans="1:10" x14ac:dyDescent="0.2">
      <c r="A318" s="11">
        <v>4106070</v>
      </c>
      <c r="B318" s="2" t="s">
        <v>287</v>
      </c>
      <c r="C318" s="3"/>
      <c r="D318" s="3"/>
      <c r="E318" s="3"/>
      <c r="F318" s="3">
        <v>9914.3700000000008</v>
      </c>
      <c r="G318" s="3"/>
      <c r="H318" s="3"/>
      <c r="I318" s="3"/>
      <c r="J318" s="3">
        <f>SUM(C318:I318)</f>
        <v>9914.3700000000008</v>
      </c>
    </row>
    <row r="319" spans="1:10" x14ac:dyDescent="0.2">
      <c r="A319" s="11">
        <v>410607001</v>
      </c>
      <c r="B319" s="2" t="s">
        <v>42</v>
      </c>
      <c r="C319" s="3"/>
      <c r="D319" s="3"/>
      <c r="E319" s="3">
        <v>9914.3700000000008</v>
      </c>
      <c r="F319" s="3"/>
      <c r="G319" s="3"/>
      <c r="H319" s="3"/>
      <c r="I319" s="3"/>
      <c r="J319" s="3">
        <f>SUM(C319:I319)</f>
        <v>9914.3700000000008</v>
      </c>
    </row>
    <row r="320" spans="1:10" x14ac:dyDescent="0.2">
      <c r="A320" s="11">
        <v>4106080</v>
      </c>
      <c r="B320" s="2" t="s">
        <v>289</v>
      </c>
      <c r="C320" s="3"/>
      <c r="D320" s="3"/>
      <c r="E320" s="3"/>
      <c r="F320" s="3">
        <v>442287.51</v>
      </c>
      <c r="G320" s="3"/>
      <c r="H320" s="3"/>
      <c r="I320" s="3"/>
      <c r="J320" s="3">
        <f>SUM(C320:I320)</f>
        <v>442287.51</v>
      </c>
    </row>
    <row r="321" spans="1:10" x14ac:dyDescent="0.2">
      <c r="A321" s="11">
        <v>410608001</v>
      </c>
      <c r="B321" s="2" t="s">
        <v>42</v>
      </c>
      <c r="C321" s="3"/>
      <c r="D321" s="3"/>
      <c r="E321" s="3">
        <v>442287.51</v>
      </c>
      <c r="F321" s="3"/>
      <c r="G321" s="3"/>
      <c r="H321" s="3"/>
      <c r="I321" s="3"/>
      <c r="J321" s="3">
        <f>SUM(C321:I321)</f>
        <v>442287.51</v>
      </c>
    </row>
    <row r="322" spans="1:10" x14ac:dyDescent="0.2">
      <c r="A322" s="11">
        <v>4106100</v>
      </c>
      <c r="B322" s="2" t="s">
        <v>338</v>
      </c>
      <c r="C322" s="3"/>
      <c r="D322" s="3"/>
      <c r="E322" s="3"/>
      <c r="F322" s="3">
        <v>4694.4799999999996</v>
      </c>
      <c r="G322" s="3"/>
      <c r="H322" s="3"/>
      <c r="I322" s="3"/>
      <c r="J322" s="3">
        <f>SUM(C322:I322)</f>
        <v>4694.4799999999996</v>
      </c>
    </row>
    <row r="323" spans="1:10" x14ac:dyDescent="0.2">
      <c r="A323" s="11">
        <v>410610001</v>
      </c>
      <c r="B323" s="2" t="s">
        <v>42</v>
      </c>
      <c r="C323" s="3"/>
      <c r="D323" s="3"/>
      <c r="E323" s="3">
        <v>4694.4799999999996</v>
      </c>
      <c r="F323" s="3"/>
      <c r="G323" s="3"/>
      <c r="H323" s="3"/>
      <c r="I323" s="3"/>
      <c r="J323" s="3">
        <f>SUM(C323:I323)</f>
        <v>4694.4799999999996</v>
      </c>
    </row>
    <row r="324" spans="1:10" x14ac:dyDescent="0.2">
      <c r="A324" s="11">
        <v>4106110</v>
      </c>
      <c r="B324" s="2" t="s">
        <v>294</v>
      </c>
      <c r="C324" s="3"/>
      <c r="D324" s="3"/>
      <c r="E324" s="3"/>
      <c r="F324" s="3">
        <v>105120.13</v>
      </c>
      <c r="G324" s="3"/>
      <c r="H324" s="3"/>
      <c r="I324" s="3"/>
      <c r="J324" s="3">
        <f>SUM(C324:I324)</f>
        <v>105120.13</v>
      </c>
    </row>
    <row r="325" spans="1:10" x14ac:dyDescent="0.2">
      <c r="A325" s="11">
        <v>410611001</v>
      </c>
      <c r="B325" s="2" t="s">
        <v>42</v>
      </c>
      <c r="C325" s="3"/>
      <c r="D325" s="3"/>
      <c r="E325" s="3">
        <v>105120.13</v>
      </c>
      <c r="F325" s="3"/>
      <c r="G325" s="3"/>
      <c r="H325" s="3"/>
      <c r="I325" s="3"/>
      <c r="J325" s="3">
        <f>SUM(C325:I325)</f>
        <v>105120.13</v>
      </c>
    </row>
    <row r="326" spans="1:10" x14ac:dyDescent="0.2">
      <c r="A326" s="11">
        <v>4106120</v>
      </c>
      <c r="B326" s="2" t="s">
        <v>296</v>
      </c>
      <c r="C326" s="3"/>
      <c r="D326" s="3"/>
      <c r="E326" s="3"/>
      <c r="F326" s="3">
        <v>41372.980000000003</v>
      </c>
      <c r="G326" s="3"/>
      <c r="H326" s="3"/>
      <c r="I326" s="3"/>
      <c r="J326" s="3">
        <f>SUM(C326:I326)</f>
        <v>41372.980000000003</v>
      </c>
    </row>
    <row r="327" spans="1:10" x14ac:dyDescent="0.2">
      <c r="A327" s="11">
        <v>410612001</v>
      </c>
      <c r="B327" s="2" t="s">
        <v>42</v>
      </c>
      <c r="C327" s="3"/>
      <c r="D327" s="3"/>
      <c r="E327" s="3">
        <v>41372.980000000003</v>
      </c>
      <c r="F327" s="3"/>
      <c r="G327" s="3"/>
      <c r="H327" s="3"/>
      <c r="I327" s="3"/>
      <c r="J327" s="3">
        <f>SUM(C327:I327)</f>
        <v>41372.980000000003</v>
      </c>
    </row>
    <row r="328" spans="1:10" x14ac:dyDescent="0.2">
      <c r="A328" s="11">
        <v>4106130</v>
      </c>
      <c r="B328" s="2" t="s">
        <v>352</v>
      </c>
      <c r="C328" s="3"/>
      <c r="D328" s="3"/>
      <c r="E328" s="3"/>
      <c r="F328" s="3">
        <v>5254.78</v>
      </c>
      <c r="G328" s="3"/>
      <c r="H328" s="3"/>
      <c r="I328" s="3"/>
      <c r="J328" s="3">
        <f>SUM(C328:I328)</f>
        <v>5254.78</v>
      </c>
    </row>
    <row r="329" spans="1:10" x14ac:dyDescent="0.2">
      <c r="A329" s="11">
        <v>410613001</v>
      </c>
      <c r="B329" s="2" t="s">
        <v>42</v>
      </c>
      <c r="C329" s="3"/>
      <c r="D329" s="3"/>
      <c r="E329" s="3">
        <v>5254.78</v>
      </c>
      <c r="F329" s="3"/>
      <c r="G329" s="3"/>
      <c r="H329" s="3"/>
      <c r="I329" s="3"/>
      <c r="J329" s="3">
        <f>SUM(C329:I329)</f>
        <v>5254.78</v>
      </c>
    </row>
    <row r="330" spans="1:10" x14ac:dyDescent="0.2">
      <c r="A330" s="11">
        <v>4106140</v>
      </c>
      <c r="B330" s="2" t="s">
        <v>297</v>
      </c>
      <c r="C330" s="3"/>
      <c r="D330" s="3"/>
      <c r="E330" s="3"/>
      <c r="F330" s="3">
        <v>40324.050000000003</v>
      </c>
      <c r="G330" s="3"/>
      <c r="H330" s="3"/>
      <c r="I330" s="3"/>
      <c r="J330" s="3">
        <f>SUM(C330:I330)</f>
        <v>40324.050000000003</v>
      </c>
    </row>
    <row r="331" spans="1:10" x14ac:dyDescent="0.2">
      <c r="A331" s="11">
        <v>410614001</v>
      </c>
      <c r="B331" s="2" t="s">
        <v>42</v>
      </c>
      <c r="C331" s="3"/>
      <c r="D331" s="3"/>
      <c r="E331" s="3">
        <v>40324.050000000003</v>
      </c>
      <c r="F331" s="3"/>
      <c r="G331" s="3"/>
      <c r="H331" s="3"/>
      <c r="I331" s="3"/>
      <c r="J331" s="3">
        <f>SUM(C331:I331)</f>
        <v>40324.050000000003</v>
      </c>
    </row>
    <row r="332" spans="1:10" x14ac:dyDescent="0.2">
      <c r="A332" s="11">
        <v>4106180</v>
      </c>
      <c r="B332" s="2" t="s">
        <v>299</v>
      </c>
      <c r="C332" s="3"/>
      <c r="D332" s="3"/>
      <c r="E332" s="3"/>
      <c r="F332" s="3">
        <v>48385.11</v>
      </c>
      <c r="G332" s="3"/>
      <c r="H332" s="3"/>
      <c r="I332" s="3"/>
      <c r="J332" s="3">
        <f>SUM(C332:I332)</f>
        <v>48385.11</v>
      </c>
    </row>
    <row r="333" spans="1:10" x14ac:dyDescent="0.2">
      <c r="A333" s="11">
        <v>410618001</v>
      </c>
      <c r="B333" s="2" t="s">
        <v>42</v>
      </c>
      <c r="C333" s="3"/>
      <c r="D333" s="3"/>
      <c r="E333" s="3">
        <v>48385.11</v>
      </c>
      <c r="F333" s="3"/>
      <c r="G333" s="3"/>
      <c r="H333" s="3"/>
      <c r="I333" s="3"/>
      <c r="J333" s="3">
        <f>SUM(C333:I333)</f>
        <v>48385.11</v>
      </c>
    </row>
    <row r="334" spans="1:10" x14ac:dyDescent="0.2">
      <c r="A334" s="11">
        <v>4106270</v>
      </c>
      <c r="B334" s="2" t="s">
        <v>301</v>
      </c>
      <c r="C334" s="3"/>
      <c r="D334" s="3"/>
      <c r="E334" s="3"/>
      <c r="F334" s="3">
        <v>17959.66</v>
      </c>
      <c r="G334" s="3"/>
      <c r="H334" s="3"/>
      <c r="I334" s="3"/>
      <c r="J334" s="3">
        <f>SUM(C334:I334)</f>
        <v>17959.66</v>
      </c>
    </row>
    <row r="335" spans="1:10" x14ac:dyDescent="0.2">
      <c r="A335" s="11">
        <v>410627001</v>
      </c>
      <c r="B335" s="2" t="s">
        <v>75</v>
      </c>
      <c r="C335" s="3"/>
      <c r="D335" s="3"/>
      <c r="E335" s="3">
        <v>17959.66</v>
      </c>
      <c r="F335" s="3"/>
      <c r="G335" s="3"/>
      <c r="H335" s="3"/>
      <c r="I335" s="3"/>
      <c r="J335" s="3">
        <f>SUM(C335:I335)</f>
        <v>17959.66</v>
      </c>
    </row>
    <row r="336" spans="1:10" x14ac:dyDescent="0.2">
      <c r="A336" s="11">
        <v>41062700101</v>
      </c>
      <c r="B336" s="2" t="s">
        <v>346</v>
      </c>
      <c r="C336" s="3"/>
      <c r="D336" s="3">
        <v>17959.66</v>
      </c>
      <c r="E336" s="3"/>
      <c r="F336" s="3"/>
      <c r="G336" s="3"/>
      <c r="H336" s="3"/>
      <c r="I336" s="3"/>
      <c r="J336" s="3">
        <f>SUM(C336:I336)</f>
        <v>17959.66</v>
      </c>
    </row>
    <row r="337" spans="1:10" x14ac:dyDescent="0.2">
      <c r="A337" s="11">
        <v>4110</v>
      </c>
      <c r="B337" s="2" t="s">
        <v>72</v>
      </c>
      <c r="C337" s="3"/>
      <c r="D337" s="3"/>
      <c r="E337" s="3"/>
      <c r="F337" s="3"/>
      <c r="G337" s="3"/>
      <c r="H337" s="3">
        <v>2748415.73</v>
      </c>
      <c r="I337" s="3"/>
      <c r="J337" s="3">
        <f>SUM(C337:I337)</f>
        <v>2748415.73</v>
      </c>
    </row>
    <row r="338" spans="1:10" x14ac:dyDescent="0.2">
      <c r="A338" s="11">
        <v>411004</v>
      </c>
      <c r="B338" s="2" t="s">
        <v>344</v>
      </c>
      <c r="C338" s="3"/>
      <c r="D338" s="3"/>
      <c r="E338" s="3"/>
      <c r="F338" s="3"/>
      <c r="G338" s="3">
        <v>184790.23</v>
      </c>
      <c r="H338" s="3"/>
      <c r="I338" s="3"/>
      <c r="J338" s="3">
        <f>SUM(C338:I338)</f>
        <v>184790.23</v>
      </c>
    </row>
    <row r="339" spans="1:10" x14ac:dyDescent="0.2">
      <c r="A339" s="11">
        <v>411004001</v>
      </c>
      <c r="B339" s="2" t="s">
        <v>273</v>
      </c>
      <c r="C339" s="3"/>
      <c r="D339" s="3"/>
      <c r="E339" s="3">
        <v>184790.23</v>
      </c>
      <c r="F339" s="3"/>
      <c r="G339" s="3"/>
      <c r="H339" s="3"/>
      <c r="I339" s="3"/>
      <c r="J339" s="3">
        <f>SUM(C339:I339)</f>
        <v>184790.23</v>
      </c>
    </row>
    <row r="340" spans="1:10" x14ac:dyDescent="0.2">
      <c r="A340" s="11">
        <v>41100400101</v>
      </c>
      <c r="B340" s="2" t="s">
        <v>42</v>
      </c>
      <c r="C340" s="3"/>
      <c r="D340" s="3">
        <v>179758.84</v>
      </c>
      <c r="E340" s="3"/>
      <c r="F340" s="3"/>
      <c r="G340" s="3"/>
      <c r="H340" s="3"/>
      <c r="I340" s="3"/>
      <c r="J340" s="3">
        <f>SUM(C340:I340)</f>
        <v>179758.84</v>
      </c>
    </row>
    <row r="341" spans="1:10" x14ac:dyDescent="0.2">
      <c r="A341" s="11">
        <v>41100400102</v>
      </c>
      <c r="B341" s="2" t="s">
        <v>81</v>
      </c>
      <c r="C341" s="3"/>
      <c r="D341" s="3">
        <v>131.38999999999999</v>
      </c>
      <c r="E341" s="3"/>
      <c r="F341" s="3"/>
      <c r="G341" s="3"/>
      <c r="H341" s="3"/>
      <c r="I341" s="3"/>
      <c r="J341" s="3">
        <f>SUM(C341:I341)</f>
        <v>131.38999999999999</v>
      </c>
    </row>
    <row r="342" spans="1:10" x14ac:dyDescent="0.2">
      <c r="A342" s="11">
        <v>411005</v>
      </c>
      <c r="B342" s="2" t="s">
        <v>347</v>
      </c>
      <c r="C342" s="3"/>
      <c r="D342" s="3"/>
      <c r="E342" s="3"/>
      <c r="F342" s="3"/>
      <c r="G342" s="3">
        <v>2467495.84</v>
      </c>
      <c r="H342" s="3"/>
      <c r="I342" s="3"/>
      <c r="J342" s="3">
        <f>SUM(C342:I342)</f>
        <v>2467495.84</v>
      </c>
    </row>
    <row r="343" spans="1:10" x14ac:dyDescent="0.2">
      <c r="A343" s="11">
        <v>411005001</v>
      </c>
      <c r="B343" s="2" t="s">
        <v>276</v>
      </c>
      <c r="C343" s="3"/>
      <c r="D343" s="3"/>
      <c r="E343" s="3">
        <v>2467495.84</v>
      </c>
      <c r="F343" s="3"/>
      <c r="G343" s="3"/>
      <c r="H343" s="3"/>
      <c r="I343" s="3"/>
      <c r="J343" s="3">
        <f>SUM(C343:I343)</f>
        <v>2467495.84</v>
      </c>
    </row>
    <row r="344" spans="1:10" x14ac:dyDescent="0.2">
      <c r="A344" s="11">
        <v>41100500101</v>
      </c>
      <c r="B344" s="2" t="s">
        <v>42</v>
      </c>
      <c r="C344" s="3"/>
      <c r="D344" s="3">
        <v>2467495.84</v>
      </c>
      <c r="E344" s="3"/>
      <c r="F344" s="3"/>
      <c r="G344" s="3"/>
      <c r="H344" s="3"/>
      <c r="I344" s="3"/>
      <c r="J344" s="3">
        <f>SUM(C344:I344)</f>
        <v>2467495.84</v>
      </c>
    </row>
    <row r="345" spans="1:10" x14ac:dyDescent="0.2">
      <c r="A345" s="11">
        <v>4110050010101</v>
      </c>
      <c r="B345" s="2" t="s">
        <v>276</v>
      </c>
      <c r="C345" s="3">
        <v>292165.34000000003</v>
      </c>
      <c r="D345" s="3"/>
      <c r="E345" s="3"/>
      <c r="F345" s="3"/>
      <c r="G345" s="3"/>
      <c r="H345" s="3"/>
      <c r="I345" s="3"/>
      <c r="J345" s="3">
        <f>SUM(C345:I345)</f>
        <v>292165.34000000003</v>
      </c>
    </row>
    <row r="346" spans="1:10" x14ac:dyDescent="0.2">
      <c r="A346" s="11">
        <v>4110050010103</v>
      </c>
      <c r="B346" s="2" t="s">
        <v>454</v>
      </c>
      <c r="C346" s="3">
        <v>215806.14</v>
      </c>
      <c r="D346" s="3"/>
      <c r="E346" s="3"/>
      <c r="F346" s="3"/>
      <c r="G346" s="3"/>
      <c r="H346" s="3"/>
      <c r="I346" s="3"/>
      <c r="J346" s="3">
        <f>SUM(C346:I346)</f>
        <v>215806.14</v>
      </c>
    </row>
    <row r="347" spans="1:10" x14ac:dyDescent="0.2">
      <c r="A347" s="11">
        <v>4110050010104</v>
      </c>
      <c r="B347" s="2" t="s">
        <v>348</v>
      </c>
      <c r="C347" s="3">
        <v>1959524.36</v>
      </c>
      <c r="D347" s="3"/>
      <c r="E347" s="3"/>
      <c r="F347" s="3"/>
      <c r="G347" s="3"/>
      <c r="H347" s="3"/>
      <c r="I347" s="3"/>
      <c r="J347" s="3">
        <f>SUM(C347:I347)</f>
        <v>1959524.36</v>
      </c>
    </row>
    <row r="348" spans="1:10" x14ac:dyDescent="0.2">
      <c r="A348" s="11">
        <v>411006</v>
      </c>
      <c r="B348" s="2" t="s">
        <v>71</v>
      </c>
      <c r="C348" s="3"/>
      <c r="D348" s="3"/>
      <c r="E348" s="3"/>
      <c r="F348" s="3"/>
      <c r="G348" s="3">
        <v>96129.66</v>
      </c>
      <c r="H348" s="3"/>
      <c r="I348" s="3"/>
      <c r="J348" s="3">
        <f>SUM(C348:I348)</f>
        <v>96129.66</v>
      </c>
    </row>
    <row r="349" spans="1:10" x14ac:dyDescent="0.2">
      <c r="A349" s="11">
        <v>411006002</v>
      </c>
      <c r="B349" s="2" t="s">
        <v>278</v>
      </c>
      <c r="C349" s="3"/>
      <c r="D349" s="3"/>
      <c r="E349" s="3">
        <v>38816.42</v>
      </c>
      <c r="F349" s="3"/>
      <c r="G349" s="3"/>
      <c r="H349" s="3"/>
      <c r="I349" s="3"/>
      <c r="J349" s="3">
        <f>SUM(C349:I349)</f>
        <v>38816.42</v>
      </c>
    </row>
    <row r="350" spans="1:10" x14ac:dyDescent="0.2">
      <c r="A350" s="11">
        <v>41100600201</v>
      </c>
      <c r="B350" s="2" t="s">
        <v>42</v>
      </c>
      <c r="C350" s="3"/>
      <c r="D350" s="3">
        <v>38816.42</v>
      </c>
      <c r="E350" s="3"/>
      <c r="F350" s="3"/>
      <c r="G350" s="3"/>
      <c r="H350" s="3"/>
      <c r="I350" s="3"/>
      <c r="J350" s="3">
        <f>SUM(C350:I350)</f>
        <v>38816.42</v>
      </c>
    </row>
    <row r="351" spans="1:10" x14ac:dyDescent="0.2">
      <c r="A351" s="11">
        <v>411006004</v>
      </c>
      <c r="B351" s="2" t="s">
        <v>280</v>
      </c>
      <c r="C351" s="3"/>
      <c r="D351" s="3"/>
      <c r="E351" s="3">
        <v>3062.4</v>
      </c>
      <c r="F351" s="3"/>
      <c r="G351" s="3"/>
      <c r="H351" s="3"/>
      <c r="I351" s="3"/>
      <c r="J351" s="3">
        <f>SUM(C351:I351)</f>
        <v>3062.4</v>
      </c>
    </row>
    <row r="352" spans="1:10" x14ac:dyDescent="0.2">
      <c r="A352" s="11">
        <v>41100600401</v>
      </c>
      <c r="B352" s="2" t="s">
        <v>42</v>
      </c>
      <c r="C352" s="3"/>
      <c r="D352" s="3">
        <v>3062.4</v>
      </c>
      <c r="E352" s="3"/>
      <c r="F352" s="3"/>
      <c r="G352" s="3"/>
      <c r="H352" s="3"/>
      <c r="I352" s="3"/>
      <c r="J352" s="3">
        <f>SUM(C352:I352)</f>
        <v>3062.4</v>
      </c>
    </row>
    <row r="353" spans="1:10" x14ac:dyDescent="0.2">
      <c r="A353" s="11">
        <v>411006006</v>
      </c>
      <c r="B353" s="2" t="s">
        <v>285</v>
      </c>
      <c r="C353" s="3"/>
      <c r="D353" s="3"/>
      <c r="E353" s="3">
        <v>382.25</v>
      </c>
      <c r="F353" s="3"/>
      <c r="G353" s="3"/>
      <c r="H353" s="3"/>
      <c r="I353" s="3"/>
      <c r="J353" s="3">
        <f>SUM(C353:I353)</f>
        <v>382.25</v>
      </c>
    </row>
    <row r="354" spans="1:10" x14ac:dyDescent="0.2">
      <c r="A354" s="11">
        <v>41100600601</v>
      </c>
      <c r="B354" s="2" t="s">
        <v>42</v>
      </c>
      <c r="C354" s="3"/>
      <c r="D354" s="3">
        <v>382.25</v>
      </c>
      <c r="E354" s="3"/>
      <c r="F354" s="3"/>
      <c r="G354" s="3"/>
      <c r="H354" s="3"/>
      <c r="I354" s="3"/>
      <c r="J354" s="3">
        <f>SUM(C354:I354)</f>
        <v>382.25</v>
      </c>
    </row>
    <row r="355" spans="1:10" x14ac:dyDescent="0.2">
      <c r="A355" s="11">
        <v>411006007</v>
      </c>
      <c r="B355" s="2" t="s">
        <v>287</v>
      </c>
      <c r="C355" s="3"/>
      <c r="D355" s="3"/>
      <c r="E355" s="3">
        <v>746.19</v>
      </c>
      <c r="F355" s="3"/>
      <c r="G355" s="3"/>
      <c r="H355" s="3"/>
      <c r="I355" s="3"/>
      <c r="J355" s="3">
        <f>SUM(C355:I355)</f>
        <v>746.19</v>
      </c>
    </row>
    <row r="356" spans="1:10" x14ac:dyDescent="0.2">
      <c r="A356" s="11">
        <v>41100600701</v>
      </c>
      <c r="B356" s="2" t="s">
        <v>42</v>
      </c>
      <c r="C356" s="3"/>
      <c r="D356" s="3">
        <v>746.19</v>
      </c>
      <c r="E356" s="3"/>
      <c r="F356" s="3"/>
      <c r="G356" s="3"/>
      <c r="H356" s="3"/>
      <c r="I356" s="3"/>
      <c r="J356" s="3">
        <f>SUM(C356:I356)</f>
        <v>746.19</v>
      </c>
    </row>
    <row r="357" spans="1:10" x14ac:dyDescent="0.2">
      <c r="A357" s="11">
        <v>411006008</v>
      </c>
      <c r="B357" s="2" t="s">
        <v>289</v>
      </c>
      <c r="C357" s="3"/>
      <c r="D357" s="3"/>
      <c r="E357" s="3">
        <v>15274.13</v>
      </c>
      <c r="F357" s="3"/>
      <c r="G357" s="3"/>
      <c r="H357" s="3"/>
      <c r="I357" s="3"/>
      <c r="J357" s="3">
        <f>SUM(C357:I357)</f>
        <v>15274.13</v>
      </c>
    </row>
    <row r="358" spans="1:10" x14ac:dyDescent="0.2">
      <c r="A358" s="11">
        <v>41100600801</v>
      </c>
      <c r="B358" s="2" t="s">
        <v>42</v>
      </c>
      <c r="C358" s="3"/>
      <c r="D358" s="3">
        <v>15274.13</v>
      </c>
      <c r="E358" s="3"/>
      <c r="F358" s="3"/>
      <c r="G358" s="3"/>
      <c r="H358" s="3"/>
      <c r="I358" s="3"/>
      <c r="J358" s="3">
        <f>SUM(C358:I358)</f>
        <v>15274.13</v>
      </c>
    </row>
    <row r="359" spans="1:10" x14ac:dyDescent="0.2">
      <c r="A359" s="11">
        <v>411006010</v>
      </c>
      <c r="B359" s="2" t="s">
        <v>338</v>
      </c>
      <c r="C359" s="3"/>
      <c r="D359" s="3"/>
      <c r="E359" s="3">
        <v>16511.27</v>
      </c>
      <c r="F359" s="3"/>
      <c r="G359" s="3"/>
      <c r="H359" s="3"/>
      <c r="I359" s="3"/>
      <c r="J359" s="3">
        <f>SUM(C359:I359)</f>
        <v>16511.27</v>
      </c>
    </row>
    <row r="360" spans="1:10" x14ac:dyDescent="0.2">
      <c r="A360" s="11">
        <v>41100601001</v>
      </c>
      <c r="B360" s="2" t="s">
        <v>42</v>
      </c>
      <c r="C360" s="3"/>
      <c r="D360" s="3">
        <v>16511.27</v>
      </c>
      <c r="E360" s="3"/>
      <c r="F360" s="3"/>
      <c r="G360" s="3"/>
      <c r="H360" s="3"/>
      <c r="I360" s="3"/>
      <c r="J360" s="3">
        <f>SUM(C360:I360)</f>
        <v>16511.27</v>
      </c>
    </row>
    <row r="361" spans="1:10" x14ac:dyDescent="0.2">
      <c r="A361" s="11">
        <v>411006011</v>
      </c>
      <c r="B361" s="2" t="s">
        <v>294</v>
      </c>
      <c r="C361" s="3"/>
      <c r="D361" s="3"/>
      <c r="E361" s="3">
        <v>8606.02</v>
      </c>
      <c r="F361" s="3"/>
      <c r="G361" s="3"/>
      <c r="H361" s="3"/>
      <c r="I361" s="3"/>
      <c r="J361" s="3">
        <f>SUM(C361:I361)</f>
        <v>8606.02</v>
      </c>
    </row>
    <row r="362" spans="1:10" x14ac:dyDescent="0.2">
      <c r="A362" s="11">
        <v>41100601101</v>
      </c>
      <c r="B362" s="2" t="s">
        <v>42</v>
      </c>
      <c r="C362" s="3"/>
      <c r="D362" s="3">
        <v>8606.02</v>
      </c>
      <c r="E362" s="3"/>
      <c r="F362" s="3"/>
      <c r="G362" s="3"/>
      <c r="H362" s="3"/>
      <c r="I362" s="3"/>
      <c r="J362" s="3">
        <f>SUM(C362:I362)</f>
        <v>8606.02</v>
      </c>
    </row>
    <row r="363" spans="1:10" x14ac:dyDescent="0.2">
      <c r="A363" s="11">
        <v>411006012</v>
      </c>
      <c r="B363" s="2" t="s">
        <v>296</v>
      </c>
      <c r="C363" s="3"/>
      <c r="D363" s="3"/>
      <c r="E363" s="3">
        <v>2416.1799999999998</v>
      </c>
      <c r="F363" s="3"/>
      <c r="G363" s="3"/>
      <c r="H363" s="3"/>
      <c r="I363" s="3"/>
      <c r="J363" s="3">
        <f>SUM(C363:I363)</f>
        <v>2416.1799999999998</v>
      </c>
    </row>
    <row r="364" spans="1:10" x14ac:dyDescent="0.2">
      <c r="A364" s="11">
        <v>41100601201</v>
      </c>
      <c r="B364" s="2" t="s">
        <v>42</v>
      </c>
      <c r="C364" s="3"/>
      <c r="D364" s="3">
        <v>2416.1799999999998</v>
      </c>
      <c r="E364" s="3"/>
      <c r="F364" s="3"/>
      <c r="G364" s="3"/>
      <c r="H364" s="3"/>
      <c r="I364" s="3"/>
      <c r="J364" s="3">
        <f>SUM(C364:I364)</f>
        <v>2416.1799999999998</v>
      </c>
    </row>
    <row r="365" spans="1:10" x14ac:dyDescent="0.2">
      <c r="A365" s="11">
        <v>411006013</v>
      </c>
      <c r="B365" s="2" t="s">
        <v>352</v>
      </c>
      <c r="C365" s="3"/>
      <c r="D365" s="3"/>
      <c r="E365" s="3">
        <v>2659.41</v>
      </c>
      <c r="F365" s="3"/>
      <c r="G365" s="3"/>
      <c r="H365" s="3"/>
      <c r="I365" s="3"/>
      <c r="J365" s="3">
        <f>SUM(C365:I365)</f>
        <v>2659.41</v>
      </c>
    </row>
    <row r="366" spans="1:10" x14ac:dyDescent="0.2">
      <c r="A366" s="11">
        <v>41100601301</v>
      </c>
      <c r="B366" s="2" t="s">
        <v>42</v>
      </c>
      <c r="C366" s="3"/>
      <c r="D366" s="3">
        <v>2659.41</v>
      </c>
      <c r="E366" s="3"/>
      <c r="F366" s="3"/>
      <c r="G366" s="3"/>
      <c r="H366" s="3"/>
      <c r="I366" s="3"/>
      <c r="J366" s="3">
        <f>SUM(C366:I366)</f>
        <v>2659.41</v>
      </c>
    </row>
    <row r="367" spans="1:10" x14ac:dyDescent="0.2">
      <c r="A367" s="11">
        <v>411006014</v>
      </c>
      <c r="B367" s="2" t="s">
        <v>297</v>
      </c>
      <c r="C367" s="3"/>
      <c r="D367" s="3"/>
      <c r="E367" s="3">
        <v>2858.08</v>
      </c>
      <c r="F367" s="3"/>
      <c r="G367" s="3"/>
      <c r="H367" s="3"/>
      <c r="I367" s="3"/>
      <c r="J367" s="3">
        <f>SUM(C367:I367)</f>
        <v>2858.08</v>
      </c>
    </row>
    <row r="368" spans="1:10" x14ac:dyDescent="0.2">
      <c r="A368" s="11">
        <v>41100601401</v>
      </c>
      <c r="B368" s="2" t="s">
        <v>42</v>
      </c>
      <c r="C368" s="3"/>
      <c r="D368" s="3">
        <v>2858.08</v>
      </c>
      <c r="E368" s="3"/>
      <c r="F368" s="3"/>
      <c r="G368" s="3"/>
      <c r="H368" s="3"/>
      <c r="I368" s="3"/>
      <c r="J368" s="3">
        <f>SUM(C368:I368)</f>
        <v>2858.08</v>
      </c>
    </row>
    <row r="369" spans="1:10" x14ac:dyDescent="0.2">
      <c r="A369" s="11">
        <v>411006018</v>
      </c>
      <c r="B369" s="2" t="s">
        <v>299</v>
      </c>
      <c r="C369" s="3"/>
      <c r="D369" s="3"/>
      <c r="E369" s="3">
        <v>4797.3100000000004</v>
      </c>
      <c r="F369" s="3"/>
      <c r="G369" s="3"/>
      <c r="H369" s="3"/>
      <c r="I369" s="3"/>
      <c r="J369" s="3">
        <f>SUM(C369:I369)</f>
        <v>4797.3100000000004</v>
      </c>
    </row>
    <row r="370" spans="1:10" x14ac:dyDescent="0.2">
      <c r="A370" s="11">
        <v>41100601801</v>
      </c>
      <c r="B370" s="2" t="s">
        <v>42</v>
      </c>
      <c r="C370" s="3"/>
      <c r="D370" s="3">
        <v>4797.3100000000004</v>
      </c>
      <c r="E370" s="3"/>
      <c r="F370" s="3"/>
      <c r="G370" s="3"/>
      <c r="H370" s="3"/>
      <c r="I370" s="3"/>
      <c r="J370" s="3">
        <f>SUM(C370:I370)</f>
        <v>4797.3100000000004</v>
      </c>
    </row>
    <row r="371" spans="1:10" x14ac:dyDescent="0.2">
      <c r="A371" s="11">
        <v>42</v>
      </c>
      <c r="B371" s="2" t="s">
        <v>73</v>
      </c>
      <c r="C371" s="3"/>
      <c r="D371" s="3"/>
      <c r="E371" s="3"/>
      <c r="F371" s="3"/>
      <c r="G371" s="3"/>
      <c r="H371" s="3"/>
      <c r="I371" s="3">
        <v>16826753.940000001</v>
      </c>
      <c r="J371" s="3">
        <f>SUM(C371:I371)</f>
        <v>16826753.940000001</v>
      </c>
    </row>
    <row r="372" spans="1:10" x14ac:dyDescent="0.2">
      <c r="A372" s="11">
        <v>4204</v>
      </c>
      <c r="B372" s="2" t="s">
        <v>344</v>
      </c>
      <c r="C372" s="3"/>
      <c r="D372" s="3"/>
      <c r="E372" s="3"/>
      <c r="F372" s="3"/>
      <c r="G372" s="3"/>
      <c r="H372" s="3">
        <v>11637776.74</v>
      </c>
      <c r="I372" s="3"/>
      <c r="J372" s="3">
        <f>SUM(C372:I372)</f>
        <v>11637776.74</v>
      </c>
    </row>
    <row r="373" spans="1:10" x14ac:dyDescent="0.2">
      <c r="A373" s="11">
        <v>4204010</v>
      </c>
      <c r="B373" s="2" t="s">
        <v>273</v>
      </c>
      <c r="C373" s="3"/>
      <c r="D373" s="3"/>
      <c r="E373" s="3"/>
      <c r="F373" s="3">
        <v>11637776.74</v>
      </c>
      <c r="G373" s="3"/>
      <c r="H373" s="3"/>
      <c r="I373" s="3"/>
      <c r="J373" s="3">
        <f>SUM(C373:I373)</f>
        <v>11637776.74</v>
      </c>
    </row>
    <row r="374" spans="1:10" x14ac:dyDescent="0.2">
      <c r="A374" s="11">
        <v>420401004</v>
      </c>
      <c r="B374" s="2" t="s">
        <v>74</v>
      </c>
      <c r="C374" s="3"/>
      <c r="D374" s="3"/>
      <c r="E374" s="3">
        <v>10537166.939999999</v>
      </c>
      <c r="F374" s="3"/>
      <c r="G374" s="3"/>
      <c r="H374" s="3"/>
      <c r="I374" s="3"/>
      <c r="J374" s="3">
        <f>SUM(C374:I374)</f>
        <v>10537166.939999999</v>
      </c>
    </row>
    <row r="375" spans="1:10" x14ac:dyDescent="0.2">
      <c r="A375" s="11">
        <v>420401006</v>
      </c>
      <c r="B375" s="2" t="s">
        <v>349</v>
      </c>
      <c r="C375" s="3"/>
      <c r="D375" s="3"/>
      <c r="E375" s="3">
        <v>1100609.8</v>
      </c>
      <c r="F375" s="3"/>
      <c r="G375" s="3"/>
      <c r="H375" s="3"/>
      <c r="I375" s="3"/>
      <c r="J375" s="3">
        <f>SUM(C375:I375)</f>
        <v>1100609.8</v>
      </c>
    </row>
    <row r="376" spans="1:10" x14ac:dyDescent="0.2">
      <c r="A376" s="11">
        <v>4205</v>
      </c>
      <c r="B376" s="2" t="s">
        <v>345</v>
      </c>
      <c r="C376" s="3"/>
      <c r="D376" s="3"/>
      <c r="E376" s="3"/>
      <c r="F376" s="3"/>
      <c r="G376" s="3"/>
      <c r="H376" s="3">
        <v>285178.13</v>
      </c>
      <c r="I376" s="3"/>
      <c r="J376" s="3">
        <f>SUM(C376:I376)</f>
        <v>285178.13</v>
      </c>
    </row>
    <row r="377" spans="1:10" x14ac:dyDescent="0.2">
      <c r="A377" s="11">
        <v>4205010</v>
      </c>
      <c r="B377" s="2" t="s">
        <v>276</v>
      </c>
      <c r="C377" s="3"/>
      <c r="D377" s="3"/>
      <c r="E377" s="3"/>
      <c r="F377" s="3">
        <v>285178.13</v>
      </c>
      <c r="G377" s="3"/>
      <c r="H377" s="3"/>
      <c r="I377" s="3"/>
      <c r="J377" s="3">
        <f>SUM(C377:I377)</f>
        <v>285178.13</v>
      </c>
    </row>
    <row r="378" spans="1:10" x14ac:dyDescent="0.2">
      <c r="A378" s="11">
        <v>420501004</v>
      </c>
      <c r="B378" s="2" t="s">
        <v>74</v>
      </c>
      <c r="C378" s="3"/>
      <c r="D378" s="3"/>
      <c r="E378" s="3">
        <v>187077.17</v>
      </c>
      <c r="F378" s="3"/>
      <c r="G378" s="3"/>
      <c r="H378" s="3"/>
      <c r="I378" s="3"/>
      <c r="J378" s="3">
        <f>SUM(C378:I378)</f>
        <v>187077.17</v>
      </c>
    </row>
    <row r="379" spans="1:10" x14ac:dyDescent="0.2">
      <c r="A379" s="11">
        <v>420501006</v>
      </c>
      <c r="B379" s="2" t="s">
        <v>350</v>
      </c>
      <c r="C379" s="3"/>
      <c r="D379" s="3"/>
      <c r="E379" s="3">
        <v>98100.96</v>
      </c>
      <c r="F379" s="3"/>
      <c r="G379" s="3"/>
      <c r="H379" s="3"/>
      <c r="I379" s="3"/>
      <c r="J379" s="3">
        <f>SUM(C379:I379)</f>
        <v>98100.96</v>
      </c>
    </row>
    <row r="380" spans="1:10" x14ac:dyDescent="0.2">
      <c r="A380" s="11">
        <v>4206</v>
      </c>
      <c r="B380" s="2" t="s">
        <v>71</v>
      </c>
      <c r="C380" s="3"/>
      <c r="D380" s="3"/>
      <c r="E380" s="3"/>
      <c r="F380" s="3"/>
      <c r="G380" s="3"/>
      <c r="H380" s="3">
        <v>3503461.05</v>
      </c>
      <c r="I380" s="3"/>
      <c r="J380" s="3">
        <f>SUM(C380:I380)</f>
        <v>3503461.05</v>
      </c>
    </row>
    <row r="381" spans="1:10" x14ac:dyDescent="0.2">
      <c r="A381" s="11">
        <v>4206020</v>
      </c>
      <c r="B381" s="2" t="s">
        <v>278</v>
      </c>
      <c r="C381" s="3"/>
      <c r="D381" s="3"/>
      <c r="E381" s="3"/>
      <c r="F381" s="3">
        <v>635133.42000000004</v>
      </c>
      <c r="G381" s="3"/>
      <c r="H381" s="3"/>
      <c r="I381" s="3"/>
      <c r="J381" s="3">
        <f>SUM(C381:I381)</f>
        <v>635133.42000000004</v>
      </c>
    </row>
    <row r="382" spans="1:10" x14ac:dyDescent="0.2">
      <c r="A382" s="11">
        <v>420602004</v>
      </c>
      <c r="B382" s="2" t="s">
        <v>74</v>
      </c>
      <c r="C382" s="3"/>
      <c r="D382" s="3"/>
      <c r="E382" s="3">
        <v>499109.04</v>
      </c>
      <c r="F382" s="3"/>
      <c r="G382" s="3"/>
      <c r="H382" s="3"/>
      <c r="I382" s="3"/>
      <c r="J382" s="3">
        <f>SUM(C382:I382)</f>
        <v>499109.04</v>
      </c>
    </row>
    <row r="383" spans="1:10" x14ac:dyDescent="0.2">
      <c r="A383" s="11">
        <v>420602006</v>
      </c>
      <c r="B383" s="2" t="s">
        <v>351</v>
      </c>
      <c r="C383" s="3"/>
      <c r="D383" s="3"/>
      <c r="E383" s="3">
        <v>136024.38</v>
      </c>
      <c r="F383" s="3"/>
      <c r="G383" s="3"/>
      <c r="H383" s="3"/>
      <c r="I383" s="3"/>
      <c r="J383" s="3">
        <f>SUM(C383:I383)</f>
        <v>136024.38</v>
      </c>
    </row>
    <row r="384" spans="1:10" x14ac:dyDescent="0.2">
      <c r="A384" s="11">
        <v>4206040</v>
      </c>
      <c r="B384" s="2" t="s">
        <v>280</v>
      </c>
      <c r="C384" s="3"/>
      <c r="D384" s="3"/>
      <c r="E384" s="3"/>
      <c r="F384" s="3">
        <v>62073.38</v>
      </c>
      <c r="G384" s="3"/>
      <c r="H384" s="3"/>
      <c r="I384" s="3"/>
      <c r="J384" s="3">
        <f>SUM(C384:I384)</f>
        <v>62073.38</v>
      </c>
    </row>
    <row r="385" spans="1:10" x14ac:dyDescent="0.2">
      <c r="A385" s="11">
        <v>420604004</v>
      </c>
      <c r="B385" s="2" t="s">
        <v>74</v>
      </c>
      <c r="C385" s="3"/>
      <c r="D385" s="3"/>
      <c r="E385" s="3">
        <v>62073.38</v>
      </c>
      <c r="F385" s="3"/>
      <c r="G385" s="3"/>
      <c r="H385" s="3"/>
      <c r="I385" s="3"/>
      <c r="J385" s="3">
        <f>SUM(C385:I385)</f>
        <v>62073.38</v>
      </c>
    </row>
    <row r="386" spans="1:10" x14ac:dyDescent="0.2">
      <c r="A386" s="11">
        <v>4206050</v>
      </c>
      <c r="B386" s="2" t="s">
        <v>283</v>
      </c>
      <c r="C386" s="3"/>
      <c r="D386" s="3"/>
      <c r="E386" s="3"/>
      <c r="F386" s="3">
        <v>83876.13</v>
      </c>
      <c r="G386" s="3"/>
      <c r="H386" s="3"/>
      <c r="I386" s="3"/>
      <c r="J386" s="3">
        <f>SUM(C386:I386)</f>
        <v>83876.13</v>
      </c>
    </row>
    <row r="387" spans="1:10" x14ac:dyDescent="0.2">
      <c r="A387" s="11">
        <v>420605004</v>
      </c>
      <c r="B387" s="2" t="s">
        <v>74</v>
      </c>
      <c r="C387" s="3"/>
      <c r="D387" s="3"/>
      <c r="E387" s="3">
        <v>83876.13</v>
      </c>
      <c r="F387" s="3"/>
      <c r="G387" s="3"/>
      <c r="H387" s="3"/>
      <c r="I387" s="3"/>
      <c r="J387" s="3">
        <f>SUM(C387:I387)</f>
        <v>83876.13</v>
      </c>
    </row>
    <row r="388" spans="1:10" x14ac:dyDescent="0.2">
      <c r="A388" s="11">
        <v>4206060</v>
      </c>
      <c r="B388" s="2" t="s">
        <v>285</v>
      </c>
      <c r="C388" s="3"/>
      <c r="D388" s="3"/>
      <c r="E388" s="3"/>
      <c r="F388" s="3">
        <v>22094.3</v>
      </c>
      <c r="G388" s="3"/>
      <c r="H388" s="3"/>
      <c r="I388" s="3"/>
      <c r="J388" s="3">
        <f>SUM(C388:I388)</f>
        <v>22094.3</v>
      </c>
    </row>
    <row r="389" spans="1:10" x14ac:dyDescent="0.2">
      <c r="A389" s="11">
        <v>420606004</v>
      </c>
      <c r="B389" s="2" t="s">
        <v>74</v>
      </c>
      <c r="C389" s="3"/>
      <c r="D389" s="3"/>
      <c r="E389" s="3">
        <v>22094.3</v>
      </c>
      <c r="F389" s="3"/>
      <c r="G389" s="3"/>
      <c r="H389" s="3"/>
      <c r="I389" s="3"/>
      <c r="J389" s="3">
        <f>SUM(C389:I389)</f>
        <v>22094.3</v>
      </c>
    </row>
    <row r="390" spans="1:10" x14ac:dyDescent="0.2">
      <c r="A390" s="11">
        <v>4206070</v>
      </c>
      <c r="B390" s="2" t="s">
        <v>287</v>
      </c>
      <c r="C390" s="3"/>
      <c r="D390" s="3"/>
      <c r="E390" s="3"/>
      <c r="F390" s="3">
        <v>308319.52</v>
      </c>
      <c r="G390" s="3"/>
      <c r="H390" s="3"/>
      <c r="I390" s="3"/>
      <c r="J390" s="3">
        <f>SUM(C390:I390)</f>
        <v>308319.52</v>
      </c>
    </row>
    <row r="391" spans="1:10" x14ac:dyDescent="0.2">
      <c r="A391" s="11">
        <v>420607004</v>
      </c>
      <c r="B391" s="2" t="s">
        <v>74</v>
      </c>
      <c r="C391" s="3"/>
      <c r="D391" s="3"/>
      <c r="E391" s="3">
        <v>308319.52</v>
      </c>
      <c r="F391" s="3"/>
      <c r="G391" s="3"/>
      <c r="H391" s="3"/>
      <c r="I391" s="3"/>
      <c r="J391" s="3">
        <f>SUM(C391:I391)</f>
        <v>308319.52</v>
      </c>
    </row>
    <row r="392" spans="1:10" x14ac:dyDescent="0.2">
      <c r="A392" s="11">
        <v>4206080</v>
      </c>
      <c r="B392" s="2" t="s">
        <v>289</v>
      </c>
      <c r="C392" s="3"/>
      <c r="D392" s="3"/>
      <c r="E392" s="3"/>
      <c r="F392" s="3">
        <v>1060900.8899999999</v>
      </c>
      <c r="G392" s="3"/>
      <c r="H392" s="3"/>
      <c r="I392" s="3"/>
      <c r="J392" s="3">
        <f>SUM(C392:I392)</f>
        <v>1060900.8899999999</v>
      </c>
    </row>
    <row r="393" spans="1:10" x14ac:dyDescent="0.2">
      <c r="A393" s="11">
        <v>420608004</v>
      </c>
      <c r="B393" s="2" t="s">
        <v>74</v>
      </c>
      <c r="C393" s="3"/>
      <c r="D393" s="3"/>
      <c r="E393" s="3">
        <v>1060900.8899999999</v>
      </c>
      <c r="F393" s="3"/>
      <c r="G393" s="3"/>
      <c r="H393" s="3"/>
      <c r="I393" s="3"/>
      <c r="J393" s="3">
        <f>SUM(C393:I393)</f>
        <v>1060900.8899999999</v>
      </c>
    </row>
    <row r="394" spans="1:10" x14ac:dyDescent="0.2">
      <c r="A394" s="11">
        <v>4206101</v>
      </c>
      <c r="B394" s="2" t="s">
        <v>291</v>
      </c>
      <c r="C394" s="3"/>
      <c r="D394" s="3"/>
      <c r="E394" s="3"/>
      <c r="F394" s="3">
        <v>517263.09</v>
      </c>
      <c r="G394" s="3"/>
      <c r="H394" s="3"/>
      <c r="I394" s="3"/>
      <c r="J394" s="3">
        <f>SUM(C394:I394)</f>
        <v>517263.09</v>
      </c>
    </row>
    <row r="395" spans="1:10" x14ac:dyDescent="0.2">
      <c r="A395" s="11">
        <v>42061010040</v>
      </c>
      <c r="B395" s="2" t="s">
        <v>74</v>
      </c>
      <c r="C395" s="3"/>
      <c r="D395" s="3">
        <v>324648.51</v>
      </c>
      <c r="E395" s="3"/>
      <c r="F395" s="3"/>
      <c r="G395" s="3"/>
      <c r="H395" s="3"/>
      <c r="I395" s="3"/>
      <c r="J395" s="3">
        <f>SUM(C395:I395)</f>
        <v>324648.51</v>
      </c>
    </row>
    <row r="396" spans="1:10" x14ac:dyDescent="0.2">
      <c r="A396" s="11">
        <v>420610110</v>
      </c>
      <c r="B396" s="2" t="s">
        <v>294</v>
      </c>
      <c r="C396" s="3"/>
      <c r="D396" s="3"/>
      <c r="E396" s="3">
        <v>113718.49</v>
      </c>
      <c r="F396" s="3"/>
      <c r="G396" s="3"/>
      <c r="H396" s="3"/>
      <c r="I396" s="3"/>
      <c r="J396" s="3">
        <f>SUM(C396:I396)</f>
        <v>113718.49</v>
      </c>
    </row>
    <row r="397" spans="1:10" x14ac:dyDescent="0.2">
      <c r="A397" s="11">
        <v>42061011040</v>
      </c>
      <c r="B397" s="2" t="s">
        <v>74</v>
      </c>
      <c r="C397" s="3"/>
      <c r="D397" s="3">
        <v>113718.49</v>
      </c>
      <c r="E397" s="3"/>
      <c r="F397" s="3"/>
      <c r="G397" s="3"/>
      <c r="H397" s="3"/>
      <c r="I397" s="3"/>
      <c r="J397" s="3">
        <f>SUM(C397:I397)</f>
        <v>113718.49</v>
      </c>
    </row>
    <row r="398" spans="1:10" x14ac:dyDescent="0.2">
      <c r="A398" s="11">
        <v>420610120</v>
      </c>
      <c r="B398" s="2" t="s">
        <v>296</v>
      </c>
      <c r="C398" s="3"/>
      <c r="D398" s="3"/>
      <c r="E398" s="3">
        <v>57059.99</v>
      </c>
      <c r="F398" s="3"/>
      <c r="G398" s="3"/>
      <c r="H398" s="3"/>
      <c r="I398" s="3"/>
      <c r="J398" s="3">
        <f>SUM(C398:I398)</f>
        <v>57059.99</v>
      </c>
    </row>
    <row r="399" spans="1:10" x14ac:dyDescent="0.2">
      <c r="A399" s="11">
        <v>42061012040</v>
      </c>
      <c r="B399" s="2" t="s">
        <v>74</v>
      </c>
      <c r="C399" s="3"/>
      <c r="D399" s="3">
        <v>57059.99</v>
      </c>
      <c r="E399" s="3"/>
      <c r="F399" s="3"/>
      <c r="G399" s="3"/>
      <c r="H399" s="3"/>
      <c r="I399" s="3"/>
      <c r="J399" s="3">
        <f>SUM(C399:I399)</f>
        <v>57059.99</v>
      </c>
    </row>
    <row r="400" spans="1:10" x14ac:dyDescent="0.2">
      <c r="A400" s="11">
        <v>420610130</v>
      </c>
      <c r="B400" s="2" t="s">
        <v>352</v>
      </c>
      <c r="C400" s="3"/>
      <c r="D400" s="3"/>
      <c r="E400" s="3">
        <v>9458.9599999999991</v>
      </c>
      <c r="F400" s="3"/>
      <c r="G400" s="3"/>
      <c r="H400" s="3"/>
      <c r="I400" s="3"/>
      <c r="J400" s="3">
        <f>SUM(C400:I400)</f>
        <v>9458.9599999999991</v>
      </c>
    </row>
    <row r="401" spans="1:10" x14ac:dyDescent="0.2">
      <c r="A401" s="11">
        <v>42061013040</v>
      </c>
      <c r="B401" s="2" t="s">
        <v>74</v>
      </c>
      <c r="C401" s="3"/>
      <c r="D401" s="3">
        <v>9458.9599999999991</v>
      </c>
      <c r="E401" s="3"/>
      <c r="F401" s="3"/>
      <c r="G401" s="3"/>
      <c r="H401" s="3"/>
      <c r="I401" s="3"/>
      <c r="J401" s="3">
        <f>SUM(C401:I401)</f>
        <v>9458.9599999999991</v>
      </c>
    </row>
    <row r="402" spans="1:10" x14ac:dyDescent="0.2">
      <c r="A402" s="11">
        <v>420610140</v>
      </c>
      <c r="B402" s="2" t="s">
        <v>297</v>
      </c>
      <c r="C402" s="3"/>
      <c r="D402" s="3"/>
      <c r="E402" s="3">
        <v>11584.72</v>
      </c>
      <c r="F402" s="3"/>
      <c r="G402" s="3"/>
      <c r="H402" s="3"/>
      <c r="I402" s="3"/>
      <c r="J402" s="3">
        <f>SUM(C402:I402)</f>
        <v>11584.72</v>
      </c>
    </row>
    <row r="403" spans="1:10" x14ac:dyDescent="0.2">
      <c r="A403" s="11">
        <v>42061014040</v>
      </c>
      <c r="B403" s="2" t="s">
        <v>74</v>
      </c>
      <c r="C403" s="3"/>
      <c r="D403" s="3">
        <v>11584.72</v>
      </c>
      <c r="E403" s="3"/>
      <c r="F403" s="3"/>
      <c r="G403" s="3"/>
      <c r="H403" s="3"/>
      <c r="I403" s="3"/>
      <c r="J403" s="3">
        <f>SUM(C403:I403)</f>
        <v>11584.72</v>
      </c>
    </row>
    <row r="404" spans="1:10" x14ac:dyDescent="0.2">
      <c r="A404" s="11">
        <v>420610150</v>
      </c>
      <c r="B404" s="2" t="s">
        <v>353</v>
      </c>
      <c r="C404" s="3"/>
      <c r="D404" s="3"/>
      <c r="E404" s="3">
        <v>792.42</v>
      </c>
      <c r="F404" s="3"/>
      <c r="G404" s="3"/>
      <c r="H404" s="3"/>
      <c r="I404" s="3"/>
      <c r="J404" s="3">
        <f>SUM(C404:I404)</f>
        <v>792.42</v>
      </c>
    </row>
    <row r="405" spans="1:10" x14ac:dyDescent="0.2">
      <c r="A405" s="11">
        <v>42061015040</v>
      </c>
      <c r="B405" s="2" t="s">
        <v>74</v>
      </c>
      <c r="C405" s="3"/>
      <c r="D405" s="3">
        <v>792.42</v>
      </c>
      <c r="E405" s="3"/>
      <c r="F405" s="3"/>
      <c r="G405" s="3"/>
      <c r="H405" s="3"/>
      <c r="I405" s="3"/>
      <c r="J405" s="3">
        <f>SUM(C405:I405)</f>
        <v>792.42</v>
      </c>
    </row>
    <row r="406" spans="1:10" x14ac:dyDescent="0.2">
      <c r="A406" s="11">
        <v>4206120</v>
      </c>
      <c r="B406" s="2" t="s">
        <v>296</v>
      </c>
      <c r="C406" s="3"/>
      <c r="D406" s="3"/>
      <c r="E406" s="3"/>
      <c r="F406" s="3">
        <v>3849.6</v>
      </c>
      <c r="G406" s="3"/>
      <c r="H406" s="3"/>
      <c r="I406" s="3"/>
      <c r="J406" s="3">
        <f>SUM(C406:I406)</f>
        <v>3849.6</v>
      </c>
    </row>
    <row r="407" spans="1:10" x14ac:dyDescent="0.2">
      <c r="A407" s="11">
        <v>420612004</v>
      </c>
      <c r="B407" s="2" t="s">
        <v>74</v>
      </c>
      <c r="C407" s="3"/>
      <c r="D407" s="3"/>
      <c r="E407" s="3">
        <v>3849.6</v>
      </c>
      <c r="F407" s="3"/>
      <c r="G407" s="3"/>
      <c r="H407" s="3"/>
      <c r="I407" s="3"/>
      <c r="J407" s="3">
        <f>SUM(C407:I407)</f>
        <v>3849.6</v>
      </c>
    </row>
    <row r="408" spans="1:10" x14ac:dyDescent="0.2">
      <c r="A408" s="11">
        <v>4206140</v>
      </c>
      <c r="B408" s="2" t="s">
        <v>297</v>
      </c>
      <c r="C408" s="3"/>
      <c r="D408" s="3"/>
      <c r="E408" s="3"/>
      <c r="F408" s="3">
        <v>11438.4</v>
      </c>
      <c r="G408" s="3"/>
      <c r="H408" s="3"/>
      <c r="I408" s="3"/>
      <c r="J408" s="3">
        <f>SUM(C408:I408)</f>
        <v>11438.4</v>
      </c>
    </row>
    <row r="409" spans="1:10" x14ac:dyDescent="0.2">
      <c r="A409" s="11">
        <v>420614004</v>
      </c>
      <c r="B409" s="2" t="s">
        <v>74</v>
      </c>
      <c r="C409" s="3"/>
      <c r="D409" s="3"/>
      <c r="E409" s="3">
        <v>11438.4</v>
      </c>
      <c r="F409" s="3"/>
      <c r="G409" s="3"/>
      <c r="H409" s="3"/>
      <c r="I409" s="3"/>
      <c r="J409" s="3">
        <f>SUM(C409:I409)</f>
        <v>11438.4</v>
      </c>
    </row>
    <row r="410" spans="1:10" x14ac:dyDescent="0.2">
      <c r="A410" s="11">
        <v>4206180</v>
      </c>
      <c r="B410" s="2" t="s">
        <v>299</v>
      </c>
      <c r="C410" s="3"/>
      <c r="D410" s="3"/>
      <c r="E410" s="3"/>
      <c r="F410" s="3">
        <v>798512.32</v>
      </c>
      <c r="G410" s="3"/>
      <c r="H410" s="3"/>
      <c r="I410" s="3"/>
      <c r="J410" s="3">
        <f>SUM(C410:I410)</f>
        <v>798512.32</v>
      </c>
    </row>
    <row r="411" spans="1:10" x14ac:dyDescent="0.2">
      <c r="A411" s="11">
        <v>420618004</v>
      </c>
      <c r="B411" s="2" t="s">
        <v>74</v>
      </c>
      <c r="C411" s="3"/>
      <c r="D411" s="3"/>
      <c r="E411" s="3">
        <v>798512.32</v>
      </c>
      <c r="F411" s="3"/>
      <c r="G411" s="3"/>
      <c r="H411" s="3"/>
      <c r="I411" s="3"/>
      <c r="J411" s="3">
        <f>SUM(C411:I411)</f>
        <v>798512.32</v>
      </c>
    </row>
    <row r="412" spans="1:10" x14ac:dyDescent="0.2">
      <c r="A412" s="11">
        <v>4207</v>
      </c>
      <c r="B412" s="2" t="s">
        <v>354</v>
      </c>
      <c r="C412" s="3"/>
      <c r="D412" s="3"/>
      <c r="E412" s="3"/>
      <c r="F412" s="3"/>
      <c r="G412" s="3"/>
      <c r="H412" s="3">
        <v>1400338.02</v>
      </c>
      <c r="I412" s="3"/>
      <c r="J412" s="3">
        <f>SUM(C412:I412)</f>
        <v>1400338.02</v>
      </c>
    </row>
    <row r="413" spans="1:10" x14ac:dyDescent="0.2">
      <c r="A413" s="11">
        <v>4207020</v>
      </c>
      <c r="B413" s="2" t="s">
        <v>308</v>
      </c>
      <c r="C413" s="3"/>
      <c r="D413" s="3"/>
      <c r="E413" s="3"/>
      <c r="F413" s="3">
        <v>1400338.02</v>
      </c>
      <c r="G413" s="3"/>
      <c r="H413" s="3"/>
      <c r="I413" s="3"/>
      <c r="J413" s="3">
        <f>SUM(C413:I413)</f>
        <v>1400338.02</v>
      </c>
    </row>
    <row r="414" spans="1:10" x14ac:dyDescent="0.2">
      <c r="A414" s="11">
        <v>420702004</v>
      </c>
      <c r="B414" s="2" t="s">
        <v>355</v>
      </c>
      <c r="C414" s="3"/>
      <c r="D414" s="3"/>
      <c r="E414" s="3">
        <v>1400338.02</v>
      </c>
      <c r="F414" s="3"/>
      <c r="G414" s="3"/>
      <c r="H414" s="3"/>
      <c r="I414" s="3"/>
      <c r="J414" s="3">
        <f>SUM(C414:I414)</f>
        <v>1400338.02</v>
      </c>
    </row>
    <row r="415" spans="1:10" x14ac:dyDescent="0.2">
      <c r="A415" s="11">
        <v>43</v>
      </c>
      <c r="B415" s="2" t="s">
        <v>356</v>
      </c>
      <c r="C415" s="3"/>
      <c r="D415" s="3"/>
      <c r="E415" s="3"/>
      <c r="F415" s="3"/>
      <c r="G415" s="3"/>
      <c r="H415" s="3"/>
      <c r="I415" s="3">
        <v>2743606.66</v>
      </c>
      <c r="J415" s="3">
        <f>SUM(C415:I415)</f>
        <v>2743606.66</v>
      </c>
    </row>
    <row r="416" spans="1:10" x14ac:dyDescent="0.2">
      <c r="A416" s="11">
        <v>4304</v>
      </c>
      <c r="B416" s="2" t="s">
        <v>357</v>
      </c>
      <c r="C416" s="3"/>
      <c r="D416" s="3"/>
      <c r="E416" s="3"/>
      <c r="F416" s="3"/>
      <c r="G416" s="3"/>
      <c r="H416" s="3">
        <v>124422.87</v>
      </c>
      <c r="I416" s="3"/>
      <c r="J416" s="3">
        <f>SUM(C416:I416)</f>
        <v>124422.87</v>
      </c>
    </row>
    <row r="417" spans="1:10" x14ac:dyDescent="0.2">
      <c r="A417" s="11">
        <v>4304010</v>
      </c>
      <c r="B417" s="2" t="s">
        <v>273</v>
      </c>
      <c r="C417" s="3"/>
      <c r="D417" s="3"/>
      <c r="E417" s="3"/>
      <c r="F417" s="3">
        <v>124422.87</v>
      </c>
      <c r="G417" s="3"/>
      <c r="H417" s="3"/>
      <c r="I417" s="3"/>
      <c r="J417" s="3">
        <f>SUM(C417:I417)</f>
        <v>124422.87</v>
      </c>
    </row>
    <row r="418" spans="1:10" x14ac:dyDescent="0.2">
      <c r="A418" s="11">
        <v>430401001</v>
      </c>
      <c r="B418" s="2" t="s">
        <v>75</v>
      </c>
      <c r="C418" s="3"/>
      <c r="D418" s="3"/>
      <c r="E418" s="3">
        <v>89638.82</v>
      </c>
      <c r="F418" s="3"/>
      <c r="G418" s="3"/>
      <c r="H418" s="3"/>
      <c r="I418" s="3"/>
      <c r="J418" s="3">
        <f>SUM(C418:I418)</f>
        <v>89638.82</v>
      </c>
    </row>
    <row r="419" spans="1:10" x14ac:dyDescent="0.2">
      <c r="A419" s="11">
        <v>430401002</v>
      </c>
      <c r="B419" s="2" t="s">
        <v>448</v>
      </c>
      <c r="C419" s="3"/>
      <c r="D419" s="3"/>
      <c r="E419" s="3">
        <v>34784.050000000003</v>
      </c>
      <c r="F419" s="3"/>
      <c r="G419" s="3"/>
      <c r="H419" s="3"/>
      <c r="I419" s="3"/>
      <c r="J419" s="3">
        <f>SUM(C419:I419)</f>
        <v>34784.050000000003</v>
      </c>
    </row>
    <row r="420" spans="1:10" x14ac:dyDescent="0.2">
      <c r="A420" s="11">
        <v>4305</v>
      </c>
      <c r="B420" s="2" t="s">
        <v>358</v>
      </c>
      <c r="C420" s="3"/>
      <c r="D420" s="3"/>
      <c r="E420" s="3"/>
      <c r="F420" s="3"/>
      <c r="G420" s="3"/>
      <c r="H420" s="3">
        <v>1119598.22</v>
      </c>
      <c r="I420" s="3"/>
      <c r="J420" s="3">
        <f>SUM(C420:I420)</f>
        <v>1119598.22</v>
      </c>
    </row>
    <row r="421" spans="1:10" x14ac:dyDescent="0.2">
      <c r="A421" s="11">
        <v>4305010</v>
      </c>
      <c r="B421" s="2" t="s">
        <v>276</v>
      </c>
      <c r="C421" s="3"/>
      <c r="D421" s="3"/>
      <c r="E421" s="3"/>
      <c r="F421" s="3">
        <v>1119598.22</v>
      </c>
      <c r="G421" s="3"/>
      <c r="H421" s="3"/>
      <c r="I421" s="3"/>
      <c r="J421" s="3">
        <f>SUM(C421:I421)</f>
        <v>1119598.22</v>
      </c>
    </row>
    <row r="422" spans="1:10" x14ac:dyDescent="0.2">
      <c r="A422" s="11">
        <v>430501001</v>
      </c>
      <c r="B422" s="2" t="s">
        <v>75</v>
      </c>
      <c r="C422" s="3"/>
      <c r="D422" s="3"/>
      <c r="E422" s="3">
        <v>1098916.1599999999</v>
      </c>
      <c r="F422" s="3"/>
      <c r="G422" s="3"/>
      <c r="H422" s="3"/>
      <c r="I422" s="3"/>
      <c r="J422" s="3">
        <f>SUM(C422:I422)</f>
        <v>1098916.1599999999</v>
      </c>
    </row>
    <row r="423" spans="1:10" x14ac:dyDescent="0.2">
      <c r="A423" s="11">
        <v>430501002</v>
      </c>
      <c r="B423" s="2" t="s">
        <v>448</v>
      </c>
      <c r="C423" s="3"/>
      <c r="D423" s="3"/>
      <c r="E423" s="3">
        <v>20682.060000000001</v>
      </c>
      <c r="F423" s="3"/>
      <c r="G423" s="3"/>
      <c r="H423" s="3"/>
      <c r="I423" s="3"/>
      <c r="J423" s="3">
        <f>SUM(C423:I423)</f>
        <v>20682.060000000001</v>
      </c>
    </row>
    <row r="424" spans="1:10" x14ac:dyDescent="0.2">
      <c r="A424" s="11">
        <v>4306</v>
      </c>
      <c r="B424" s="2" t="s">
        <v>76</v>
      </c>
      <c r="C424" s="3"/>
      <c r="D424" s="3"/>
      <c r="E424" s="3"/>
      <c r="F424" s="3"/>
      <c r="G424" s="3"/>
      <c r="H424" s="3">
        <v>542282.36</v>
      </c>
      <c r="I424" s="3"/>
      <c r="J424" s="3">
        <f>SUM(C424:I424)</f>
        <v>542282.36</v>
      </c>
    </row>
    <row r="425" spans="1:10" x14ac:dyDescent="0.2">
      <c r="A425" s="11">
        <v>4306020</v>
      </c>
      <c r="B425" s="2" t="s">
        <v>278</v>
      </c>
      <c r="C425" s="3"/>
      <c r="D425" s="3"/>
      <c r="E425" s="3"/>
      <c r="F425" s="3">
        <v>129898.33</v>
      </c>
      <c r="G425" s="3"/>
      <c r="H425" s="3"/>
      <c r="I425" s="3"/>
      <c r="J425" s="3">
        <f>SUM(C425:I425)</f>
        <v>129898.33</v>
      </c>
    </row>
    <row r="426" spans="1:10" x14ac:dyDescent="0.2">
      <c r="A426" s="11">
        <v>430602001</v>
      </c>
      <c r="B426" s="2" t="s">
        <v>75</v>
      </c>
      <c r="C426" s="3"/>
      <c r="D426" s="3"/>
      <c r="E426" s="3">
        <v>129898.33</v>
      </c>
      <c r="F426" s="3"/>
      <c r="G426" s="3"/>
      <c r="H426" s="3"/>
      <c r="I426" s="3"/>
      <c r="J426" s="3">
        <f>SUM(C426:I426)</f>
        <v>129898.33</v>
      </c>
    </row>
    <row r="427" spans="1:10" x14ac:dyDescent="0.2">
      <c r="A427" s="11">
        <v>4306040</v>
      </c>
      <c r="B427" s="2" t="s">
        <v>282</v>
      </c>
      <c r="C427" s="3"/>
      <c r="D427" s="3"/>
      <c r="E427" s="3"/>
      <c r="F427" s="3">
        <v>6264.66</v>
      </c>
      <c r="G427" s="3"/>
      <c r="H427" s="3"/>
      <c r="I427" s="3"/>
      <c r="J427" s="3">
        <f>SUM(C427:I427)</f>
        <v>6264.66</v>
      </c>
    </row>
    <row r="428" spans="1:10" x14ac:dyDescent="0.2">
      <c r="A428" s="11">
        <v>430604001</v>
      </c>
      <c r="B428" s="2" t="s">
        <v>75</v>
      </c>
      <c r="C428" s="3"/>
      <c r="D428" s="3"/>
      <c r="E428" s="3">
        <v>6264.66</v>
      </c>
      <c r="F428" s="3"/>
      <c r="G428" s="3"/>
      <c r="H428" s="3"/>
      <c r="I428" s="3"/>
      <c r="J428" s="3">
        <f>SUM(C428:I428)</f>
        <v>6264.66</v>
      </c>
    </row>
    <row r="429" spans="1:10" x14ac:dyDescent="0.2">
      <c r="A429" s="11">
        <v>4306050</v>
      </c>
      <c r="B429" s="2" t="s">
        <v>283</v>
      </c>
      <c r="C429" s="3"/>
      <c r="D429" s="3"/>
      <c r="E429" s="3"/>
      <c r="F429" s="3">
        <v>9532.3700000000008</v>
      </c>
      <c r="G429" s="3"/>
      <c r="H429" s="3"/>
      <c r="I429" s="3"/>
      <c r="J429" s="3">
        <f>SUM(C429:I429)</f>
        <v>9532.3700000000008</v>
      </c>
    </row>
    <row r="430" spans="1:10" x14ac:dyDescent="0.2">
      <c r="A430" s="11">
        <v>430605001</v>
      </c>
      <c r="B430" s="2" t="s">
        <v>75</v>
      </c>
      <c r="C430" s="3"/>
      <c r="D430" s="3"/>
      <c r="E430" s="3">
        <v>8961.69</v>
      </c>
      <c r="F430" s="3"/>
      <c r="G430" s="3"/>
      <c r="H430" s="3"/>
      <c r="I430" s="3"/>
      <c r="J430" s="3">
        <f>SUM(C430:I430)</f>
        <v>8961.69</v>
      </c>
    </row>
    <row r="431" spans="1:10" x14ac:dyDescent="0.2">
      <c r="A431" s="11">
        <v>430605002</v>
      </c>
      <c r="B431" s="2" t="s">
        <v>448</v>
      </c>
      <c r="C431" s="3"/>
      <c r="D431" s="3"/>
      <c r="E431" s="3">
        <v>570.67999999999995</v>
      </c>
      <c r="F431" s="3"/>
      <c r="G431" s="3"/>
      <c r="H431" s="3"/>
      <c r="I431" s="3"/>
      <c r="J431" s="3">
        <f>SUM(C431:I431)</f>
        <v>570.67999999999995</v>
      </c>
    </row>
    <row r="432" spans="1:10" x14ac:dyDescent="0.2">
      <c r="A432" s="11">
        <v>4306060</v>
      </c>
      <c r="B432" s="2" t="s">
        <v>285</v>
      </c>
      <c r="C432" s="3"/>
      <c r="D432" s="3"/>
      <c r="E432" s="3"/>
      <c r="F432" s="3">
        <v>689.19</v>
      </c>
      <c r="G432" s="3"/>
      <c r="H432" s="3"/>
      <c r="I432" s="3"/>
      <c r="J432" s="3">
        <f>SUM(C432:I432)</f>
        <v>689.19</v>
      </c>
    </row>
    <row r="433" spans="1:10" x14ac:dyDescent="0.2">
      <c r="A433" s="11">
        <v>430606001</v>
      </c>
      <c r="B433" s="2" t="s">
        <v>75</v>
      </c>
      <c r="C433" s="3"/>
      <c r="D433" s="3"/>
      <c r="E433" s="3">
        <v>689.19</v>
      </c>
      <c r="F433" s="3"/>
      <c r="G433" s="3"/>
      <c r="H433" s="3"/>
      <c r="I433" s="3"/>
      <c r="J433" s="3">
        <f>SUM(C433:I433)</f>
        <v>689.19</v>
      </c>
    </row>
    <row r="434" spans="1:10" x14ac:dyDescent="0.2">
      <c r="A434" s="11">
        <v>43060600101</v>
      </c>
      <c r="B434" s="2" t="s">
        <v>285</v>
      </c>
      <c r="C434" s="3"/>
      <c r="D434" s="3">
        <v>689.19</v>
      </c>
      <c r="E434" s="3"/>
      <c r="F434" s="3"/>
      <c r="G434" s="3"/>
      <c r="H434" s="3"/>
      <c r="I434" s="3"/>
      <c r="J434" s="3">
        <f>SUM(C434:I434)</f>
        <v>689.19</v>
      </c>
    </row>
    <row r="435" spans="1:10" x14ac:dyDescent="0.2">
      <c r="A435" s="11">
        <v>4306070</v>
      </c>
      <c r="B435" s="2" t="s">
        <v>287</v>
      </c>
      <c r="C435" s="3"/>
      <c r="D435" s="3"/>
      <c r="E435" s="3"/>
      <c r="F435" s="3">
        <v>138023.04999999999</v>
      </c>
      <c r="G435" s="3"/>
      <c r="H435" s="3"/>
      <c r="I435" s="3"/>
      <c r="J435" s="3">
        <f>SUM(C435:I435)</f>
        <v>138023.04999999999</v>
      </c>
    </row>
    <row r="436" spans="1:10" x14ac:dyDescent="0.2">
      <c r="A436" s="11">
        <v>430607001</v>
      </c>
      <c r="B436" s="2" t="s">
        <v>75</v>
      </c>
      <c r="C436" s="3"/>
      <c r="D436" s="3"/>
      <c r="E436" s="3">
        <v>138023.04999999999</v>
      </c>
      <c r="F436" s="3"/>
      <c r="G436" s="3"/>
      <c r="H436" s="3"/>
      <c r="I436" s="3"/>
      <c r="J436" s="3">
        <f>SUM(C436:I436)</f>
        <v>138023.04999999999</v>
      </c>
    </row>
    <row r="437" spans="1:10" x14ac:dyDescent="0.2">
      <c r="A437" s="11">
        <v>4306080</v>
      </c>
      <c r="B437" s="2" t="s">
        <v>289</v>
      </c>
      <c r="C437" s="3"/>
      <c r="D437" s="3"/>
      <c r="E437" s="3"/>
      <c r="F437" s="3">
        <v>67406.149999999994</v>
      </c>
      <c r="G437" s="3"/>
      <c r="H437" s="3"/>
      <c r="I437" s="3"/>
      <c r="J437" s="3">
        <f>SUM(C437:I437)</f>
        <v>67406.149999999994</v>
      </c>
    </row>
    <row r="438" spans="1:10" x14ac:dyDescent="0.2">
      <c r="A438" s="11">
        <v>430608001</v>
      </c>
      <c r="B438" s="2" t="s">
        <v>75</v>
      </c>
      <c r="C438" s="3"/>
      <c r="D438" s="3"/>
      <c r="E438" s="3">
        <v>67406.149999999994</v>
      </c>
      <c r="F438" s="3"/>
      <c r="G438" s="3"/>
      <c r="H438" s="3"/>
      <c r="I438" s="3"/>
      <c r="J438" s="3">
        <f>SUM(C438:I438)</f>
        <v>67406.149999999994</v>
      </c>
    </row>
    <row r="439" spans="1:10" x14ac:dyDescent="0.2">
      <c r="A439" s="11">
        <v>4306100</v>
      </c>
      <c r="B439" s="2" t="s">
        <v>359</v>
      </c>
      <c r="C439" s="3"/>
      <c r="D439" s="3"/>
      <c r="E439" s="3"/>
      <c r="F439" s="3">
        <v>133928.99</v>
      </c>
      <c r="G439" s="3"/>
      <c r="H439" s="3"/>
      <c r="I439" s="3"/>
      <c r="J439" s="3">
        <f>SUM(C439:I439)</f>
        <v>133928.99</v>
      </c>
    </row>
    <row r="440" spans="1:10" x14ac:dyDescent="0.2">
      <c r="A440" s="11">
        <v>430610001</v>
      </c>
      <c r="B440" s="2" t="s">
        <v>75</v>
      </c>
      <c r="C440" s="3"/>
      <c r="D440" s="3"/>
      <c r="E440" s="3">
        <v>133466.32999999999</v>
      </c>
      <c r="F440" s="3"/>
      <c r="G440" s="3"/>
      <c r="H440" s="3"/>
      <c r="I440" s="3"/>
      <c r="J440" s="3">
        <f>SUM(C440:I440)</f>
        <v>133466.32999999999</v>
      </c>
    </row>
    <row r="441" spans="1:10" x14ac:dyDescent="0.2">
      <c r="A441" s="11">
        <v>43061000101</v>
      </c>
      <c r="B441" s="2" t="s">
        <v>338</v>
      </c>
      <c r="C441" s="3"/>
      <c r="D441" s="3">
        <v>133466.32999999999</v>
      </c>
      <c r="E441" s="3"/>
      <c r="F441" s="3"/>
      <c r="G441" s="3"/>
      <c r="H441" s="3"/>
      <c r="I441" s="3"/>
      <c r="J441" s="3">
        <f>SUM(C441:I441)</f>
        <v>133466.32999999999</v>
      </c>
    </row>
    <row r="442" spans="1:10" x14ac:dyDescent="0.2">
      <c r="A442" s="11">
        <v>430610002</v>
      </c>
      <c r="B442" s="2" t="s">
        <v>448</v>
      </c>
      <c r="C442" s="3"/>
      <c r="D442" s="3"/>
      <c r="E442" s="3">
        <v>462.66</v>
      </c>
      <c r="F442" s="3"/>
      <c r="G442" s="3"/>
      <c r="H442" s="3"/>
      <c r="I442" s="3"/>
      <c r="J442" s="3">
        <f>SUM(C442:I442)</f>
        <v>462.66</v>
      </c>
    </row>
    <row r="443" spans="1:10" x14ac:dyDescent="0.2">
      <c r="A443" s="11">
        <v>4306180</v>
      </c>
      <c r="B443" s="2" t="s">
        <v>299</v>
      </c>
      <c r="C443" s="3"/>
      <c r="D443" s="3"/>
      <c r="E443" s="3"/>
      <c r="F443" s="3">
        <v>56539.62</v>
      </c>
      <c r="G443" s="3"/>
      <c r="H443" s="3"/>
      <c r="I443" s="3"/>
      <c r="J443" s="3">
        <f>SUM(C443:I443)</f>
        <v>56539.62</v>
      </c>
    </row>
    <row r="444" spans="1:10" x14ac:dyDescent="0.2">
      <c r="A444" s="11">
        <v>430618001</v>
      </c>
      <c r="B444" s="2" t="s">
        <v>75</v>
      </c>
      <c r="C444" s="3"/>
      <c r="D444" s="3"/>
      <c r="E444" s="3">
        <v>50587.09</v>
      </c>
      <c r="F444" s="3"/>
      <c r="G444" s="3"/>
      <c r="H444" s="3"/>
      <c r="I444" s="3"/>
      <c r="J444" s="3">
        <f>SUM(C444:I444)</f>
        <v>50587.09</v>
      </c>
    </row>
    <row r="445" spans="1:10" x14ac:dyDescent="0.2">
      <c r="A445" s="11">
        <v>430618002</v>
      </c>
      <c r="B445" s="2" t="s">
        <v>448</v>
      </c>
      <c r="C445" s="3"/>
      <c r="D445" s="3"/>
      <c r="E445" s="3">
        <v>5952.53</v>
      </c>
      <c r="F445" s="3"/>
      <c r="G445" s="3"/>
      <c r="H445" s="3"/>
      <c r="I445" s="3"/>
      <c r="J445" s="3">
        <f>SUM(C445:I445)</f>
        <v>5952.53</v>
      </c>
    </row>
    <row r="446" spans="1:10" x14ac:dyDescent="0.2">
      <c r="A446" s="11">
        <v>4307</v>
      </c>
      <c r="B446" s="2" t="s">
        <v>360</v>
      </c>
      <c r="C446" s="3"/>
      <c r="D446" s="3"/>
      <c r="E446" s="3"/>
      <c r="F446" s="3"/>
      <c r="G446" s="3"/>
      <c r="H446" s="3">
        <v>179445.39</v>
      </c>
      <c r="I446" s="3"/>
      <c r="J446" s="3">
        <f>SUM(C446:I446)</f>
        <v>179445.39</v>
      </c>
    </row>
    <row r="447" spans="1:10" x14ac:dyDescent="0.2">
      <c r="A447" s="11">
        <v>4307020</v>
      </c>
      <c r="B447" s="2" t="s">
        <v>308</v>
      </c>
      <c r="C447" s="3"/>
      <c r="D447" s="3"/>
      <c r="E447" s="3"/>
      <c r="F447" s="3">
        <v>179445.39</v>
      </c>
      <c r="G447" s="3"/>
      <c r="H447" s="3"/>
      <c r="I447" s="3"/>
      <c r="J447" s="3">
        <f>SUM(C447:I447)</f>
        <v>179445.39</v>
      </c>
    </row>
    <row r="448" spans="1:10" x14ac:dyDescent="0.2">
      <c r="A448" s="11">
        <v>430702001</v>
      </c>
      <c r="B448" s="2" t="s">
        <v>361</v>
      </c>
      <c r="C448" s="3"/>
      <c r="D448" s="3"/>
      <c r="E448" s="3">
        <v>179445.39</v>
      </c>
      <c r="F448" s="3"/>
      <c r="G448" s="3"/>
      <c r="H448" s="3"/>
      <c r="I448" s="3"/>
      <c r="J448" s="3">
        <f>SUM(C448:I448)</f>
        <v>179445.39</v>
      </c>
    </row>
    <row r="449" spans="1:10" x14ac:dyDescent="0.2">
      <c r="A449" s="11">
        <v>4309</v>
      </c>
      <c r="B449" s="2" t="s">
        <v>77</v>
      </c>
      <c r="C449" s="3"/>
      <c r="D449" s="3"/>
      <c r="E449" s="3"/>
      <c r="F449" s="3"/>
      <c r="G449" s="3"/>
      <c r="H449" s="3">
        <v>777857.82</v>
      </c>
      <c r="I449" s="3"/>
      <c r="J449" s="3">
        <f>SUM(C449:I449)</f>
        <v>777857.82</v>
      </c>
    </row>
    <row r="450" spans="1:10" x14ac:dyDescent="0.2">
      <c r="A450" s="11">
        <v>4309040</v>
      </c>
      <c r="B450" s="2" t="s">
        <v>344</v>
      </c>
      <c r="C450" s="3"/>
      <c r="D450" s="3"/>
      <c r="E450" s="3"/>
      <c r="F450" s="3">
        <v>198351.85</v>
      </c>
      <c r="G450" s="3"/>
      <c r="H450" s="3"/>
      <c r="I450" s="3"/>
      <c r="J450" s="3">
        <f>SUM(C450:I450)</f>
        <v>198351.85</v>
      </c>
    </row>
    <row r="451" spans="1:10" x14ac:dyDescent="0.2">
      <c r="A451" s="11">
        <v>430904001</v>
      </c>
      <c r="B451" s="2" t="s">
        <v>75</v>
      </c>
      <c r="C451" s="3"/>
      <c r="D451" s="3"/>
      <c r="E451" s="3">
        <v>198351.85</v>
      </c>
      <c r="F451" s="3"/>
      <c r="G451" s="3"/>
      <c r="H451" s="3"/>
      <c r="I451" s="3"/>
      <c r="J451" s="3">
        <f>SUM(C451:I451)</f>
        <v>198351.85</v>
      </c>
    </row>
    <row r="452" spans="1:10" x14ac:dyDescent="0.2">
      <c r="A452" s="11">
        <v>43090400101</v>
      </c>
      <c r="B452" s="2" t="s">
        <v>362</v>
      </c>
      <c r="C452" s="3"/>
      <c r="D452" s="3">
        <v>198351.85</v>
      </c>
      <c r="E452" s="3"/>
      <c r="F452" s="3"/>
      <c r="G452" s="3"/>
      <c r="H452" s="3"/>
      <c r="I452" s="3"/>
      <c r="J452" s="3">
        <f>SUM(C452:I452)</f>
        <v>198351.85</v>
      </c>
    </row>
    <row r="453" spans="1:10" x14ac:dyDescent="0.2">
      <c r="A453" s="11">
        <v>4309050</v>
      </c>
      <c r="B453" s="2" t="s">
        <v>345</v>
      </c>
      <c r="C453" s="3"/>
      <c r="D453" s="3"/>
      <c r="E453" s="3"/>
      <c r="F453" s="3">
        <v>72274.64</v>
      </c>
      <c r="G453" s="3"/>
      <c r="H453" s="3"/>
      <c r="I453" s="3"/>
      <c r="J453" s="3">
        <f>SUM(C453:I453)</f>
        <v>72274.64</v>
      </c>
    </row>
    <row r="454" spans="1:10" x14ac:dyDescent="0.2">
      <c r="A454" s="11">
        <v>430905001</v>
      </c>
      <c r="B454" s="2" t="s">
        <v>75</v>
      </c>
      <c r="C454" s="3"/>
      <c r="D454" s="3"/>
      <c r="E454" s="3">
        <v>72274.64</v>
      </c>
      <c r="F454" s="3"/>
      <c r="G454" s="3"/>
      <c r="H454" s="3"/>
      <c r="I454" s="3"/>
      <c r="J454" s="3">
        <f>SUM(C454:I454)</f>
        <v>72274.64</v>
      </c>
    </row>
    <row r="455" spans="1:10" x14ac:dyDescent="0.2">
      <c r="A455" s="11">
        <v>43090500101</v>
      </c>
      <c r="B455" s="2" t="s">
        <v>276</v>
      </c>
      <c r="C455" s="3"/>
      <c r="D455" s="3">
        <v>72274.64</v>
      </c>
      <c r="E455" s="3"/>
      <c r="F455" s="3"/>
      <c r="G455" s="3"/>
      <c r="H455" s="3"/>
      <c r="I455" s="3"/>
      <c r="J455" s="3">
        <f>SUM(C455:I455)</f>
        <v>72274.64</v>
      </c>
    </row>
    <row r="456" spans="1:10" x14ac:dyDescent="0.2">
      <c r="A456" s="11">
        <v>4309060</v>
      </c>
      <c r="B456" s="2" t="s">
        <v>213</v>
      </c>
      <c r="C456" s="3"/>
      <c r="D456" s="3"/>
      <c r="E456" s="3"/>
      <c r="F456" s="3">
        <v>396244.31</v>
      </c>
      <c r="G456" s="3"/>
      <c r="H456" s="3"/>
      <c r="I456" s="3"/>
      <c r="J456" s="3">
        <f>SUM(C456:I456)</f>
        <v>396244.31</v>
      </c>
    </row>
    <row r="457" spans="1:10" x14ac:dyDescent="0.2">
      <c r="A457" s="11">
        <v>430906001</v>
      </c>
      <c r="B457" s="2" t="s">
        <v>75</v>
      </c>
      <c r="C457" s="3"/>
      <c r="D457" s="3"/>
      <c r="E457" s="3">
        <v>396244.31</v>
      </c>
      <c r="F457" s="3"/>
      <c r="G457" s="3"/>
      <c r="H457" s="3"/>
      <c r="I457" s="3"/>
      <c r="J457" s="3">
        <f>SUM(C457:I457)</f>
        <v>396244.31</v>
      </c>
    </row>
    <row r="458" spans="1:10" x14ac:dyDescent="0.2">
      <c r="A458" s="11">
        <v>43090600102</v>
      </c>
      <c r="B458" s="2" t="s">
        <v>278</v>
      </c>
      <c r="C458" s="3"/>
      <c r="D458" s="3">
        <v>147523.57999999999</v>
      </c>
      <c r="E458" s="3"/>
      <c r="F458" s="3"/>
      <c r="G458" s="3"/>
      <c r="H458" s="3"/>
      <c r="I458" s="3"/>
      <c r="J458" s="3">
        <f>SUM(C458:I458)</f>
        <v>147523.57999999999</v>
      </c>
    </row>
    <row r="459" spans="1:10" x14ac:dyDescent="0.2">
      <c r="A459" s="11">
        <v>43090600104</v>
      </c>
      <c r="B459" s="2" t="s">
        <v>280</v>
      </c>
      <c r="C459" s="3"/>
      <c r="D459" s="3">
        <v>42892.85</v>
      </c>
      <c r="E459" s="3"/>
      <c r="F459" s="3"/>
      <c r="G459" s="3"/>
      <c r="H459" s="3"/>
      <c r="I459" s="3"/>
      <c r="J459" s="3">
        <f>SUM(C459:I459)</f>
        <v>42892.85</v>
      </c>
    </row>
    <row r="460" spans="1:10" x14ac:dyDescent="0.2">
      <c r="A460" s="11">
        <v>43090600105</v>
      </c>
      <c r="B460" s="2" t="s">
        <v>283</v>
      </c>
      <c r="C460" s="3"/>
      <c r="D460" s="3">
        <v>550</v>
      </c>
      <c r="E460" s="3"/>
      <c r="F460" s="3"/>
      <c r="G460" s="3"/>
      <c r="H460" s="3"/>
      <c r="I460" s="3"/>
      <c r="J460" s="3">
        <f>SUM(C460:I460)</f>
        <v>550</v>
      </c>
    </row>
    <row r="461" spans="1:10" x14ac:dyDescent="0.2">
      <c r="A461" s="11">
        <v>43090600107</v>
      </c>
      <c r="B461" s="2" t="s">
        <v>287</v>
      </c>
      <c r="C461" s="3"/>
      <c r="D461" s="3">
        <v>22967</v>
      </c>
      <c r="E461" s="3"/>
      <c r="F461" s="3"/>
      <c r="G461" s="3"/>
      <c r="H461" s="3"/>
      <c r="I461" s="3"/>
      <c r="J461" s="3">
        <f>SUM(C461:I461)</f>
        <v>22967</v>
      </c>
    </row>
    <row r="462" spans="1:10" x14ac:dyDescent="0.2">
      <c r="A462" s="11">
        <v>43090600110</v>
      </c>
      <c r="B462" s="2" t="s">
        <v>311</v>
      </c>
      <c r="C462" s="3"/>
      <c r="D462" s="3">
        <v>130995.59</v>
      </c>
      <c r="E462" s="3"/>
      <c r="F462" s="3"/>
      <c r="G462" s="3"/>
      <c r="H462" s="3"/>
      <c r="I462" s="3"/>
      <c r="J462" s="3">
        <f>SUM(C462:I462)</f>
        <v>130995.59</v>
      </c>
    </row>
    <row r="463" spans="1:10" x14ac:dyDescent="0.2">
      <c r="A463" s="11">
        <v>43090600118</v>
      </c>
      <c r="B463" s="2" t="s">
        <v>299</v>
      </c>
      <c r="C463" s="3"/>
      <c r="D463" s="3">
        <v>48002.03</v>
      </c>
      <c r="E463" s="3"/>
      <c r="F463" s="3"/>
      <c r="G463" s="3"/>
      <c r="H463" s="3"/>
      <c r="I463" s="3"/>
      <c r="J463" s="3">
        <f>SUM(C463:I463)</f>
        <v>48002.03</v>
      </c>
    </row>
    <row r="464" spans="1:10" x14ac:dyDescent="0.2">
      <c r="A464" s="11">
        <v>43090600127</v>
      </c>
      <c r="B464" s="2" t="s">
        <v>301</v>
      </c>
      <c r="C464" s="3"/>
      <c r="D464" s="3">
        <v>3313.26</v>
      </c>
      <c r="E464" s="3"/>
      <c r="F464" s="3"/>
      <c r="G464" s="3"/>
      <c r="H464" s="3"/>
      <c r="I464" s="3"/>
      <c r="J464" s="3">
        <f>SUM(C464:I464)</f>
        <v>3313.26</v>
      </c>
    </row>
    <row r="465" spans="1:10" x14ac:dyDescent="0.2">
      <c r="A465" s="11">
        <v>4309070</v>
      </c>
      <c r="B465" s="2" t="s">
        <v>307</v>
      </c>
      <c r="C465" s="3"/>
      <c r="D465" s="3"/>
      <c r="E465" s="3"/>
      <c r="F465" s="3">
        <v>110987.02</v>
      </c>
      <c r="G465" s="3"/>
      <c r="H465" s="3"/>
      <c r="I465" s="3"/>
      <c r="J465" s="3">
        <f>SUM(C465:I465)</f>
        <v>110987.02</v>
      </c>
    </row>
    <row r="466" spans="1:10" x14ac:dyDescent="0.2">
      <c r="A466" s="11">
        <v>430907001</v>
      </c>
      <c r="B466" s="2" t="s">
        <v>75</v>
      </c>
      <c r="C466" s="3"/>
      <c r="D466" s="3"/>
      <c r="E466" s="3">
        <v>110987.02</v>
      </c>
      <c r="F466" s="3"/>
      <c r="G466" s="3"/>
      <c r="H466" s="3"/>
      <c r="I466" s="3"/>
      <c r="J466" s="3">
        <f>SUM(C466:I466)</f>
        <v>110987.02</v>
      </c>
    </row>
    <row r="467" spans="1:10" x14ac:dyDescent="0.2">
      <c r="A467" s="11">
        <v>43090700101</v>
      </c>
      <c r="B467" s="2" t="s">
        <v>289</v>
      </c>
      <c r="C467" s="3"/>
      <c r="D467" s="3">
        <v>110987.02</v>
      </c>
      <c r="E467" s="3"/>
      <c r="F467" s="3"/>
      <c r="G467" s="3"/>
      <c r="H467" s="3"/>
      <c r="I467" s="3"/>
      <c r="J467" s="3">
        <f>SUM(C467:I467)</f>
        <v>110987.02</v>
      </c>
    </row>
    <row r="468" spans="1:10" x14ac:dyDescent="0.2">
      <c r="A468" s="11">
        <v>45</v>
      </c>
      <c r="B468" s="2" t="s">
        <v>78</v>
      </c>
      <c r="C468" s="3"/>
      <c r="D468" s="3"/>
      <c r="E468" s="3"/>
      <c r="F468" s="3"/>
      <c r="G468" s="3"/>
      <c r="H468" s="3"/>
      <c r="I468" s="3">
        <v>13947760.92</v>
      </c>
      <c r="J468" s="3">
        <f>SUM(C468:I468)</f>
        <v>13947760.92</v>
      </c>
    </row>
    <row r="469" spans="1:10" x14ac:dyDescent="0.2">
      <c r="A469" s="11">
        <v>4504</v>
      </c>
      <c r="B469" s="2" t="s">
        <v>363</v>
      </c>
      <c r="C469" s="3"/>
      <c r="D469" s="3"/>
      <c r="E469" s="3"/>
      <c r="F469" s="3"/>
      <c r="G469" s="3"/>
      <c r="H469" s="3">
        <v>3789939.12</v>
      </c>
      <c r="I469" s="3"/>
      <c r="J469" s="3">
        <f>SUM(C469:I469)</f>
        <v>3789939.12</v>
      </c>
    </row>
    <row r="470" spans="1:10" x14ac:dyDescent="0.2">
      <c r="A470" s="11">
        <v>4504010</v>
      </c>
      <c r="B470" s="2" t="s">
        <v>273</v>
      </c>
      <c r="C470" s="3"/>
      <c r="D470" s="3"/>
      <c r="E470" s="3"/>
      <c r="F470" s="3">
        <v>3789939.12</v>
      </c>
      <c r="G470" s="3"/>
      <c r="H470" s="3"/>
      <c r="I470" s="3"/>
      <c r="J470" s="3">
        <f>SUM(C470:I470)</f>
        <v>3789939.12</v>
      </c>
    </row>
    <row r="471" spans="1:10" x14ac:dyDescent="0.2">
      <c r="A471" s="11">
        <v>450401001</v>
      </c>
      <c r="B471" s="2" t="s">
        <v>42</v>
      </c>
      <c r="C471" s="3"/>
      <c r="D471" s="3"/>
      <c r="E471" s="3">
        <v>3787563.55</v>
      </c>
      <c r="F471" s="3"/>
      <c r="G471" s="3"/>
      <c r="H471" s="3"/>
      <c r="I471" s="3"/>
      <c r="J471" s="3">
        <f>SUM(C471:I471)</f>
        <v>3787563.55</v>
      </c>
    </row>
    <row r="472" spans="1:10" x14ac:dyDescent="0.2">
      <c r="A472" s="11">
        <v>45040100101</v>
      </c>
      <c r="B472" s="2" t="s">
        <v>79</v>
      </c>
      <c r="C472" s="3"/>
      <c r="D472" s="3">
        <v>175283.3</v>
      </c>
      <c r="E472" s="3"/>
      <c r="F472" s="3"/>
      <c r="G472" s="3"/>
      <c r="H472" s="3"/>
      <c r="I472" s="3"/>
      <c r="J472" s="3">
        <f>SUM(C472:I472)</f>
        <v>175283.3</v>
      </c>
    </row>
    <row r="473" spans="1:10" x14ac:dyDescent="0.2">
      <c r="A473" s="11">
        <v>45040100102</v>
      </c>
      <c r="B473" s="2" t="s">
        <v>80</v>
      </c>
      <c r="C473" s="3"/>
      <c r="D473" s="3">
        <v>3564182.28</v>
      </c>
      <c r="E473" s="3"/>
      <c r="F473" s="3"/>
      <c r="G473" s="3"/>
      <c r="H473" s="3"/>
      <c r="I473" s="3"/>
      <c r="J473" s="3">
        <f>SUM(C473:I473)</f>
        <v>3564182.28</v>
      </c>
    </row>
    <row r="474" spans="1:10" x14ac:dyDescent="0.2">
      <c r="A474" s="11">
        <v>45040100103</v>
      </c>
      <c r="B474" s="2" t="s">
        <v>439</v>
      </c>
      <c r="C474" s="3"/>
      <c r="D474" s="3">
        <v>48097.97</v>
      </c>
      <c r="E474" s="3"/>
      <c r="F474" s="3"/>
      <c r="G474" s="3"/>
      <c r="H474" s="3"/>
      <c r="I474" s="3"/>
      <c r="J474" s="3">
        <f>SUM(C474:I474)</f>
        <v>48097.97</v>
      </c>
    </row>
    <row r="475" spans="1:10" x14ac:dyDescent="0.2">
      <c r="A475" s="11">
        <v>450401002</v>
      </c>
      <c r="B475" s="2" t="s">
        <v>81</v>
      </c>
      <c r="C475" s="3"/>
      <c r="D475" s="3"/>
      <c r="E475" s="3">
        <v>2375.5700000000002</v>
      </c>
      <c r="F475" s="3"/>
      <c r="G475" s="3"/>
      <c r="H475" s="3"/>
      <c r="I475" s="3"/>
      <c r="J475" s="3">
        <f>SUM(C475:I475)</f>
        <v>2375.5700000000002</v>
      </c>
    </row>
    <row r="476" spans="1:10" x14ac:dyDescent="0.2">
      <c r="A476" s="11">
        <v>4505</v>
      </c>
      <c r="B476" s="2" t="s">
        <v>364</v>
      </c>
      <c r="C476" s="3"/>
      <c r="D476" s="3"/>
      <c r="E476" s="3"/>
      <c r="F476" s="3"/>
      <c r="G476" s="3"/>
      <c r="H476" s="3">
        <v>5673104.8899999997</v>
      </c>
      <c r="I476" s="3"/>
      <c r="J476" s="3">
        <f>SUM(C476:I476)</f>
        <v>5673104.8899999997</v>
      </c>
    </row>
    <row r="477" spans="1:10" x14ac:dyDescent="0.2">
      <c r="A477" s="11">
        <v>4505010</v>
      </c>
      <c r="B477" s="2" t="s">
        <v>276</v>
      </c>
      <c r="C477" s="3"/>
      <c r="D477" s="3"/>
      <c r="E477" s="3"/>
      <c r="F477" s="3">
        <v>5673104.8899999997</v>
      </c>
      <c r="G477" s="3"/>
      <c r="H477" s="3"/>
      <c r="I477" s="3"/>
      <c r="J477" s="3">
        <f>SUM(C477:I477)</f>
        <v>5673104.8899999997</v>
      </c>
    </row>
    <row r="478" spans="1:10" x14ac:dyDescent="0.2">
      <c r="A478" s="11">
        <v>450501001</v>
      </c>
      <c r="B478" s="2" t="s">
        <v>42</v>
      </c>
      <c r="C478" s="3"/>
      <c r="D478" s="3"/>
      <c r="E478" s="3">
        <v>5669045.6600000001</v>
      </c>
      <c r="F478" s="3"/>
      <c r="G478" s="3"/>
      <c r="H478" s="3"/>
      <c r="I478" s="3"/>
      <c r="J478" s="3">
        <f>SUM(C478:I478)</f>
        <v>5669045.6600000001</v>
      </c>
    </row>
    <row r="479" spans="1:10" x14ac:dyDescent="0.2">
      <c r="A479" s="11">
        <v>45050100101</v>
      </c>
      <c r="B479" s="2" t="s">
        <v>79</v>
      </c>
      <c r="C479" s="3"/>
      <c r="D479" s="3">
        <v>1797298.48</v>
      </c>
      <c r="E479" s="3"/>
      <c r="F479" s="3"/>
      <c r="G479" s="3"/>
      <c r="H479" s="3"/>
      <c r="I479" s="3"/>
      <c r="J479" s="3">
        <f>SUM(C479:I479)</f>
        <v>1797298.48</v>
      </c>
    </row>
    <row r="480" spans="1:10" x14ac:dyDescent="0.2">
      <c r="A480" s="11">
        <v>45050100102</v>
      </c>
      <c r="B480" s="2" t="s">
        <v>80</v>
      </c>
      <c r="C480" s="3"/>
      <c r="D480" s="3">
        <v>3612547.23</v>
      </c>
      <c r="E480" s="3"/>
      <c r="F480" s="3"/>
      <c r="G480" s="3"/>
      <c r="H480" s="3"/>
      <c r="I480" s="3"/>
      <c r="J480" s="3">
        <f>SUM(C480:I480)</f>
        <v>3612547.23</v>
      </c>
    </row>
    <row r="481" spans="1:10" x14ac:dyDescent="0.2">
      <c r="A481" s="11">
        <v>45050100103</v>
      </c>
      <c r="B481" s="2" t="s">
        <v>439</v>
      </c>
      <c r="C481" s="3"/>
      <c r="D481" s="3">
        <v>259199.95</v>
      </c>
      <c r="E481" s="3"/>
      <c r="F481" s="3"/>
      <c r="G481" s="3"/>
      <c r="H481" s="3"/>
      <c r="I481" s="3"/>
      <c r="J481" s="3">
        <f>SUM(C481:I481)</f>
        <v>259199.95</v>
      </c>
    </row>
    <row r="482" spans="1:10" x14ac:dyDescent="0.2">
      <c r="A482" s="11">
        <v>450501009</v>
      </c>
      <c r="B482" s="2" t="s">
        <v>542</v>
      </c>
      <c r="C482" s="3"/>
      <c r="D482" s="3"/>
      <c r="E482" s="3">
        <v>4059.23</v>
      </c>
      <c r="F482" s="3"/>
      <c r="G482" s="3"/>
      <c r="H482" s="3"/>
      <c r="I482" s="3"/>
      <c r="J482" s="3">
        <f>SUM(C482:I482)</f>
        <v>4059.23</v>
      </c>
    </row>
    <row r="483" spans="1:10" x14ac:dyDescent="0.2">
      <c r="A483" s="11">
        <v>45050100902</v>
      </c>
      <c r="B483" s="2" t="s">
        <v>81</v>
      </c>
      <c r="C483" s="3"/>
      <c r="D483" s="3">
        <v>4059.23</v>
      </c>
      <c r="E483" s="3"/>
      <c r="F483" s="3"/>
      <c r="G483" s="3"/>
      <c r="H483" s="3"/>
      <c r="I483" s="3"/>
      <c r="J483" s="3">
        <f>SUM(C483:I483)</f>
        <v>4059.23</v>
      </c>
    </row>
    <row r="484" spans="1:10" x14ac:dyDescent="0.2">
      <c r="A484" s="11">
        <v>4506</v>
      </c>
      <c r="B484" s="2" t="s">
        <v>82</v>
      </c>
      <c r="C484" s="3"/>
      <c r="D484" s="3"/>
      <c r="E484" s="3"/>
      <c r="F484" s="3"/>
      <c r="G484" s="3"/>
      <c r="H484" s="3">
        <v>616439.54</v>
      </c>
      <c r="I484" s="3"/>
      <c r="J484" s="3">
        <f>SUM(C484:I484)</f>
        <v>616439.54</v>
      </c>
    </row>
    <row r="485" spans="1:10" x14ac:dyDescent="0.2">
      <c r="A485" s="11">
        <v>4506020</v>
      </c>
      <c r="B485" s="2" t="s">
        <v>278</v>
      </c>
      <c r="C485" s="3"/>
      <c r="D485" s="3"/>
      <c r="E485" s="3"/>
      <c r="F485" s="3">
        <v>169198.23</v>
      </c>
      <c r="G485" s="3"/>
      <c r="H485" s="3"/>
      <c r="I485" s="3"/>
      <c r="J485" s="3">
        <f>SUM(C485:I485)</f>
        <v>169198.23</v>
      </c>
    </row>
    <row r="486" spans="1:10" x14ac:dyDescent="0.2">
      <c r="A486" s="11">
        <v>450602001</v>
      </c>
      <c r="B486" s="2" t="s">
        <v>42</v>
      </c>
      <c r="C486" s="3"/>
      <c r="D486" s="3"/>
      <c r="E486" s="3">
        <v>169083.54</v>
      </c>
      <c r="F486" s="3"/>
      <c r="G486" s="3"/>
      <c r="H486" s="3"/>
      <c r="I486" s="3"/>
      <c r="J486" s="3">
        <f>SUM(C486:I486)</f>
        <v>169083.54</v>
      </c>
    </row>
    <row r="487" spans="1:10" x14ac:dyDescent="0.2">
      <c r="A487" s="11">
        <v>45060200101</v>
      </c>
      <c r="B487" s="2" t="s">
        <v>79</v>
      </c>
      <c r="C487" s="3"/>
      <c r="D487" s="3">
        <v>51002.5</v>
      </c>
      <c r="E487" s="3"/>
      <c r="F487" s="3"/>
      <c r="G487" s="3"/>
      <c r="H487" s="3"/>
      <c r="I487" s="3"/>
      <c r="J487" s="3">
        <f>SUM(C487:I487)</f>
        <v>51002.5</v>
      </c>
    </row>
    <row r="488" spans="1:10" x14ac:dyDescent="0.2">
      <c r="A488" s="11">
        <v>45060200102</v>
      </c>
      <c r="B488" s="2" t="s">
        <v>80</v>
      </c>
      <c r="C488" s="3"/>
      <c r="D488" s="3">
        <v>98977.63</v>
      </c>
      <c r="E488" s="3"/>
      <c r="F488" s="3"/>
      <c r="G488" s="3"/>
      <c r="H488" s="3"/>
      <c r="I488" s="3"/>
      <c r="J488" s="3">
        <f>SUM(C488:I488)</f>
        <v>98977.63</v>
      </c>
    </row>
    <row r="489" spans="1:10" x14ac:dyDescent="0.2">
      <c r="A489" s="11">
        <v>45060200103</v>
      </c>
      <c r="B489" s="2" t="s">
        <v>439</v>
      </c>
      <c r="C489" s="3"/>
      <c r="D489" s="3">
        <v>19103.41</v>
      </c>
      <c r="E489" s="3"/>
      <c r="F489" s="3"/>
      <c r="G489" s="3"/>
      <c r="H489" s="3"/>
      <c r="I489" s="3"/>
      <c r="J489" s="3">
        <f>SUM(C489:I489)</f>
        <v>19103.41</v>
      </c>
    </row>
    <row r="490" spans="1:10" x14ac:dyDescent="0.2">
      <c r="A490" s="11">
        <v>450602002</v>
      </c>
      <c r="B490" s="2" t="s">
        <v>81</v>
      </c>
      <c r="C490" s="3"/>
      <c r="D490" s="3"/>
      <c r="E490" s="3">
        <v>114.69</v>
      </c>
      <c r="F490" s="3"/>
      <c r="G490" s="3"/>
      <c r="H490" s="3"/>
      <c r="I490" s="3"/>
      <c r="J490" s="3">
        <f>SUM(C490:I490)</f>
        <v>114.69</v>
      </c>
    </row>
    <row r="491" spans="1:10" x14ac:dyDescent="0.2">
      <c r="A491" s="11">
        <v>4506040</v>
      </c>
      <c r="B491" s="2" t="s">
        <v>280</v>
      </c>
      <c r="C491" s="3"/>
      <c r="D491" s="3"/>
      <c r="E491" s="3"/>
      <c r="F491" s="3">
        <v>16168.19</v>
      </c>
      <c r="G491" s="3"/>
      <c r="H491" s="3"/>
      <c r="I491" s="3"/>
      <c r="J491" s="3">
        <f>SUM(C491:I491)</f>
        <v>16168.19</v>
      </c>
    </row>
    <row r="492" spans="1:10" x14ac:dyDescent="0.2">
      <c r="A492" s="11">
        <v>450604001</v>
      </c>
      <c r="B492" s="2" t="s">
        <v>42</v>
      </c>
      <c r="C492" s="3"/>
      <c r="D492" s="3"/>
      <c r="E492" s="3">
        <v>16168.19</v>
      </c>
      <c r="F492" s="3"/>
      <c r="G492" s="3"/>
      <c r="H492" s="3"/>
      <c r="I492" s="3"/>
      <c r="J492" s="3">
        <f>SUM(C492:I492)</f>
        <v>16168.19</v>
      </c>
    </row>
    <row r="493" spans="1:10" x14ac:dyDescent="0.2">
      <c r="A493" s="11">
        <v>45060400101</v>
      </c>
      <c r="B493" s="2" t="s">
        <v>79</v>
      </c>
      <c r="C493" s="3"/>
      <c r="D493" s="3">
        <v>3977.58</v>
      </c>
      <c r="E493" s="3"/>
      <c r="F493" s="3"/>
      <c r="G493" s="3"/>
      <c r="H493" s="3"/>
      <c r="I493" s="3"/>
      <c r="J493" s="3">
        <f>SUM(C493:I493)</f>
        <v>3977.58</v>
      </c>
    </row>
    <row r="494" spans="1:10" x14ac:dyDescent="0.2">
      <c r="A494" s="11">
        <v>4506040010101</v>
      </c>
      <c r="B494" s="2" t="s">
        <v>280</v>
      </c>
      <c r="C494" s="3">
        <v>3977.58</v>
      </c>
      <c r="D494" s="3"/>
      <c r="E494" s="3"/>
      <c r="F494" s="3"/>
      <c r="G494" s="3"/>
      <c r="H494" s="3"/>
      <c r="I494" s="3"/>
      <c r="J494" s="3">
        <f>SUM(C494:I494)</f>
        <v>3977.58</v>
      </c>
    </row>
    <row r="495" spans="1:10" x14ac:dyDescent="0.2">
      <c r="A495" s="11">
        <v>45060400102</v>
      </c>
      <c r="B495" s="2" t="s">
        <v>80</v>
      </c>
      <c r="C495" s="3"/>
      <c r="D495" s="3">
        <v>12190.61</v>
      </c>
      <c r="E495" s="3"/>
      <c r="F495" s="3"/>
      <c r="G495" s="3"/>
      <c r="H495" s="3"/>
      <c r="I495" s="3"/>
      <c r="J495" s="3">
        <f>SUM(C495:I495)</f>
        <v>12190.61</v>
      </c>
    </row>
    <row r="496" spans="1:10" x14ac:dyDescent="0.2">
      <c r="A496" s="11">
        <v>4506040010201</v>
      </c>
      <c r="B496" s="2" t="s">
        <v>280</v>
      </c>
      <c r="C496" s="3">
        <v>12190.61</v>
      </c>
      <c r="D496" s="3"/>
      <c r="E496" s="3"/>
      <c r="F496" s="3"/>
      <c r="G496" s="3"/>
      <c r="H496" s="3"/>
      <c r="I496" s="3"/>
      <c r="J496" s="3">
        <f>SUM(C496:I496)</f>
        <v>12190.61</v>
      </c>
    </row>
    <row r="497" spans="1:10" x14ac:dyDescent="0.2">
      <c r="A497" s="11">
        <v>4506050</v>
      </c>
      <c r="B497" s="2" t="s">
        <v>283</v>
      </c>
      <c r="C497" s="3"/>
      <c r="D497" s="3"/>
      <c r="E497" s="3"/>
      <c r="F497" s="3">
        <v>10808.26</v>
      </c>
      <c r="G497" s="3"/>
      <c r="H497" s="3"/>
      <c r="I497" s="3"/>
      <c r="J497" s="3">
        <f>SUM(C497:I497)</f>
        <v>10808.26</v>
      </c>
    </row>
    <row r="498" spans="1:10" x14ac:dyDescent="0.2">
      <c r="A498" s="11">
        <v>450605001</v>
      </c>
      <c r="B498" s="2" t="s">
        <v>42</v>
      </c>
      <c r="C498" s="3"/>
      <c r="D498" s="3"/>
      <c r="E498" s="3">
        <v>10727.26</v>
      </c>
      <c r="F498" s="3"/>
      <c r="G498" s="3"/>
      <c r="H498" s="3"/>
      <c r="I498" s="3"/>
      <c r="J498" s="3">
        <f>SUM(C498:I498)</f>
        <v>10727.26</v>
      </c>
    </row>
    <row r="499" spans="1:10" x14ac:dyDescent="0.2">
      <c r="A499" s="11">
        <v>45060500101</v>
      </c>
      <c r="B499" s="2" t="s">
        <v>79</v>
      </c>
      <c r="C499" s="3"/>
      <c r="D499" s="3">
        <v>864.38</v>
      </c>
      <c r="E499" s="3"/>
      <c r="F499" s="3"/>
      <c r="G499" s="3"/>
      <c r="H499" s="3"/>
      <c r="I499" s="3"/>
      <c r="J499" s="3">
        <f>SUM(C499:I499)</f>
        <v>864.38</v>
      </c>
    </row>
    <row r="500" spans="1:10" x14ac:dyDescent="0.2">
      <c r="A500" s="11">
        <v>45060500102</v>
      </c>
      <c r="B500" s="2" t="s">
        <v>80</v>
      </c>
      <c r="C500" s="3"/>
      <c r="D500" s="3">
        <v>9862.8799999999992</v>
      </c>
      <c r="E500" s="3"/>
      <c r="F500" s="3"/>
      <c r="G500" s="3"/>
      <c r="H500" s="3"/>
      <c r="I500" s="3"/>
      <c r="J500" s="3">
        <f>SUM(C500:I500)</f>
        <v>9862.8799999999992</v>
      </c>
    </row>
    <row r="501" spans="1:10" x14ac:dyDescent="0.2">
      <c r="A501" s="11">
        <v>450605002</v>
      </c>
      <c r="B501" s="2" t="s">
        <v>81</v>
      </c>
      <c r="C501" s="3"/>
      <c r="D501" s="3"/>
      <c r="E501" s="3">
        <v>81</v>
      </c>
      <c r="F501" s="3"/>
      <c r="G501" s="3"/>
      <c r="H501" s="3"/>
      <c r="I501" s="3"/>
      <c r="J501" s="3">
        <f>SUM(C501:I501)</f>
        <v>81</v>
      </c>
    </row>
    <row r="502" spans="1:10" x14ac:dyDescent="0.2">
      <c r="A502" s="11">
        <v>4506060</v>
      </c>
      <c r="B502" s="2" t="s">
        <v>285</v>
      </c>
      <c r="C502" s="3"/>
      <c r="D502" s="3"/>
      <c r="E502" s="3"/>
      <c r="F502" s="3">
        <v>2686.39</v>
      </c>
      <c r="G502" s="3"/>
      <c r="H502" s="3"/>
      <c r="I502" s="3"/>
      <c r="J502" s="3">
        <f>SUM(C502:I502)</f>
        <v>2686.39</v>
      </c>
    </row>
    <row r="503" spans="1:10" x14ac:dyDescent="0.2">
      <c r="A503" s="11">
        <v>450606001</v>
      </c>
      <c r="B503" s="2" t="s">
        <v>42</v>
      </c>
      <c r="C503" s="3"/>
      <c r="D503" s="3"/>
      <c r="E503" s="3">
        <v>2686.39</v>
      </c>
      <c r="F503" s="3"/>
      <c r="G503" s="3"/>
      <c r="H503" s="3"/>
      <c r="I503" s="3"/>
      <c r="J503" s="3">
        <f>SUM(C503:I503)</f>
        <v>2686.39</v>
      </c>
    </row>
    <row r="504" spans="1:10" x14ac:dyDescent="0.2">
      <c r="A504" s="11">
        <v>45060600101</v>
      </c>
      <c r="B504" s="2" t="s">
        <v>79</v>
      </c>
      <c r="C504" s="3"/>
      <c r="D504" s="3">
        <v>501.57</v>
      </c>
      <c r="E504" s="3"/>
      <c r="F504" s="3"/>
      <c r="G504" s="3"/>
      <c r="H504" s="3"/>
      <c r="I504" s="3"/>
      <c r="J504" s="3">
        <f>SUM(C504:I504)</f>
        <v>501.57</v>
      </c>
    </row>
    <row r="505" spans="1:10" x14ac:dyDescent="0.2">
      <c r="A505" s="11">
        <v>4506060010101</v>
      </c>
      <c r="B505" s="2" t="s">
        <v>285</v>
      </c>
      <c r="C505" s="3">
        <v>501.57</v>
      </c>
      <c r="D505" s="3"/>
      <c r="E505" s="3"/>
      <c r="F505" s="3"/>
      <c r="G505" s="3"/>
      <c r="H505" s="3"/>
      <c r="I505" s="3"/>
      <c r="J505" s="3">
        <f>SUM(C505:I505)</f>
        <v>501.57</v>
      </c>
    </row>
    <row r="506" spans="1:10" x14ac:dyDescent="0.2">
      <c r="A506" s="11">
        <v>45060600102</v>
      </c>
      <c r="B506" s="2" t="s">
        <v>80</v>
      </c>
      <c r="C506" s="3"/>
      <c r="D506" s="3">
        <v>1723.24</v>
      </c>
      <c r="E506" s="3"/>
      <c r="F506" s="3"/>
      <c r="G506" s="3"/>
      <c r="H506" s="3"/>
      <c r="I506" s="3"/>
      <c r="J506" s="3">
        <f>SUM(C506:I506)</f>
        <v>1723.24</v>
      </c>
    </row>
    <row r="507" spans="1:10" x14ac:dyDescent="0.2">
      <c r="A507" s="11">
        <v>4506060010201</v>
      </c>
      <c r="B507" s="2" t="s">
        <v>285</v>
      </c>
      <c r="C507" s="3">
        <v>1723.24</v>
      </c>
      <c r="D507" s="3"/>
      <c r="E507" s="3"/>
      <c r="F507" s="3"/>
      <c r="G507" s="3"/>
      <c r="H507" s="3"/>
      <c r="I507" s="3"/>
      <c r="J507" s="3">
        <f>SUM(C507:I507)</f>
        <v>1723.24</v>
      </c>
    </row>
    <row r="508" spans="1:10" x14ac:dyDescent="0.2">
      <c r="A508" s="11">
        <v>45060600103</v>
      </c>
      <c r="B508" s="2" t="s">
        <v>439</v>
      </c>
      <c r="C508" s="3"/>
      <c r="D508" s="3">
        <v>461.58</v>
      </c>
      <c r="E508" s="3"/>
      <c r="F508" s="3"/>
      <c r="G508" s="3"/>
      <c r="H508" s="3"/>
      <c r="I508" s="3"/>
      <c r="J508" s="3">
        <f>SUM(C508:I508)</f>
        <v>461.58</v>
      </c>
    </row>
    <row r="509" spans="1:10" x14ac:dyDescent="0.2">
      <c r="A509" s="11">
        <v>4506060010301</v>
      </c>
      <c r="B509" s="2" t="s">
        <v>285</v>
      </c>
      <c r="C509" s="3">
        <v>192.75</v>
      </c>
      <c r="D509" s="3"/>
      <c r="E509" s="3"/>
      <c r="F509" s="3"/>
      <c r="G509" s="3"/>
      <c r="H509" s="3"/>
      <c r="I509" s="3"/>
      <c r="J509" s="3">
        <f>SUM(C509:I509)</f>
        <v>192.75</v>
      </c>
    </row>
    <row r="510" spans="1:10" x14ac:dyDescent="0.2">
      <c r="A510" s="11">
        <v>4506060010302</v>
      </c>
      <c r="B510" s="2" t="s">
        <v>306</v>
      </c>
      <c r="C510" s="3">
        <v>257.04000000000002</v>
      </c>
      <c r="D510" s="3"/>
      <c r="E510" s="3"/>
      <c r="F510" s="3"/>
      <c r="G510" s="3"/>
      <c r="H510" s="3"/>
      <c r="I510" s="3"/>
      <c r="J510" s="3">
        <f>SUM(C510:I510)</f>
        <v>257.04000000000002</v>
      </c>
    </row>
    <row r="511" spans="1:10" x14ac:dyDescent="0.2">
      <c r="A511" s="11">
        <v>4506070</v>
      </c>
      <c r="B511" s="2" t="s">
        <v>287</v>
      </c>
      <c r="C511" s="3"/>
      <c r="D511" s="3"/>
      <c r="E511" s="3"/>
      <c r="F511" s="3">
        <v>148766.28</v>
      </c>
      <c r="G511" s="3"/>
      <c r="H511" s="3"/>
      <c r="I511" s="3"/>
      <c r="J511" s="3">
        <f>SUM(C511:I511)</f>
        <v>148766.28</v>
      </c>
    </row>
    <row r="512" spans="1:10" x14ac:dyDescent="0.2">
      <c r="A512" s="11">
        <v>450607001</v>
      </c>
      <c r="B512" s="2" t="s">
        <v>42</v>
      </c>
      <c r="C512" s="3"/>
      <c r="D512" s="3"/>
      <c r="E512" s="3">
        <v>148766.28</v>
      </c>
      <c r="F512" s="3"/>
      <c r="G512" s="3"/>
      <c r="H512" s="3"/>
      <c r="I512" s="3"/>
      <c r="J512" s="3">
        <f>SUM(C512:I512)</f>
        <v>148766.28</v>
      </c>
    </row>
    <row r="513" spans="1:10" x14ac:dyDescent="0.2">
      <c r="A513" s="11">
        <v>45060700101</v>
      </c>
      <c r="B513" s="2" t="s">
        <v>79</v>
      </c>
      <c r="C513" s="3"/>
      <c r="D513" s="3">
        <v>81984.47</v>
      </c>
      <c r="E513" s="3"/>
      <c r="F513" s="3"/>
      <c r="G513" s="3"/>
      <c r="H513" s="3"/>
      <c r="I513" s="3"/>
      <c r="J513" s="3">
        <f>SUM(C513:I513)</f>
        <v>81984.47</v>
      </c>
    </row>
    <row r="514" spans="1:10" x14ac:dyDescent="0.2">
      <c r="A514" s="11">
        <v>45060700102</v>
      </c>
      <c r="B514" s="2" t="s">
        <v>80</v>
      </c>
      <c r="C514" s="3"/>
      <c r="D514" s="3">
        <v>45280.79</v>
      </c>
      <c r="E514" s="3"/>
      <c r="F514" s="3"/>
      <c r="G514" s="3"/>
      <c r="H514" s="3"/>
      <c r="I514" s="3"/>
      <c r="J514" s="3">
        <f>SUM(C514:I514)</f>
        <v>45280.79</v>
      </c>
    </row>
    <row r="515" spans="1:10" x14ac:dyDescent="0.2">
      <c r="A515" s="11">
        <v>45060700103</v>
      </c>
      <c r="B515" s="2" t="s">
        <v>439</v>
      </c>
      <c r="C515" s="3"/>
      <c r="D515" s="3">
        <v>21501.02</v>
      </c>
      <c r="E515" s="3"/>
      <c r="F515" s="3"/>
      <c r="G515" s="3"/>
      <c r="H515" s="3"/>
      <c r="I515" s="3"/>
      <c r="J515" s="3">
        <f>SUM(C515:I515)</f>
        <v>21501.02</v>
      </c>
    </row>
    <row r="516" spans="1:10" x14ac:dyDescent="0.2">
      <c r="A516" s="11">
        <v>4506080</v>
      </c>
      <c r="B516" s="2" t="s">
        <v>289</v>
      </c>
      <c r="C516" s="3"/>
      <c r="D516" s="3"/>
      <c r="E516" s="3"/>
      <c r="F516" s="3">
        <v>30277.96</v>
      </c>
      <c r="G516" s="3"/>
      <c r="H516" s="3"/>
      <c r="I516" s="3"/>
      <c r="J516" s="3">
        <f>SUM(C516:I516)</f>
        <v>30277.96</v>
      </c>
    </row>
    <row r="517" spans="1:10" x14ac:dyDescent="0.2">
      <c r="A517" s="11">
        <v>450608001</v>
      </c>
      <c r="B517" s="2" t="s">
        <v>42</v>
      </c>
      <c r="C517" s="3"/>
      <c r="D517" s="3"/>
      <c r="E517" s="3">
        <v>30277.96</v>
      </c>
      <c r="F517" s="3"/>
      <c r="G517" s="3"/>
      <c r="H517" s="3"/>
      <c r="I517" s="3"/>
      <c r="J517" s="3">
        <f>SUM(C517:I517)</f>
        <v>30277.96</v>
      </c>
    </row>
    <row r="518" spans="1:10" x14ac:dyDescent="0.2">
      <c r="A518" s="11">
        <v>45060800101</v>
      </c>
      <c r="B518" s="2" t="s">
        <v>79</v>
      </c>
      <c r="C518" s="3"/>
      <c r="D518" s="3">
        <v>2145.08</v>
      </c>
      <c r="E518" s="3"/>
      <c r="F518" s="3"/>
      <c r="G518" s="3"/>
      <c r="H518" s="3"/>
      <c r="I518" s="3"/>
      <c r="J518" s="3">
        <f>SUM(C518:I518)</f>
        <v>2145.08</v>
      </c>
    </row>
    <row r="519" spans="1:10" x14ac:dyDescent="0.2">
      <c r="A519" s="11">
        <v>45060800102</v>
      </c>
      <c r="B519" s="2" t="s">
        <v>80</v>
      </c>
      <c r="C519" s="3"/>
      <c r="D519" s="3">
        <v>27551.87</v>
      </c>
      <c r="E519" s="3"/>
      <c r="F519" s="3"/>
      <c r="G519" s="3"/>
      <c r="H519" s="3"/>
      <c r="I519" s="3"/>
      <c r="J519" s="3">
        <f>SUM(C519:I519)</f>
        <v>27551.87</v>
      </c>
    </row>
    <row r="520" spans="1:10" x14ac:dyDescent="0.2">
      <c r="A520" s="11">
        <v>45060800103</v>
      </c>
      <c r="B520" s="2" t="s">
        <v>439</v>
      </c>
      <c r="C520" s="3"/>
      <c r="D520" s="3">
        <v>581.01</v>
      </c>
      <c r="E520" s="3"/>
      <c r="F520" s="3"/>
      <c r="G520" s="3"/>
      <c r="H520" s="3"/>
      <c r="I520" s="3"/>
      <c r="J520" s="3">
        <f>SUM(C520:I520)</f>
        <v>581.01</v>
      </c>
    </row>
    <row r="521" spans="1:10" x14ac:dyDescent="0.2">
      <c r="A521" s="11">
        <v>4506101</v>
      </c>
      <c r="B521" s="2" t="s">
        <v>359</v>
      </c>
      <c r="C521" s="3"/>
      <c r="D521" s="3"/>
      <c r="E521" s="3"/>
      <c r="F521" s="3">
        <v>107116.54</v>
      </c>
      <c r="G521" s="3"/>
      <c r="H521" s="3"/>
      <c r="I521" s="3"/>
      <c r="J521" s="3">
        <f>SUM(C521:I521)</f>
        <v>107116.54</v>
      </c>
    </row>
    <row r="522" spans="1:10" x14ac:dyDescent="0.2">
      <c r="A522" s="11">
        <v>450610101</v>
      </c>
      <c r="B522" s="2" t="s">
        <v>291</v>
      </c>
      <c r="C522" s="3"/>
      <c r="D522" s="3"/>
      <c r="E522" s="3">
        <v>40727.68</v>
      </c>
      <c r="F522" s="3"/>
      <c r="G522" s="3"/>
      <c r="H522" s="3"/>
      <c r="I522" s="3"/>
      <c r="J522" s="3">
        <f>SUM(C522:I522)</f>
        <v>40727.68</v>
      </c>
    </row>
    <row r="523" spans="1:10" x14ac:dyDescent="0.2">
      <c r="A523" s="11">
        <v>45061010101</v>
      </c>
      <c r="B523" s="2" t="s">
        <v>79</v>
      </c>
      <c r="C523" s="3"/>
      <c r="D523" s="3">
        <v>27182.16</v>
      </c>
      <c r="E523" s="3"/>
      <c r="F523" s="3"/>
      <c r="G523" s="3"/>
      <c r="H523" s="3"/>
      <c r="I523" s="3"/>
      <c r="J523" s="3">
        <f>SUM(C523:I523)</f>
        <v>27182.16</v>
      </c>
    </row>
    <row r="524" spans="1:10" x14ac:dyDescent="0.2">
      <c r="A524" s="11">
        <v>45061010102</v>
      </c>
      <c r="B524" s="2" t="s">
        <v>80</v>
      </c>
      <c r="C524" s="3"/>
      <c r="D524" s="3">
        <v>13545.52</v>
      </c>
      <c r="E524" s="3"/>
      <c r="F524" s="3"/>
      <c r="G524" s="3"/>
      <c r="H524" s="3"/>
      <c r="I524" s="3"/>
      <c r="J524" s="3">
        <f>SUM(C524:I524)</f>
        <v>13545.52</v>
      </c>
    </row>
    <row r="525" spans="1:10" x14ac:dyDescent="0.2">
      <c r="A525" s="11">
        <v>450610102</v>
      </c>
      <c r="B525" s="2" t="s">
        <v>448</v>
      </c>
      <c r="C525" s="3"/>
      <c r="D525" s="3"/>
      <c r="E525" s="3">
        <v>603.66</v>
      </c>
      <c r="F525" s="3"/>
      <c r="G525" s="3"/>
      <c r="H525" s="3"/>
      <c r="I525" s="3"/>
      <c r="J525" s="3">
        <f>SUM(C525:I525)</f>
        <v>603.66</v>
      </c>
    </row>
    <row r="526" spans="1:10" x14ac:dyDescent="0.2">
      <c r="A526" s="11">
        <v>450610111</v>
      </c>
      <c r="B526" s="2" t="s">
        <v>365</v>
      </c>
      <c r="C526" s="3"/>
      <c r="D526" s="3"/>
      <c r="E526" s="3">
        <v>49508.45</v>
      </c>
      <c r="F526" s="3"/>
      <c r="G526" s="3"/>
      <c r="H526" s="3"/>
      <c r="I526" s="3"/>
      <c r="J526" s="3">
        <f>SUM(C526:I526)</f>
        <v>49508.45</v>
      </c>
    </row>
    <row r="527" spans="1:10" x14ac:dyDescent="0.2">
      <c r="A527" s="11">
        <v>45061011101</v>
      </c>
      <c r="B527" s="2" t="s">
        <v>79</v>
      </c>
      <c r="C527" s="3"/>
      <c r="D527" s="3">
        <v>24251.87</v>
      </c>
      <c r="E527" s="3"/>
      <c r="F527" s="3"/>
      <c r="G527" s="3"/>
      <c r="H527" s="3"/>
      <c r="I527" s="3"/>
      <c r="J527" s="3">
        <f>SUM(C527:I527)</f>
        <v>24251.87</v>
      </c>
    </row>
    <row r="528" spans="1:10" x14ac:dyDescent="0.2">
      <c r="A528" s="11">
        <v>45061011102</v>
      </c>
      <c r="B528" s="2" t="s">
        <v>80</v>
      </c>
      <c r="C528" s="3"/>
      <c r="D528" s="3">
        <v>25256.58</v>
      </c>
      <c r="E528" s="3"/>
      <c r="F528" s="3"/>
      <c r="G528" s="3"/>
      <c r="H528" s="3"/>
      <c r="I528" s="3"/>
      <c r="J528" s="3">
        <f>SUM(C528:I528)</f>
        <v>25256.58</v>
      </c>
    </row>
    <row r="529" spans="1:10" x14ac:dyDescent="0.2">
      <c r="A529" s="11">
        <v>450610121</v>
      </c>
      <c r="B529" s="2" t="s">
        <v>296</v>
      </c>
      <c r="C529" s="3"/>
      <c r="D529" s="3"/>
      <c r="E529" s="3">
        <v>2564.5500000000002</v>
      </c>
      <c r="F529" s="3"/>
      <c r="G529" s="3"/>
      <c r="H529" s="3"/>
      <c r="I529" s="3"/>
      <c r="J529" s="3">
        <f>SUM(C529:I529)</f>
        <v>2564.5500000000002</v>
      </c>
    </row>
    <row r="530" spans="1:10" x14ac:dyDescent="0.2">
      <c r="A530" s="11">
        <v>45061012102</v>
      </c>
      <c r="B530" s="2" t="s">
        <v>80</v>
      </c>
      <c r="C530" s="3"/>
      <c r="D530" s="3">
        <v>2564.5500000000002</v>
      </c>
      <c r="E530" s="3"/>
      <c r="F530" s="3"/>
      <c r="G530" s="3"/>
      <c r="H530" s="3"/>
      <c r="I530" s="3"/>
      <c r="J530" s="3">
        <f>SUM(C530:I530)</f>
        <v>2564.5500000000002</v>
      </c>
    </row>
    <row r="531" spans="1:10" x14ac:dyDescent="0.2">
      <c r="A531" s="11">
        <v>450610131</v>
      </c>
      <c r="B531" s="2" t="s">
        <v>352</v>
      </c>
      <c r="C531" s="3"/>
      <c r="D531" s="3"/>
      <c r="E531" s="3">
        <v>832.82</v>
      </c>
      <c r="F531" s="3"/>
      <c r="G531" s="3"/>
      <c r="H531" s="3"/>
      <c r="I531" s="3"/>
      <c r="J531" s="3">
        <f>SUM(C531:I531)</f>
        <v>832.82</v>
      </c>
    </row>
    <row r="532" spans="1:10" x14ac:dyDescent="0.2">
      <c r="A532" s="11">
        <v>45061013101</v>
      </c>
      <c r="B532" s="2" t="s">
        <v>79</v>
      </c>
      <c r="C532" s="3"/>
      <c r="D532" s="3">
        <v>755.48</v>
      </c>
      <c r="E532" s="3"/>
      <c r="F532" s="3"/>
      <c r="G532" s="3"/>
      <c r="H532" s="3"/>
      <c r="I532" s="3"/>
      <c r="J532" s="3">
        <f>SUM(C532:I532)</f>
        <v>755.48</v>
      </c>
    </row>
    <row r="533" spans="1:10" x14ac:dyDescent="0.2">
      <c r="A533" s="11">
        <v>45061013102</v>
      </c>
      <c r="B533" s="2" t="s">
        <v>80</v>
      </c>
      <c r="C533" s="3"/>
      <c r="D533" s="3">
        <v>77.34</v>
      </c>
      <c r="E533" s="3"/>
      <c r="F533" s="3"/>
      <c r="G533" s="3"/>
      <c r="H533" s="3"/>
      <c r="I533" s="3"/>
      <c r="J533" s="3">
        <f>SUM(C533:I533)</f>
        <v>77.34</v>
      </c>
    </row>
    <row r="534" spans="1:10" x14ac:dyDescent="0.2">
      <c r="A534" s="11">
        <v>450610141</v>
      </c>
      <c r="B534" s="2" t="s">
        <v>297</v>
      </c>
      <c r="C534" s="3"/>
      <c r="D534" s="3"/>
      <c r="E534" s="3">
        <v>12808.88</v>
      </c>
      <c r="F534" s="3"/>
      <c r="G534" s="3"/>
      <c r="H534" s="3"/>
      <c r="I534" s="3"/>
      <c r="J534" s="3">
        <f>SUM(C534:I534)</f>
        <v>12808.88</v>
      </c>
    </row>
    <row r="535" spans="1:10" x14ac:dyDescent="0.2">
      <c r="A535" s="11">
        <v>45061014101</v>
      </c>
      <c r="B535" s="2" t="s">
        <v>79</v>
      </c>
      <c r="C535" s="3"/>
      <c r="D535" s="3">
        <v>1216.01</v>
      </c>
      <c r="E535" s="3"/>
      <c r="F535" s="3"/>
      <c r="G535" s="3"/>
      <c r="H535" s="3"/>
      <c r="I535" s="3"/>
      <c r="J535" s="3">
        <f>SUM(C535:I535)</f>
        <v>1216.01</v>
      </c>
    </row>
    <row r="536" spans="1:10" x14ac:dyDescent="0.2">
      <c r="A536" s="11">
        <v>45061014102</v>
      </c>
      <c r="B536" s="2" t="s">
        <v>80</v>
      </c>
      <c r="C536" s="3"/>
      <c r="D536" s="3">
        <v>4471.66</v>
      </c>
      <c r="E536" s="3"/>
      <c r="F536" s="3"/>
      <c r="G536" s="3"/>
      <c r="H536" s="3"/>
      <c r="I536" s="3"/>
      <c r="J536" s="3">
        <f>SUM(C536:I536)</f>
        <v>4471.66</v>
      </c>
    </row>
    <row r="537" spans="1:10" x14ac:dyDescent="0.2">
      <c r="A537" s="11">
        <v>45061014103</v>
      </c>
      <c r="B537" s="2" t="s">
        <v>439</v>
      </c>
      <c r="C537" s="3"/>
      <c r="D537" s="3">
        <v>7121.21</v>
      </c>
      <c r="E537" s="3"/>
      <c r="F537" s="3"/>
      <c r="G537" s="3"/>
      <c r="H537" s="3"/>
      <c r="I537" s="3"/>
      <c r="J537" s="3">
        <f>SUM(C537:I537)</f>
        <v>7121.21</v>
      </c>
    </row>
    <row r="538" spans="1:10" x14ac:dyDescent="0.2">
      <c r="A538" s="11">
        <v>450610142</v>
      </c>
      <c r="B538" s="2" t="s">
        <v>448</v>
      </c>
      <c r="C538" s="3"/>
      <c r="D538" s="3"/>
      <c r="E538" s="3">
        <v>70.5</v>
      </c>
      <c r="F538" s="3"/>
      <c r="G538" s="3"/>
      <c r="H538" s="3"/>
      <c r="I538" s="3"/>
      <c r="J538" s="3">
        <f>SUM(C538:I538)</f>
        <v>70.5</v>
      </c>
    </row>
    <row r="539" spans="1:10" x14ac:dyDescent="0.2">
      <c r="A539" s="11">
        <v>4506180</v>
      </c>
      <c r="B539" s="2" t="s">
        <v>299</v>
      </c>
      <c r="C539" s="3"/>
      <c r="D539" s="3"/>
      <c r="E539" s="3"/>
      <c r="F539" s="3">
        <v>93675.07</v>
      </c>
      <c r="G539" s="3"/>
      <c r="H539" s="3"/>
      <c r="I539" s="3"/>
      <c r="J539" s="3">
        <f>SUM(C539:I539)</f>
        <v>93675.07</v>
      </c>
    </row>
    <row r="540" spans="1:10" x14ac:dyDescent="0.2">
      <c r="A540" s="11">
        <v>450618001</v>
      </c>
      <c r="B540" s="2" t="s">
        <v>42</v>
      </c>
      <c r="C540" s="3"/>
      <c r="D540" s="3"/>
      <c r="E540" s="3">
        <v>93420.07</v>
      </c>
      <c r="F540" s="3"/>
      <c r="G540" s="3"/>
      <c r="H540" s="3"/>
      <c r="I540" s="3"/>
      <c r="J540" s="3">
        <f>SUM(C540:I540)</f>
        <v>93420.07</v>
      </c>
    </row>
    <row r="541" spans="1:10" x14ac:dyDescent="0.2">
      <c r="A541" s="11">
        <v>45061800101</v>
      </c>
      <c r="B541" s="2" t="s">
        <v>79</v>
      </c>
      <c r="C541" s="3"/>
      <c r="D541" s="3">
        <v>17279.02</v>
      </c>
      <c r="E541" s="3"/>
      <c r="F541" s="3"/>
      <c r="G541" s="3"/>
      <c r="H541" s="3"/>
      <c r="I541" s="3"/>
      <c r="J541" s="3">
        <f>SUM(C541:I541)</f>
        <v>17279.02</v>
      </c>
    </row>
    <row r="542" spans="1:10" x14ac:dyDescent="0.2">
      <c r="A542" s="11">
        <v>45061800102</v>
      </c>
      <c r="B542" s="2" t="s">
        <v>80</v>
      </c>
      <c r="C542" s="3"/>
      <c r="D542" s="3">
        <v>66356.600000000006</v>
      </c>
      <c r="E542" s="3"/>
      <c r="F542" s="3"/>
      <c r="G542" s="3"/>
      <c r="H542" s="3"/>
      <c r="I542" s="3"/>
      <c r="J542" s="3">
        <f>SUM(C542:I542)</f>
        <v>66356.600000000006</v>
      </c>
    </row>
    <row r="543" spans="1:10" x14ac:dyDescent="0.2">
      <c r="A543" s="11">
        <v>45061800103</v>
      </c>
      <c r="B543" s="2" t="s">
        <v>439</v>
      </c>
      <c r="C543" s="3"/>
      <c r="D543" s="3">
        <v>9784.4500000000007</v>
      </c>
      <c r="E543" s="3"/>
      <c r="F543" s="3"/>
      <c r="G543" s="3"/>
      <c r="H543" s="3"/>
      <c r="I543" s="3"/>
      <c r="J543" s="3">
        <f>SUM(C543:I543)</f>
        <v>9784.4500000000007</v>
      </c>
    </row>
    <row r="544" spans="1:10" x14ac:dyDescent="0.2">
      <c r="A544" s="11">
        <v>450618002</v>
      </c>
      <c r="B544" s="2" t="s">
        <v>81</v>
      </c>
      <c r="C544" s="3"/>
      <c r="D544" s="3"/>
      <c r="E544" s="3">
        <v>255</v>
      </c>
      <c r="F544" s="3"/>
      <c r="G544" s="3"/>
      <c r="H544" s="3"/>
      <c r="I544" s="3"/>
      <c r="J544" s="3">
        <f>SUM(C544:I544)</f>
        <v>255</v>
      </c>
    </row>
    <row r="545" spans="1:10" x14ac:dyDescent="0.2">
      <c r="A545" s="11">
        <v>4506270</v>
      </c>
      <c r="B545" s="2" t="s">
        <v>301</v>
      </c>
      <c r="C545" s="3"/>
      <c r="D545" s="3"/>
      <c r="E545" s="3"/>
      <c r="F545" s="3">
        <v>37742.620000000003</v>
      </c>
      <c r="G545" s="3"/>
      <c r="H545" s="3"/>
      <c r="I545" s="3"/>
      <c r="J545" s="3">
        <f>SUM(C545:I545)</f>
        <v>37742.620000000003</v>
      </c>
    </row>
    <row r="546" spans="1:10" x14ac:dyDescent="0.2">
      <c r="A546" s="11">
        <v>450627001</v>
      </c>
      <c r="B546" s="2" t="s">
        <v>75</v>
      </c>
      <c r="C546" s="3"/>
      <c r="D546" s="3"/>
      <c r="E546" s="3">
        <v>37742.620000000003</v>
      </c>
      <c r="F546" s="3"/>
      <c r="G546" s="3"/>
      <c r="H546" s="3"/>
      <c r="I546" s="3"/>
      <c r="J546" s="3">
        <f>SUM(C546:I546)</f>
        <v>37742.620000000003</v>
      </c>
    </row>
    <row r="547" spans="1:10" x14ac:dyDescent="0.2">
      <c r="A547" s="11">
        <v>45062700102</v>
      </c>
      <c r="B547" s="2" t="s">
        <v>80</v>
      </c>
      <c r="C547" s="3"/>
      <c r="D547" s="3">
        <v>37742.620000000003</v>
      </c>
      <c r="E547" s="3"/>
      <c r="F547" s="3"/>
      <c r="G547" s="3"/>
      <c r="H547" s="3"/>
      <c r="I547" s="3"/>
      <c r="J547" s="3">
        <f>SUM(C547:I547)</f>
        <v>37742.620000000003</v>
      </c>
    </row>
    <row r="548" spans="1:10" x14ac:dyDescent="0.2">
      <c r="A548" s="11">
        <v>4507</v>
      </c>
      <c r="B548" s="2" t="s">
        <v>366</v>
      </c>
      <c r="C548" s="3"/>
      <c r="D548" s="3"/>
      <c r="E548" s="3"/>
      <c r="F548" s="3"/>
      <c r="G548" s="3"/>
      <c r="H548" s="3">
        <v>132945.67000000001</v>
      </c>
      <c r="I548" s="3"/>
      <c r="J548" s="3">
        <f>SUM(C548:I548)</f>
        <v>132945.67000000001</v>
      </c>
    </row>
    <row r="549" spans="1:10" x14ac:dyDescent="0.2">
      <c r="A549" s="11">
        <v>4507010</v>
      </c>
      <c r="B549" s="2" t="s">
        <v>289</v>
      </c>
      <c r="C549" s="3"/>
      <c r="D549" s="3"/>
      <c r="E549" s="3"/>
      <c r="F549" s="3">
        <v>3302.03</v>
      </c>
      <c r="G549" s="3"/>
      <c r="H549" s="3"/>
      <c r="I549" s="3"/>
      <c r="J549" s="3">
        <f>SUM(C549:I549)</f>
        <v>3302.03</v>
      </c>
    </row>
    <row r="550" spans="1:10" x14ac:dyDescent="0.2">
      <c r="A550" s="11">
        <v>450701001</v>
      </c>
      <c r="B550" s="2" t="s">
        <v>361</v>
      </c>
      <c r="C550" s="3"/>
      <c r="D550" s="3"/>
      <c r="E550" s="3">
        <v>2369.56</v>
      </c>
      <c r="F550" s="3"/>
      <c r="G550" s="3"/>
      <c r="H550" s="3"/>
      <c r="I550" s="3"/>
      <c r="J550" s="3">
        <f>SUM(C550:I550)</f>
        <v>2369.56</v>
      </c>
    </row>
    <row r="551" spans="1:10" x14ac:dyDescent="0.2">
      <c r="A551" s="11">
        <v>45070100102</v>
      </c>
      <c r="B551" s="2" t="s">
        <v>80</v>
      </c>
      <c r="C551" s="3"/>
      <c r="D551" s="3">
        <v>2369.56</v>
      </c>
      <c r="E551" s="3"/>
      <c r="F551" s="3"/>
      <c r="G551" s="3"/>
      <c r="H551" s="3"/>
      <c r="I551" s="3"/>
      <c r="J551" s="3">
        <f>SUM(C551:I551)</f>
        <v>2369.56</v>
      </c>
    </row>
    <row r="552" spans="1:10" x14ac:dyDescent="0.2">
      <c r="A552" s="11">
        <v>450701002</v>
      </c>
      <c r="B552" s="2" t="s">
        <v>543</v>
      </c>
      <c r="C552" s="3"/>
      <c r="D552" s="3"/>
      <c r="E552" s="3">
        <v>932.47</v>
      </c>
      <c r="F552" s="3"/>
      <c r="G552" s="3"/>
      <c r="H552" s="3"/>
      <c r="I552" s="3"/>
      <c r="J552" s="3">
        <f>SUM(C552:I552)</f>
        <v>932.47</v>
      </c>
    </row>
    <row r="553" spans="1:10" x14ac:dyDescent="0.2">
      <c r="A553" s="11">
        <v>4507020</v>
      </c>
      <c r="B553" s="2" t="s">
        <v>440</v>
      </c>
      <c r="C553" s="3"/>
      <c r="D553" s="3"/>
      <c r="E553" s="3"/>
      <c r="F553" s="3">
        <v>129643.64</v>
      </c>
      <c r="G553" s="3"/>
      <c r="H553" s="3"/>
      <c r="I553" s="3"/>
      <c r="J553" s="3">
        <f>SUM(C553:I553)</f>
        <v>129643.64</v>
      </c>
    </row>
    <row r="554" spans="1:10" x14ac:dyDescent="0.2">
      <c r="A554" s="11">
        <v>450702001</v>
      </c>
      <c r="B554" s="2" t="s">
        <v>361</v>
      </c>
      <c r="C554" s="3"/>
      <c r="D554" s="3"/>
      <c r="E554" s="3">
        <v>129643.64</v>
      </c>
      <c r="F554" s="3"/>
      <c r="G554" s="3"/>
      <c r="H554" s="3"/>
      <c r="I554" s="3"/>
      <c r="J554" s="3">
        <f>SUM(C554:I554)</f>
        <v>129643.64</v>
      </c>
    </row>
    <row r="555" spans="1:10" x14ac:dyDescent="0.2">
      <c r="A555" s="11">
        <v>45070200101</v>
      </c>
      <c r="B555" s="2" t="s">
        <v>79</v>
      </c>
      <c r="C555" s="3"/>
      <c r="D555" s="3">
        <v>119087.95</v>
      </c>
      <c r="E555" s="3"/>
      <c r="F555" s="3"/>
      <c r="G555" s="3"/>
      <c r="H555" s="3"/>
      <c r="I555" s="3"/>
      <c r="J555" s="3">
        <f>SUM(C555:I555)</f>
        <v>119087.95</v>
      </c>
    </row>
    <row r="556" spans="1:10" x14ac:dyDescent="0.2">
      <c r="A556" s="11">
        <v>45070200103</v>
      </c>
      <c r="B556" s="2" t="s">
        <v>439</v>
      </c>
      <c r="C556" s="3"/>
      <c r="D556" s="3">
        <v>10555.69</v>
      </c>
      <c r="E556" s="3"/>
      <c r="F556" s="3"/>
      <c r="G556" s="3"/>
      <c r="H556" s="3"/>
      <c r="I556" s="3"/>
      <c r="J556" s="3">
        <f>SUM(C556:I556)</f>
        <v>10555.69</v>
      </c>
    </row>
    <row r="557" spans="1:10" x14ac:dyDescent="0.2">
      <c r="A557" s="11">
        <v>4511</v>
      </c>
      <c r="B557" s="2" t="s">
        <v>83</v>
      </c>
      <c r="C557" s="3"/>
      <c r="D557" s="3"/>
      <c r="E557" s="3"/>
      <c r="F557" s="3"/>
      <c r="G557" s="3"/>
      <c r="H557" s="3">
        <v>523714.86</v>
      </c>
      <c r="I557" s="3"/>
      <c r="J557" s="3">
        <f>SUM(C557:I557)</f>
        <v>523714.86</v>
      </c>
    </row>
    <row r="558" spans="1:10" x14ac:dyDescent="0.2">
      <c r="A558" s="11">
        <v>4511090</v>
      </c>
      <c r="B558" s="2" t="s">
        <v>99</v>
      </c>
      <c r="C558" s="3"/>
      <c r="D558" s="3"/>
      <c r="E558" s="3"/>
      <c r="F558" s="3">
        <v>915.18</v>
      </c>
      <c r="G558" s="3"/>
      <c r="H558" s="3"/>
      <c r="I558" s="3"/>
      <c r="J558" s="3">
        <f>SUM(C558:I558)</f>
        <v>915.18</v>
      </c>
    </row>
    <row r="559" spans="1:10" x14ac:dyDescent="0.2">
      <c r="A559" s="11">
        <v>451109002</v>
      </c>
      <c r="B559" s="2" t="s">
        <v>100</v>
      </c>
      <c r="C559" s="3"/>
      <c r="D559" s="3"/>
      <c r="E559" s="3">
        <v>915.18</v>
      </c>
      <c r="F559" s="3"/>
      <c r="G559" s="3"/>
      <c r="H559" s="3"/>
      <c r="I559" s="3"/>
      <c r="J559" s="3">
        <f>SUM(C559:I559)</f>
        <v>915.18</v>
      </c>
    </row>
    <row r="560" spans="1:10" x14ac:dyDescent="0.2">
      <c r="A560" s="11">
        <v>4511100</v>
      </c>
      <c r="B560" s="2" t="s">
        <v>495</v>
      </c>
      <c r="C560" s="3"/>
      <c r="D560" s="3"/>
      <c r="E560" s="3"/>
      <c r="F560" s="3">
        <v>179.5</v>
      </c>
      <c r="G560" s="3"/>
      <c r="H560" s="3"/>
      <c r="I560" s="3"/>
      <c r="J560" s="3">
        <f>SUM(C560:I560)</f>
        <v>179.5</v>
      </c>
    </row>
    <row r="561" spans="1:10" x14ac:dyDescent="0.2">
      <c r="A561" s="11">
        <v>451110001</v>
      </c>
      <c r="B561" s="2" t="s">
        <v>496</v>
      </c>
      <c r="C561" s="3"/>
      <c r="D561" s="3"/>
      <c r="E561" s="3">
        <v>179.5</v>
      </c>
      <c r="F561" s="3"/>
      <c r="G561" s="3"/>
      <c r="H561" s="3"/>
      <c r="I561" s="3"/>
      <c r="J561" s="3">
        <f>SUM(C561:I561)</f>
        <v>179.5</v>
      </c>
    </row>
    <row r="562" spans="1:10" x14ac:dyDescent="0.2">
      <c r="A562" s="11">
        <v>4511200</v>
      </c>
      <c r="B562" s="2" t="s">
        <v>95</v>
      </c>
      <c r="C562" s="3"/>
      <c r="D562" s="3"/>
      <c r="E562" s="3"/>
      <c r="F562" s="3">
        <v>522620.18</v>
      </c>
      <c r="G562" s="3"/>
      <c r="H562" s="3"/>
      <c r="I562" s="3"/>
      <c r="J562" s="3">
        <f>SUM(C562:I562)</f>
        <v>522620.18</v>
      </c>
    </row>
    <row r="563" spans="1:10" x14ac:dyDescent="0.2">
      <c r="A563" s="11">
        <v>451120001</v>
      </c>
      <c r="B563" s="2" t="s">
        <v>252</v>
      </c>
      <c r="C563" s="3"/>
      <c r="D563" s="3"/>
      <c r="E563" s="3">
        <v>518590.18</v>
      </c>
      <c r="F563" s="3"/>
      <c r="G563" s="3"/>
      <c r="H563" s="3"/>
      <c r="I563" s="3"/>
      <c r="J563" s="3">
        <f>SUM(C563:I563)</f>
        <v>518590.18</v>
      </c>
    </row>
    <row r="564" spans="1:10" x14ac:dyDescent="0.2">
      <c r="A564" s="11">
        <v>451120002</v>
      </c>
      <c r="B564" s="2" t="s">
        <v>459</v>
      </c>
      <c r="C564" s="3"/>
      <c r="D564" s="3"/>
      <c r="E564" s="3">
        <v>4030</v>
      </c>
      <c r="F564" s="3"/>
      <c r="G564" s="3"/>
      <c r="H564" s="3"/>
      <c r="I564" s="3"/>
      <c r="J564" s="3">
        <f>SUM(C564:I564)</f>
        <v>4030</v>
      </c>
    </row>
    <row r="565" spans="1:10" x14ac:dyDescent="0.2">
      <c r="A565" s="11">
        <v>4515</v>
      </c>
      <c r="B565" s="2" t="s">
        <v>96</v>
      </c>
      <c r="C565" s="3"/>
      <c r="D565" s="3"/>
      <c r="E565" s="3"/>
      <c r="F565" s="3"/>
      <c r="G565" s="3"/>
      <c r="H565" s="3">
        <v>3211616.84</v>
      </c>
      <c r="I565" s="3"/>
      <c r="J565" s="3">
        <f>SUM(C565:I565)</f>
        <v>3211616.84</v>
      </c>
    </row>
    <row r="566" spans="1:10" x14ac:dyDescent="0.2">
      <c r="A566" s="11">
        <v>4515010</v>
      </c>
      <c r="B566" s="2" t="s">
        <v>84</v>
      </c>
      <c r="C566" s="3"/>
      <c r="D566" s="3"/>
      <c r="E566" s="3"/>
      <c r="F566" s="3">
        <v>1059187.1200000001</v>
      </c>
      <c r="G566" s="3"/>
      <c r="H566" s="3"/>
      <c r="I566" s="3"/>
      <c r="J566" s="3">
        <f>SUM(C566:I566)</f>
        <v>1059187.1200000001</v>
      </c>
    </row>
    <row r="567" spans="1:10" x14ac:dyDescent="0.2">
      <c r="A567" s="11">
        <v>451501001</v>
      </c>
      <c r="B567" s="2" t="s">
        <v>84</v>
      </c>
      <c r="C567" s="3"/>
      <c r="D567" s="3"/>
      <c r="E567" s="3">
        <v>1059187.1200000001</v>
      </c>
      <c r="F567" s="3"/>
      <c r="G567" s="3"/>
      <c r="H567" s="3"/>
      <c r="I567" s="3"/>
      <c r="J567" s="3">
        <f>SUM(C567:I567)</f>
        <v>1059187.1200000001</v>
      </c>
    </row>
    <row r="568" spans="1:10" x14ac:dyDescent="0.2">
      <c r="A568" s="11">
        <v>45150100101</v>
      </c>
      <c r="B568" s="2" t="s">
        <v>85</v>
      </c>
      <c r="C568" s="3"/>
      <c r="D568" s="3">
        <v>1059187.1200000001</v>
      </c>
      <c r="E568" s="3"/>
      <c r="F568" s="3"/>
      <c r="G568" s="3"/>
      <c r="H568" s="3"/>
      <c r="I568" s="3"/>
      <c r="J568" s="3">
        <f>SUM(C568:I568)</f>
        <v>1059187.1200000001</v>
      </c>
    </row>
    <row r="569" spans="1:10" x14ac:dyDescent="0.2">
      <c r="A569" s="11">
        <v>4515020</v>
      </c>
      <c r="B569" s="2" t="s">
        <v>86</v>
      </c>
      <c r="C569" s="3"/>
      <c r="D569" s="3"/>
      <c r="E569" s="3"/>
      <c r="F569" s="3">
        <v>77038.73</v>
      </c>
      <c r="G569" s="3"/>
      <c r="H569" s="3"/>
      <c r="I569" s="3"/>
      <c r="J569" s="3">
        <f>SUM(C569:I569)</f>
        <v>77038.73</v>
      </c>
    </row>
    <row r="570" spans="1:10" x14ac:dyDescent="0.2">
      <c r="A570" s="11">
        <v>451502001</v>
      </c>
      <c r="B570" s="2" t="s">
        <v>87</v>
      </c>
      <c r="C570" s="3"/>
      <c r="D570" s="3"/>
      <c r="E570" s="3">
        <v>39609.870000000003</v>
      </c>
      <c r="F570" s="3"/>
      <c r="G570" s="3"/>
      <c r="H570" s="3"/>
      <c r="I570" s="3"/>
      <c r="J570" s="3">
        <f>SUM(C570:I570)</f>
        <v>39609.870000000003</v>
      </c>
    </row>
    <row r="571" spans="1:10" x14ac:dyDescent="0.2">
      <c r="A571" s="11">
        <v>451502002</v>
      </c>
      <c r="B571" s="2" t="s">
        <v>368</v>
      </c>
      <c r="C571" s="3"/>
      <c r="D571" s="3"/>
      <c r="E571" s="3">
        <v>37428.86</v>
      </c>
      <c r="F571" s="3"/>
      <c r="G571" s="3"/>
      <c r="H571" s="3"/>
      <c r="I571" s="3"/>
      <c r="J571" s="3">
        <f>SUM(C571:I571)</f>
        <v>37428.86</v>
      </c>
    </row>
    <row r="572" spans="1:10" x14ac:dyDescent="0.2">
      <c r="A572" s="11">
        <v>4515030</v>
      </c>
      <c r="B572" s="2" t="s">
        <v>88</v>
      </c>
      <c r="C572" s="3"/>
      <c r="D572" s="3"/>
      <c r="E572" s="3"/>
      <c r="F572" s="3">
        <v>189633.47</v>
      </c>
      <c r="G572" s="3"/>
      <c r="H572" s="3"/>
      <c r="I572" s="3"/>
      <c r="J572" s="3">
        <f>SUM(C572:I572)</f>
        <v>189633.47</v>
      </c>
    </row>
    <row r="573" spans="1:10" x14ac:dyDescent="0.2">
      <c r="A573" s="11">
        <v>451503001</v>
      </c>
      <c r="B573" s="2" t="s">
        <v>89</v>
      </c>
      <c r="C573" s="3"/>
      <c r="D573" s="3"/>
      <c r="E573" s="3">
        <v>95749.96</v>
      </c>
      <c r="F573" s="3"/>
      <c r="G573" s="3"/>
      <c r="H573" s="3"/>
      <c r="I573" s="3"/>
      <c r="J573" s="3">
        <f>SUM(C573:I573)</f>
        <v>95749.96</v>
      </c>
    </row>
    <row r="574" spans="1:10" x14ac:dyDescent="0.2">
      <c r="A574" s="11">
        <v>45150300101</v>
      </c>
      <c r="B574" s="2" t="s">
        <v>89</v>
      </c>
      <c r="C574" s="3"/>
      <c r="D574" s="3">
        <v>95749.96</v>
      </c>
      <c r="E574" s="3"/>
      <c r="F574" s="3"/>
      <c r="G574" s="3"/>
      <c r="H574" s="3"/>
      <c r="I574" s="3"/>
      <c r="J574" s="3">
        <f>SUM(C574:I574)</f>
        <v>95749.96</v>
      </c>
    </row>
    <row r="575" spans="1:10" x14ac:dyDescent="0.2">
      <c r="A575" s="11">
        <v>451503002</v>
      </c>
      <c r="B575" s="2" t="s">
        <v>90</v>
      </c>
      <c r="C575" s="3"/>
      <c r="D575" s="3"/>
      <c r="E575" s="3">
        <v>93883.51</v>
      </c>
      <c r="F575" s="3"/>
      <c r="G575" s="3"/>
      <c r="H575" s="3"/>
      <c r="I575" s="3"/>
      <c r="J575" s="3">
        <f>SUM(C575:I575)</f>
        <v>93883.51</v>
      </c>
    </row>
    <row r="576" spans="1:10" x14ac:dyDescent="0.2">
      <c r="A576" s="11">
        <v>45150300201</v>
      </c>
      <c r="B576" s="2" t="s">
        <v>90</v>
      </c>
      <c r="C576" s="3"/>
      <c r="D576" s="3">
        <v>93883.51</v>
      </c>
      <c r="E576" s="3"/>
      <c r="F576" s="3"/>
      <c r="G576" s="3"/>
      <c r="H576" s="3"/>
      <c r="I576" s="3"/>
      <c r="J576" s="3">
        <f>SUM(C576:I576)</f>
        <v>93883.51</v>
      </c>
    </row>
    <row r="577" spans="1:10" x14ac:dyDescent="0.2">
      <c r="A577" s="11">
        <v>4515040</v>
      </c>
      <c r="B577" s="2" t="s">
        <v>91</v>
      </c>
      <c r="C577" s="3"/>
      <c r="D577" s="3"/>
      <c r="E577" s="3"/>
      <c r="F577" s="3">
        <v>40807.06</v>
      </c>
      <c r="G577" s="3"/>
      <c r="H577" s="3"/>
      <c r="I577" s="3"/>
      <c r="J577" s="3">
        <f>SUM(C577:I577)</f>
        <v>40807.06</v>
      </c>
    </row>
    <row r="578" spans="1:10" x14ac:dyDescent="0.2">
      <c r="A578" s="11">
        <v>451504001</v>
      </c>
      <c r="B578" s="2" t="s">
        <v>91</v>
      </c>
      <c r="C578" s="3"/>
      <c r="D578" s="3"/>
      <c r="E578" s="3">
        <v>40807.06</v>
      </c>
      <c r="F578" s="3"/>
      <c r="G578" s="3"/>
      <c r="H578" s="3"/>
      <c r="I578" s="3"/>
      <c r="J578" s="3">
        <f>SUM(C578:I578)</f>
        <v>40807.06</v>
      </c>
    </row>
    <row r="579" spans="1:10" x14ac:dyDescent="0.2">
      <c r="A579" s="11">
        <v>4515050</v>
      </c>
      <c r="B579" s="2" t="s">
        <v>472</v>
      </c>
      <c r="C579" s="3"/>
      <c r="D579" s="3"/>
      <c r="E579" s="3"/>
      <c r="F579" s="3">
        <v>9967.5</v>
      </c>
      <c r="G579" s="3"/>
      <c r="H579" s="3"/>
      <c r="I579" s="3"/>
      <c r="J579" s="3">
        <f>SUM(C579:I579)</f>
        <v>9967.5</v>
      </c>
    </row>
    <row r="580" spans="1:10" x14ac:dyDescent="0.2">
      <c r="A580" s="11">
        <v>451505001</v>
      </c>
      <c r="B580" s="2" t="s">
        <v>472</v>
      </c>
      <c r="C580" s="3"/>
      <c r="D580" s="3"/>
      <c r="E580" s="3">
        <v>9967.5</v>
      </c>
      <c r="F580" s="3"/>
      <c r="G580" s="3"/>
      <c r="H580" s="3"/>
      <c r="I580" s="3"/>
      <c r="J580" s="3">
        <f>SUM(C580:I580)</f>
        <v>9967.5</v>
      </c>
    </row>
    <row r="581" spans="1:10" x14ac:dyDescent="0.2">
      <c r="A581" s="11">
        <v>4515060</v>
      </c>
      <c r="B581" s="2" t="s">
        <v>483</v>
      </c>
      <c r="C581" s="3"/>
      <c r="D581" s="3"/>
      <c r="E581" s="3"/>
      <c r="F581" s="3">
        <v>122807.47</v>
      </c>
      <c r="G581" s="3"/>
      <c r="H581" s="3"/>
      <c r="I581" s="3"/>
      <c r="J581" s="3">
        <f>SUM(C581:I581)</f>
        <v>122807.47</v>
      </c>
    </row>
    <row r="582" spans="1:10" x14ac:dyDescent="0.2">
      <c r="A582" s="11">
        <v>451506001</v>
      </c>
      <c r="B582" s="2" t="s">
        <v>483</v>
      </c>
      <c r="C582" s="3"/>
      <c r="D582" s="3"/>
      <c r="E582" s="3">
        <v>122807.47</v>
      </c>
      <c r="F582" s="3"/>
      <c r="G582" s="3"/>
      <c r="H582" s="3"/>
      <c r="I582" s="3"/>
      <c r="J582" s="3">
        <f>SUM(C582:I582)</f>
        <v>122807.47</v>
      </c>
    </row>
    <row r="583" spans="1:10" x14ac:dyDescent="0.2">
      <c r="A583" s="11">
        <v>4515080</v>
      </c>
      <c r="B583" s="2" t="s">
        <v>97</v>
      </c>
      <c r="C583" s="3"/>
      <c r="D583" s="3"/>
      <c r="E583" s="3"/>
      <c r="F583" s="3">
        <v>71857.02</v>
      </c>
      <c r="G583" s="3"/>
      <c r="H583" s="3"/>
      <c r="I583" s="3"/>
      <c r="J583" s="3">
        <f>SUM(C583:I583)</f>
        <v>71857.02</v>
      </c>
    </row>
    <row r="584" spans="1:10" x14ac:dyDescent="0.2">
      <c r="A584" s="11">
        <v>451508004</v>
      </c>
      <c r="B584" s="2" t="s">
        <v>97</v>
      </c>
      <c r="C584" s="3"/>
      <c r="D584" s="3"/>
      <c r="E584" s="3">
        <v>52204.14</v>
      </c>
      <c r="F584" s="3"/>
      <c r="G584" s="3"/>
      <c r="H584" s="3"/>
      <c r="I584" s="3"/>
      <c r="J584" s="3">
        <f>SUM(C584:I584)</f>
        <v>52204.14</v>
      </c>
    </row>
    <row r="585" spans="1:10" x14ac:dyDescent="0.2">
      <c r="A585" s="11">
        <v>45150800401</v>
      </c>
      <c r="B585" s="2" t="s">
        <v>97</v>
      </c>
      <c r="C585" s="3"/>
      <c r="D585" s="3">
        <v>52204.14</v>
      </c>
      <c r="E585" s="3"/>
      <c r="F585" s="3"/>
      <c r="G585" s="3"/>
      <c r="H585" s="3"/>
      <c r="I585" s="3"/>
      <c r="J585" s="3">
        <f>SUM(C585:I585)</f>
        <v>52204.14</v>
      </c>
    </row>
    <row r="586" spans="1:10" x14ac:dyDescent="0.2">
      <c r="A586" s="11">
        <v>451508006</v>
      </c>
      <c r="B586" s="2" t="s">
        <v>502</v>
      </c>
      <c r="C586" s="3"/>
      <c r="D586" s="3"/>
      <c r="E586" s="3">
        <v>19652.88</v>
      </c>
      <c r="F586" s="3"/>
      <c r="G586" s="3"/>
      <c r="H586" s="3"/>
      <c r="I586" s="3"/>
      <c r="J586" s="3">
        <f>SUM(C586:I586)</f>
        <v>19652.88</v>
      </c>
    </row>
    <row r="587" spans="1:10" x14ac:dyDescent="0.2">
      <c r="A587" s="11">
        <v>45150800601</v>
      </c>
      <c r="B587" s="2" t="s">
        <v>502</v>
      </c>
      <c r="C587" s="3"/>
      <c r="D587" s="3">
        <v>19652.88</v>
      </c>
      <c r="E587" s="3"/>
      <c r="F587" s="3"/>
      <c r="G587" s="3"/>
      <c r="H587" s="3"/>
      <c r="I587" s="3"/>
      <c r="J587" s="3">
        <f>SUM(C587:I587)</f>
        <v>19652.88</v>
      </c>
    </row>
    <row r="588" spans="1:10" x14ac:dyDescent="0.2">
      <c r="A588" s="11">
        <v>4515090</v>
      </c>
      <c r="B588" s="2" t="s">
        <v>98</v>
      </c>
      <c r="C588" s="3"/>
      <c r="D588" s="3"/>
      <c r="E588" s="3"/>
      <c r="F588" s="3">
        <v>2929.55</v>
      </c>
      <c r="G588" s="3"/>
      <c r="H588" s="3"/>
      <c r="I588" s="3"/>
      <c r="J588" s="3">
        <f>SUM(C588:I588)</f>
        <v>2929.55</v>
      </c>
    </row>
    <row r="589" spans="1:10" x14ac:dyDescent="0.2">
      <c r="A589" s="11">
        <v>451509001</v>
      </c>
      <c r="B589" s="2" t="s">
        <v>98</v>
      </c>
      <c r="C589" s="3"/>
      <c r="D589" s="3"/>
      <c r="E589" s="3">
        <v>2929.55</v>
      </c>
      <c r="F589" s="3"/>
      <c r="G589" s="3"/>
      <c r="H589" s="3"/>
      <c r="I589" s="3"/>
      <c r="J589" s="3">
        <f>SUM(C589:I589)</f>
        <v>2929.55</v>
      </c>
    </row>
    <row r="590" spans="1:10" x14ac:dyDescent="0.2">
      <c r="A590" s="11">
        <v>4515100</v>
      </c>
      <c r="B590" s="2" t="s">
        <v>99</v>
      </c>
      <c r="C590" s="3"/>
      <c r="D590" s="3"/>
      <c r="E590" s="3"/>
      <c r="F590" s="3">
        <v>6841.03</v>
      </c>
      <c r="G590" s="3"/>
      <c r="H590" s="3"/>
      <c r="I590" s="3"/>
      <c r="J590" s="3">
        <f>SUM(C590:I590)</f>
        <v>6841.03</v>
      </c>
    </row>
    <row r="591" spans="1:10" x14ac:dyDescent="0.2">
      <c r="A591" s="11">
        <v>451510001</v>
      </c>
      <c r="B591" s="2" t="s">
        <v>489</v>
      </c>
      <c r="C591" s="3"/>
      <c r="D591" s="3"/>
      <c r="E591" s="3">
        <v>1062.5</v>
      </c>
      <c r="F591" s="3"/>
      <c r="G591" s="3"/>
      <c r="H591" s="3"/>
      <c r="I591" s="3"/>
      <c r="J591" s="3">
        <f>SUM(C591:I591)</f>
        <v>1062.5</v>
      </c>
    </row>
    <row r="592" spans="1:10" x14ac:dyDescent="0.2">
      <c r="A592" s="11">
        <v>451510002</v>
      </c>
      <c r="B592" s="2" t="s">
        <v>100</v>
      </c>
      <c r="C592" s="3"/>
      <c r="D592" s="3"/>
      <c r="E592" s="3">
        <v>5778.53</v>
      </c>
      <c r="F592" s="3"/>
      <c r="G592" s="3"/>
      <c r="H592" s="3"/>
      <c r="I592" s="3"/>
      <c r="J592" s="3">
        <f>SUM(C592:I592)</f>
        <v>5778.53</v>
      </c>
    </row>
    <row r="593" spans="1:10" x14ac:dyDescent="0.2">
      <c r="A593" s="11">
        <v>4515110</v>
      </c>
      <c r="B593" s="2" t="s">
        <v>101</v>
      </c>
      <c r="C593" s="3"/>
      <c r="D593" s="3"/>
      <c r="E593" s="3"/>
      <c r="F593" s="3">
        <v>19837.5</v>
      </c>
      <c r="G593" s="3"/>
      <c r="H593" s="3"/>
      <c r="I593" s="3"/>
      <c r="J593" s="3">
        <f>SUM(C593:I593)</f>
        <v>19837.5</v>
      </c>
    </row>
    <row r="594" spans="1:10" x14ac:dyDescent="0.2">
      <c r="A594" s="11">
        <v>451511001</v>
      </c>
      <c r="B594" s="2" t="s">
        <v>102</v>
      </c>
      <c r="C594" s="3"/>
      <c r="D594" s="3"/>
      <c r="E594" s="3">
        <v>7236.87</v>
      </c>
      <c r="F594" s="3"/>
      <c r="G594" s="3"/>
      <c r="H594" s="3"/>
      <c r="I594" s="3"/>
      <c r="J594" s="3">
        <f>SUM(C594:I594)</f>
        <v>7236.87</v>
      </c>
    </row>
    <row r="595" spans="1:10" x14ac:dyDescent="0.2">
      <c r="A595" s="11">
        <v>45151100101</v>
      </c>
      <c r="B595" s="2" t="s">
        <v>102</v>
      </c>
      <c r="C595" s="3"/>
      <c r="D595" s="3">
        <v>7236.87</v>
      </c>
      <c r="E595" s="3"/>
      <c r="F595" s="3"/>
      <c r="G595" s="3"/>
      <c r="H595" s="3"/>
      <c r="I595" s="3"/>
      <c r="J595" s="3">
        <f>SUM(C595:I595)</f>
        <v>7236.87</v>
      </c>
    </row>
    <row r="596" spans="1:10" x14ac:dyDescent="0.2">
      <c r="A596" s="11">
        <v>451511002</v>
      </c>
      <c r="B596" s="2" t="s">
        <v>490</v>
      </c>
      <c r="C596" s="3"/>
      <c r="D596" s="3"/>
      <c r="E596" s="3">
        <v>12600.63</v>
      </c>
      <c r="F596" s="3"/>
      <c r="G596" s="3"/>
      <c r="H596" s="3"/>
      <c r="I596" s="3"/>
      <c r="J596" s="3">
        <f>SUM(C596:I596)</f>
        <v>12600.63</v>
      </c>
    </row>
    <row r="597" spans="1:10" x14ac:dyDescent="0.2">
      <c r="A597" s="11">
        <v>45151100201</v>
      </c>
      <c r="B597" s="2" t="s">
        <v>491</v>
      </c>
      <c r="C597" s="3"/>
      <c r="D597" s="3">
        <v>12600.63</v>
      </c>
      <c r="E597" s="3"/>
      <c r="F597" s="3"/>
      <c r="G597" s="3"/>
      <c r="H597" s="3"/>
      <c r="I597" s="3"/>
      <c r="J597" s="3">
        <f>SUM(C597:I597)</f>
        <v>12600.63</v>
      </c>
    </row>
    <row r="598" spans="1:10" x14ac:dyDescent="0.2">
      <c r="A598" s="11">
        <v>4515120</v>
      </c>
      <c r="B598" s="2" t="s">
        <v>238</v>
      </c>
      <c r="C598" s="3"/>
      <c r="D598" s="3"/>
      <c r="E598" s="3"/>
      <c r="F598" s="3">
        <v>42367.34</v>
      </c>
      <c r="G598" s="3"/>
      <c r="H598" s="3"/>
      <c r="I598" s="3"/>
      <c r="J598" s="3">
        <f>SUM(C598:I598)</f>
        <v>42367.34</v>
      </c>
    </row>
    <row r="599" spans="1:10" x14ac:dyDescent="0.2">
      <c r="A599" s="11">
        <v>451512001</v>
      </c>
      <c r="B599" s="2" t="s">
        <v>239</v>
      </c>
      <c r="C599" s="3"/>
      <c r="D599" s="3"/>
      <c r="E599" s="3">
        <v>40426.79</v>
      </c>
      <c r="F599" s="3"/>
      <c r="G599" s="3"/>
      <c r="H599" s="3"/>
      <c r="I599" s="3"/>
      <c r="J599" s="3">
        <f>SUM(C599:I599)</f>
        <v>40426.79</v>
      </c>
    </row>
    <row r="600" spans="1:10" x14ac:dyDescent="0.2">
      <c r="A600" s="11">
        <v>45151200101</v>
      </c>
      <c r="B600" s="2" t="s">
        <v>239</v>
      </c>
      <c r="C600" s="3"/>
      <c r="D600" s="3">
        <v>40426.79</v>
      </c>
      <c r="E600" s="3"/>
      <c r="F600" s="3"/>
      <c r="G600" s="3"/>
      <c r="H600" s="3"/>
      <c r="I600" s="3"/>
      <c r="J600" s="3">
        <f>SUM(C600:I600)</f>
        <v>40426.79</v>
      </c>
    </row>
    <row r="601" spans="1:10" x14ac:dyDescent="0.2">
      <c r="A601" s="11">
        <v>451512003</v>
      </c>
      <c r="B601" s="2" t="s">
        <v>240</v>
      </c>
      <c r="C601" s="3"/>
      <c r="D601" s="3"/>
      <c r="E601" s="3">
        <v>1940.55</v>
      </c>
      <c r="F601" s="3"/>
      <c r="G601" s="3"/>
      <c r="H601" s="3"/>
      <c r="I601" s="3"/>
      <c r="J601" s="3">
        <f>SUM(C601:I601)</f>
        <v>1940.55</v>
      </c>
    </row>
    <row r="602" spans="1:10" x14ac:dyDescent="0.2">
      <c r="A602" s="11">
        <v>45151200301</v>
      </c>
      <c r="B602" s="2" t="s">
        <v>240</v>
      </c>
      <c r="C602" s="3"/>
      <c r="D602" s="3">
        <v>1940.55</v>
      </c>
      <c r="E602" s="3"/>
      <c r="F602" s="3"/>
      <c r="G602" s="3"/>
      <c r="H602" s="3"/>
      <c r="I602" s="3"/>
      <c r="J602" s="3">
        <f>SUM(C602:I602)</f>
        <v>1940.55</v>
      </c>
    </row>
    <row r="603" spans="1:10" x14ac:dyDescent="0.2">
      <c r="A603" s="11">
        <v>4515130</v>
      </c>
      <c r="B603" s="2" t="s">
        <v>241</v>
      </c>
      <c r="C603" s="3"/>
      <c r="D603" s="3"/>
      <c r="E603" s="3"/>
      <c r="F603" s="3">
        <v>689870.82</v>
      </c>
      <c r="G603" s="3"/>
      <c r="H603" s="3"/>
      <c r="I603" s="3"/>
      <c r="J603" s="3">
        <f>SUM(C603:I603)</f>
        <v>689870.82</v>
      </c>
    </row>
    <row r="604" spans="1:10" x14ac:dyDescent="0.2">
      <c r="A604" s="11">
        <v>451513001</v>
      </c>
      <c r="B604" s="2" t="s">
        <v>241</v>
      </c>
      <c r="C604" s="3"/>
      <c r="D604" s="3"/>
      <c r="E604" s="3">
        <v>689870.82</v>
      </c>
      <c r="F604" s="3"/>
      <c r="G604" s="3"/>
      <c r="H604" s="3"/>
      <c r="I604" s="3"/>
      <c r="J604" s="3">
        <f>SUM(C604:I604)</f>
        <v>689870.82</v>
      </c>
    </row>
    <row r="605" spans="1:10" x14ac:dyDescent="0.2">
      <c r="A605" s="11">
        <v>4515140</v>
      </c>
      <c r="B605" s="2" t="s">
        <v>122</v>
      </c>
      <c r="C605" s="3"/>
      <c r="D605" s="3"/>
      <c r="E605" s="3"/>
      <c r="F605" s="3">
        <v>1245.69</v>
      </c>
      <c r="G605" s="3"/>
      <c r="H605" s="3"/>
      <c r="I605" s="3"/>
      <c r="J605" s="3">
        <f>SUM(C605:I605)</f>
        <v>1245.69</v>
      </c>
    </row>
    <row r="606" spans="1:10" x14ac:dyDescent="0.2">
      <c r="A606" s="11">
        <v>451514002</v>
      </c>
      <c r="B606" s="2" t="s">
        <v>379</v>
      </c>
      <c r="C606" s="3"/>
      <c r="D606" s="3"/>
      <c r="E606" s="3">
        <v>1245.69</v>
      </c>
      <c r="F606" s="3"/>
      <c r="G606" s="3"/>
      <c r="H606" s="3"/>
      <c r="I606" s="3"/>
      <c r="J606" s="3">
        <f>SUM(C606:I606)</f>
        <v>1245.69</v>
      </c>
    </row>
    <row r="607" spans="1:10" x14ac:dyDescent="0.2">
      <c r="A607" s="11">
        <v>45151400201</v>
      </c>
      <c r="B607" s="2" t="s">
        <v>379</v>
      </c>
      <c r="C607" s="3"/>
      <c r="D607" s="3">
        <v>1245.69</v>
      </c>
      <c r="E607" s="3"/>
      <c r="F607" s="3"/>
      <c r="G607" s="3"/>
      <c r="H607" s="3"/>
      <c r="I607" s="3"/>
      <c r="J607" s="3">
        <f>SUM(C607:I607)</f>
        <v>1245.69</v>
      </c>
    </row>
    <row r="608" spans="1:10" x14ac:dyDescent="0.2">
      <c r="A608" s="11">
        <v>4515150</v>
      </c>
      <c r="B608" s="2" t="s">
        <v>103</v>
      </c>
      <c r="C608" s="3"/>
      <c r="D608" s="3"/>
      <c r="E608" s="3"/>
      <c r="F608" s="3">
        <v>1689.07</v>
      </c>
      <c r="G608" s="3"/>
      <c r="H608" s="3"/>
      <c r="I608" s="3"/>
      <c r="J608" s="3">
        <f>SUM(C608:I608)</f>
        <v>1689.07</v>
      </c>
    </row>
    <row r="609" spans="1:10" x14ac:dyDescent="0.2">
      <c r="A609" s="11">
        <v>451515001</v>
      </c>
      <c r="B609" s="2" t="s">
        <v>103</v>
      </c>
      <c r="C609" s="3"/>
      <c r="D609" s="3"/>
      <c r="E609" s="3">
        <v>1689.07</v>
      </c>
      <c r="F609" s="3"/>
      <c r="G609" s="3"/>
      <c r="H609" s="3"/>
      <c r="I609" s="3"/>
      <c r="J609" s="3">
        <f>SUM(C609:I609)</f>
        <v>1689.07</v>
      </c>
    </row>
    <row r="610" spans="1:10" x14ac:dyDescent="0.2">
      <c r="A610" s="11">
        <v>4515170</v>
      </c>
      <c r="B610" s="2" t="s">
        <v>369</v>
      </c>
      <c r="C610" s="3"/>
      <c r="D610" s="3"/>
      <c r="E610" s="3"/>
      <c r="F610" s="3">
        <v>11897.82</v>
      </c>
      <c r="G610" s="3"/>
      <c r="H610" s="3"/>
      <c r="I610" s="3"/>
      <c r="J610" s="3">
        <f>SUM(C610:I610)</f>
        <v>11897.82</v>
      </c>
    </row>
    <row r="611" spans="1:10" x14ac:dyDescent="0.2">
      <c r="A611" s="11">
        <v>451517001</v>
      </c>
      <c r="B611" s="2" t="s">
        <v>369</v>
      </c>
      <c r="C611" s="3"/>
      <c r="D611" s="3"/>
      <c r="E611" s="3">
        <v>11897.82</v>
      </c>
      <c r="F611" s="3"/>
      <c r="G611" s="3"/>
      <c r="H611" s="3"/>
      <c r="I611" s="3"/>
      <c r="J611" s="3">
        <f>SUM(C611:I611)</f>
        <v>11897.82</v>
      </c>
    </row>
    <row r="612" spans="1:10" x14ac:dyDescent="0.2">
      <c r="A612" s="11">
        <v>4515180</v>
      </c>
      <c r="B612" s="2" t="s">
        <v>104</v>
      </c>
      <c r="C612" s="3"/>
      <c r="D612" s="3"/>
      <c r="E612" s="3"/>
      <c r="F612" s="3">
        <v>1153</v>
      </c>
      <c r="G612" s="3"/>
      <c r="H612" s="3"/>
      <c r="I612" s="3"/>
      <c r="J612" s="3">
        <f>SUM(C612:I612)</f>
        <v>1153</v>
      </c>
    </row>
    <row r="613" spans="1:10" x14ac:dyDescent="0.2">
      <c r="A613" s="11">
        <v>451518001</v>
      </c>
      <c r="B613" s="2" t="s">
        <v>104</v>
      </c>
      <c r="C613" s="3"/>
      <c r="D613" s="3"/>
      <c r="E613" s="3">
        <v>1153</v>
      </c>
      <c r="F613" s="3"/>
      <c r="G613" s="3"/>
      <c r="H613" s="3"/>
      <c r="I613" s="3"/>
      <c r="J613" s="3">
        <f>SUM(C613:I613)</f>
        <v>1153</v>
      </c>
    </row>
    <row r="614" spans="1:10" x14ac:dyDescent="0.2">
      <c r="A614" s="11">
        <v>4515190</v>
      </c>
      <c r="B614" s="2" t="s">
        <v>92</v>
      </c>
      <c r="C614" s="3"/>
      <c r="D614" s="3"/>
      <c r="E614" s="3"/>
      <c r="F614" s="3">
        <v>154947.84</v>
      </c>
      <c r="G614" s="3"/>
      <c r="H614" s="3"/>
      <c r="I614" s="3"/>
      <c r="J614" s="3">
        <f>SUM(C614:I614)</f>
        <v>154947.84</v>
      </c>
    </row>
    <row r="615" spans="1:10" x14ac:dyDescent="0.2">
      <c r="A615" s="11">
        <v>451519001</v>
      </c>
      <c r="B615" s="2" t="s">
        <v>93</v>
      </c>
      <c r="C615" s="3"/>
      <c r="D615" s="3"/>
      <c r="E615" s="3">
        <v>44505.63</v>
      </c>
      <c r="F615" s="3"/>
      <c r="G615" s="3"/>
      <c r="H615" s="3"/>
      <c r="I615" s="3"/>
      <c r="J615" s="3">
        <f>SUM(C615:I615)</f>
        <v>44505.63</v>
      </c>
    </row>
    <row r="616" spans="1:10" x14ac:dyDescent="0.2">
      <c r="A616" s="11">
        <v>45151900101</v>
      </c>
      <c r="B616" s="2" t="s">
        <v>93</v>
      </c>
      <c r="C616" s="3"/>
      <c r="D616" s="3">
        <v>44505.63</v>
      </c>
      <c r="E616" s="3"/>
      <c r="F616" s="3"/>
      <c r="G616" s="3"/>
      <c r="H616" s="3"/>
      <c r="I616" s="3"/>
      <c r="J616" s="3">
        <f>SUM(C616:I616)</f>
        <v>44505.63</v>
      </c>
    </row>
    <row r="617" spans="1:10" x14ac:dyDescent="0.2">
      <c r="A617" s="11">
        <v>451519002</v>
      </c>
      <c r="B617" s="2" t="s">
        <v>94</v>
      </c>
      <c r="C617" s="3"/>
      <c r="D617" s="3"/>
      <c r="E617" s="3">
        <v>110442.21</v>
      </c>
      <c r="F617" s="3"/>
      <c r="G617" s="3"/>
      <c r="H617" s="3"/>
      <c r="I617" s="3"/>
      <c r="J617" s="3">
        <f>SUM(C617:I617)</f>
        <v>110442.21</v>
      </c>
    </row>
    <row r="618" spans="1:10" x14ac:dyDescent="0.2">
      <c r="A618" s="11">
        <v>45151900201</v>
      </c>
      <c r="B618" s="2" t="s">
        <v>94</v>
      </c>
      <c r="C618" s="3"/>
      <c r="D618" s="3">
        <v>110442.21</v>
      </c>
      <c r="E618" s="3"/>
      <c r="F618" s="3"/>
      <c r="G618" s="3"/>
      <c r="H618" s="3"/>
      <c r="I618" s="3"/>
      <c r="J618" s="3">
        <f>SUM(C618:I618)</f>
        <v>110442.21</v>
      </c>
    </row>
    <row r="619" spans="1:10" x14ac:dyDescent="0.2">
      <c r="A619" s="11">
        <v>4515210</v>
      </c>
      <c r="B619" s="2" t="s">
        <v>105</v>
      </c>
      <c r="C619" s="3"/>
      <c r="D619" s="3"/>
      <c r="E619" s="3"/>
      <c r="F619" s="3">
        <v>195454.07</v>
      </c>
      <c r="G619" s="3"/>
      <c r="H619" s="3"/>
      <c r="I619" s="3"/>
      <c r="J619" s="3">
        <f>SUM(C619:I619)</f>
        <v>195454.07</v>
      </c>
    </row>
    <row r="620" spans="1:10" x14ac:dyDescent="0.2">
      <c r="A620" s="11">
        <v>451521001</v>
      </c>
      <c r="B620" s="2" t="s">
        <v>105</v>
      </c>
      <c r="C620" s="3"/>
      <c r="D620" s="3"/>
      <c r="E620" s="3">
        <v>195454.07</v>
      </c>
      <c r="F620" s="3"/>
      <c r="G620" s="3"/>
      <c r="H620" s="3"/>
      <c r="I620" s="3"/>
      <c r="J620" s="3">
        <f>SUM(C620:I620)</f>
        <v>195454.07</v>
      </c>
    </row>
    <row r="621" spans="1:10" x14ac:dyDescent="0.2">
      <c r="A621" s="11">
        <v>4515220</v>
      </c>
      <c r="B621" s="2" t="s">
        <v>244</v>
      </c>
      <c r="C621" s="3"/>
      <c r="D621" s="3"/>
      <c r="E621" s="3"/>
      <c r="F621" s="3">
        <v>333</v>
      </c>
      <c r="G621" s="3"/>
      <c r="H621" s="3"/>
      <c r="I621" s="3"/>
      <c r="J621" s="3">
        <f>SUM(C621:I621)</f>
        <v>333</v>
      </c>
    </row>
    <row r="622" spans="1:10" x14ac:dyDescent="0.2">
      <c r="A622" s="11">
        <v>451522001</v>
      </c>
      <c r="B622" s="2" t="s">
        <v>244</v>
      </c>
      <c r="C622" s="3"/>
      <c r="D622" s="3"/>
      <c r="E622" s="3">
        <v>333</v>
      </c>
      <c r="F622" s="3"/>
      <c r="G622" s="3"/>
      <c r="H622" s="3"/>
      <c r="I622" s="3"/>
      <c r="J622" s="3">
        <f>SUM(C622:I622)</f>
        <v>333</v>
      </c>
    </row>
    <row r="623" spans="1:10" x14ac:dyDescent="0.2">
      <c r="A623" s="11">
        <v>4515240</v>
      </c>
      <c r="B623" s="2" t="s">
        <v>370</v>
      </c>
      <c r="C623" s="3"/>
      <c r="D623" s="3"/>
      <c r="E623" s="3"/>
      <c r="F623" s="3">
        <v>49973.84</v>
      </c>
      <c r="G623" s="3"/>
      <c r="H623" s="3"/>
      <c r="I623" s="3"/>
      <c r="J623" s="3">
        <f>SUM(C623:I623)</f>
        <v>49973.84</v>
      </c>
    </row>
    <row r="624" spans="1:10" x14ac:dyDescent="0.2">
      <c r="A624" s="11">
        <v>451524001</v>
      </c>
      <c r="B624" s="2" t="s">
        <v>370</v>
      </c>
      <c r="C624" s="3"/>
      <c r="D624" s="3"/>
      <c r="E624" s="3">
        <v>49973.84</v>
      </c>
      <c r="F624" s="3"/>
      <c r="G624" s="3"/>
      <c r="H624" s="3"/>
      <c r="I624" s="3"/>
      <c r="J624" s="3">
        <f>SUM(C624:I624)</f>
        <v>49973.84</v>
      </c>
    </row>
    <row r="625" spans="1:10" x14ac:dyDescent="0.2">
      <c r="A625" s="11">
        <v>4515260</v>
      </c>
      <c r="B625" s="2" t="s">
        <v>492</v>
      </c>
      <c r="C625" s="3"/>
      <c r="D625" s="3"/>
      <c r="E625" s="3"/>
      <c r="F625" s="3">
        <v>3568.24</v>
      </c>
      <c r="G625" s="3"/>
      <c r="H625" s="3"/>
      <c r="I625" s="3"/>
      <c r="J625" s="3">
        <f>SUM(C625:I625)</f>
        <v>3568.24</v>
      </c>
    </row>
    <row r="626" spans="1:10" x14ac:dyDescent="0.2">
      <c r="A626" s="11">
        <v>451526001</v>
      </c>
      <c r="B626" s="2" t="s">
        <v>492</v>
      </c>
      <c r="C626" s="3"/>
      <c r="D626" s="3"/>
      <c r="E626" s="3">
        <v>3568.24</v>
      </c>
      <c r="F626" s="3"/>
      <c r="G626" s="3"/>
      <c r="H626" s="3"/>
      <c r="I626" s="3"/>
      <c r="J626" s="3">
        <f>SUM(C626:I626)</f>
        <v>3568.24</v>
      </c>
    </row>
    <row r="627" spans="1:10" x14ac:dyDescent="0.2">
      <c r="A627" s="11">
        <v>4515270</v>
      </c>
      <c r="B627" s="2" t="s">
        <v>508</v>
      </c>
      <c r="C627" s="3"/>
      <c r="D627" s="3"/>
      <c r="E627" s="3"/>
      <c r="F627" s="3">
        <v>87</v>
      </c>
      <c r="G627" s="3"/>
      <c r="H627" s="3"/>
      <c r="I627" s="3"/>
      <c r="J627" s="3">
        <f>SUM(C627:I627)</f>
        <v>87</v>
      </c>
    </row>
    <row r="628" spans="1:10" x14ac:dyDescent="0.2">
      <c r="A628" s="11">
        <v>451527001</v>
      </c>
      <c r="B628" s="2" t="s">
        <v>508</v>
      </c>
      <c r="C628" s="3"/>
      <c r="D628" s="3"/>
      <c r="E628" s="3">
        <v>87</v>
      </c>
      <c r="F628" s="3"/>
      <c r="G628" s="3"/>
      <c r="H628" s="3"/>
      <c r="I628" s="3"/>
      <c r="J628" s="3">
        <f>SUM(C628:I628)</f>
        <v>87</v>
      </c>
    </row>
    <row r="629" spans="1:10" x14ac:dyDescent="0.2">
      <c r="A629" s="11">
        <v>4515280</v>
      </c>
      <c r="B629" s="2" t="s">
        <v>106</v>
      </c>
      <c r="C629" s="3"/>
      <c r="D629" s="3"/>
      <c r="E629" s="3"/>
      <c r="F629" s="3">
        <v>373293.01</v>
      </c>
      <c r="G629" s="3"/>
      <c r="H629" s="3"/>
      <c r="I629" s="3"/>
      <c r="J629" s="3">
        <f>SUM(C629:I629)</f>
        <v>373293.01</v>
      </c>
    </row>
    <row r="630" spans="1:10" x14ac:dyDescent="0.2">
      <c r="A630" s="11">
        <v>451528001</v>
      </c>
      <c r="B630" s="2" t="s">
        <v>106</v>
      </c>
      <c r="C630" s="3"/>
      <c r="D630" s="3"/>
      <c r="E630" s="3">
        <v>116063.87</v>
      </c>
      <c r="F630" s="3"/>
      <c r="G630" s="3"/>
      <c r="H630" s="3"/>
      <c r="I630" s="3"/>
      <c r="J630" s="3">
        <f>SUM(C630:I630)</f>
        <v>116063.87</v>
      </c>
    </row>
    <row r="631" spans="1:10" x14ac:dyDescent="0.2">
      <c r="A631" s="11">
        <v>451528002</v>
      </c>
      <c r="B631" s="2" t="s">
        <v>107</v>
      </c>
      <c r="C631" s="3"/>
      <c r="D631" s="3"/>
      <c r="E631" s="3">
        <v>257229.14</v>
      </c>
      <c r="F631" s="3"/>
      <c r="G631" s="3"/>
      <c r="H631" s="3"/>
      <c r="I631" s="3"/>
      <c r="J631" s="3">
        <f>SUM(C631:I631)</f>
        <v>257229.14</v>
      </c>
    </row>
    <row r="632" spans="1:10" x14ac:dyDescent="0.2">
      <c r="A632" s="11">
        <v>4515290</v>
      </c>
      <c r="B632" s="2" t="s">
        <v>471</v>
      </c>
      <c r="C632" s="3"/>
      <c r="D632" s="3"/>
      <c r="E632" s="3"/>
      <c r="F632" s="3">
        <v>7753.7</v>
      </c>
      <c r="G632" s="3"/>
      <c r="H632" s="3"/>
      <c r="I632" s="3"/>
      <c r="J632" s="3">
        <f>SUM(C632:I632)</f>
        <v>7753.7</v>
      </c>
    </row>
    <row r="633" spans="1:10" x14ac:dyDescent="0.2">
      <c r="A633" s="11">
        <v>451529001</v>
      </c>
      <c r="B633" s="2" t="s">
        <v>471</v>
      </c>
      <c r="C633" s="3"/>
      <c r="D633" s="3"/>
      <c r="E633" s="3">
        <v>7753.7</v>
      </c>
      <c r="F633" s="3"/>
      <c r="G633" s="3"/>
      <c r="H633" s="3"/>
      <c r="I633" s="3"/>
      <c r="J633" s="3">
        <f>SUM(C633:I633)</f>
        <v>7753.7</v>
      </c>
    </row>
    <row r="634" spans="1:10" x14ac:dyDescent="0.2">
      <c r="A634" s="11">
        <v>4515400</v>
      </c>
      <c r="B634" s="2" t="s">
        <v>256</v>
      </c>
      <c r="C634" s="3"/>
      <c r="D634" s="3"/>
      <c r="E634" s="3"/>
      <c r="F634" s="3">
        <v>64075.95</v>
      </c>
      <c r="G634" s="3"/>
      <c r="H634" s="3"/>
      <c r="I634" s="3"/>
      <c r="J634" s="3">
        <f>SUM(C634:I634)</f>
        <v>64075.95</v>
      </c>
    </row>
    <row r="635" spans="1:10" x14ac:dyDescent="0.2">
      <c r="A635" s="11">
        <v>451540003</v>
      </c>
      <c r="B635" s="2" t="s">
        <v>497</v>
      </c>
      <c r="C635" s="3"/>
      <c r="D635" s="3"/>
      <c r="E635" s="3">
        <v>60</v>
      </c>
      <c r="F635" s="3"/>
      <c r="G635" s="3"/>
      <c r="H635" s="3"/>
      <c r="I635" s="3"/>
      <c r="J635" s="3">
        <f>SUM(C635:I635)</f>
        <v>60</v>
      </c>
    </row>
    <row r="636" spans="1:10" x14ac:dyDescent="0.2">
      <c r="A636" s="11">
        <v>45154000301</v>
      </c>
      <c r="B636" s="2" t="s">
        <v>484</v>
      </c>
      <c r="C636" s="3"/>
      <c r="D636" s="3">
        <v>60</v>
      </c>
      <c r="E636" s="3"/>
      <c r="F636" s="3"/>
      <c r="G636" s="3"/>
      <c r="H636" s="3"/>
      <c r="I636" s="3"/>
      <c r="J636" s="3">
        <f>SUM(C636:I636)</f>
        <v>60</v>
      </c>
    </row>
    <row r="637" spans="1:10" x14ac:dyDescent="0.2">
      <c r="A637" s="11">
        <v>451540004</v>
      </c>
      <c r="B637" s="2" t="s">
        <v>260</v>
      </c>
      <c r="C637" s="3"/>
      <c r="D637" s="3"/>
      <c r="E637" s="3">
        <v>638</v>
      </c>
      <c r="F637" s="3"/>
      <c r="G637" s="3"/>
      <c r="H637" s="3"/>
      <c r="I637" s="3"/>
      <c r="J637" s="3">
        <f>SUM(C637:I637)</f>
        <v>638</v>
      </c>
    </row>
    <row r="638" spans="1:10" x14ac:dyDescent="0.2">
      <c r="A638" s="11">
        <v>451540008</v>
      </c>
      <c r="B638" s="2" t="s">
        <v>504</v>
      </c>
      <c r="C638" s="3"/>
      <c r="D638" s="3"/>
      <c r="E638" s="3">
        <v>63377.95</v>
      </c>
      <c r="F638" s="3"/>
      <c r="G638" s="3"/>
      <c r="H638" s="3"/>
      <c r="I638" s="3"/>
      <c r="J638" s="3">
        <f>SUM(C638:I638)</f>
        <v>63377.95</v>
      </c>
    </row>
    <row r="639" spans="1:10" x14ac:dyDescent="0.2">
      <c r="A639" s="11">
        <v>4515990</v>
      </c>
      <c r="B639" s="2" t="s">
        <v>56</v>
      </c>
      <c r="C639" s="3"/>
      <c r="D639" s="3"/>
      <c r="E639" s="3"/>
      <c r="F639" s="3">
        <v>13000</v>
      </c>
      <c r="G639" s="3"/>
      <c r="H639" s="3"/>
      <c r="I639" s="3"/>
      <c r="J639" s="3">
        <f>SUM(C639:I639)</f>
        <v>13000</v>
      </c>
    </row>
    <row r="640" spans="1:10" x14ac:dyDescent="0.2">
      <c r="A640" s="11">
        <v>451599001</v>
      </c>
      <c r="B640" s="2" t="s">
        <v>56</v>
      </c>
      <c r="C640" s="3"/>
      <c r="D640" s="3"/>
      <c r="E640" s="3">
        <v>13000</v>
      </c>
      <c r="F640" s="3"/>
      <c r="G640" s="3"/>
      <c r="H640" s="3"/>
      <c r="I640" s="3"/>
      <c r="J640" s="3">
        <f>SUM(C640:I640)</f>
        <v>13000</v>
      </c>
    </row>
    <row r="641" spans="1:10" x14ac:dyDescent="0.2">
      <c r="A641" s="11">
        <v>46</v>
      </c>
      <c r="B641" s="2" t="s">
        <v>108</v>
      </c>
      <c r="C641" s="3"/>
      <c r="D641" s="3"/>
      <c r="E641" s="3"/>
      <c r="F641" s="3"/>
      <c r="G641" s="3"/>
      <c r="H641" s="3"/>
      <c r="I641" s="3">
        <v>24926494.84</v>
      </c>
      <c r="J641" s="3">
        <f>SUM(C641:I641)</f>
        <v>24926494.84</v>
      </c>
    </row>
    <row r="642" spans="1:10" x14ac:dyDescent="0.2">
      <c r="A642" s="11">
        <v>4604</v>
      </c>
      <c r="B642" s="2" t="s">
        <v>371</v>
      </c>
      <c r="C642" s="3"/>
      <c r="D642" s="3"/>
      <c r="E642" s="3"/>
      <c r="F642" s="3"/>
      <c r="G642" s="3"/>
      <c r="H642" s="3">
        <v>2337534.09</v>
      </c>
      <c r="I642" s="3"/>
      <c r="J642" s="3">
        <f>SUM(C642:I642)</f>
        <v>2337534.09</v>
      </c>
    </row>
    <row r="643" spans="1:10" x14ac:dyDescent="0.2">
      <c r="A643" s="11">
        <v>4604010</v>
      </c>
      <c r="B643" s="2" t="s">
        <v>273</v>
      </c>
      <c r="C643" s="3"/>
      <c r="D643" s="3"/>
      <c r="E643" s="3"/>
      <c r="F643" s="3">
        <v>2337534.09</v>
      </c>
      <c r="G643" s="3"/>
      <c r="H643" s="3"/>
      <c r="I643" s="3"/>
      <c r="J643" s="3">
        <f>SUM(C643:I643)</f>
        <v>2337534.09</v>
      </c>
    </row>
    <row r="644" spans="1:10" x14ac:dyDescent="0.2">
      <c r="A644" s="11">
        <v>460401001</v>
      </c>
      <c r="B644" s="2" t="s">
        <v>42</v>
      </c>
      <c r="C644" s="3"/>
      <c r="D644" s="3"/>
      <c r="E644" s="3">
        <v>2337534.09</v>
      </c>
      <c r="F644" s="3"/>
      <c r="G644" s="3"/>
      <c r="H644" s="3"/>
      <c r="I644" s="3"/>
      <c r="J644" s="3">
        <f>SUM(C644:I644)</f>
        <v>2337534.09</v>
      </c>
    </row>
    <row r="645" spans="1:10" x14ac:dyDescent="0.2">
      <c r="A645" s="11">
        <v>46040100101</v>
      </c>
      <c r="B645" s="2" t="s">
        <v>79</v>
      </c>
      <c r="C645" s="3"/>
      <c r="D645" s="3">
        <v>370602.89</v>
      </c>
      <c r="E645" s="3"/>
      <c r="F645" s="3"/>
      <c r="G645" s="3"/>
      <c r="H645" s="3"/>
      <c r="I645" s="3"/>
      <c r="J645" s="3">
        <f>SUM(C645:I645)</f>
        <v>370602.89</v>
      </c>
    </row>
    <row r="646" spans="1:10" x14ac:dyDescent="0.2">
      <c r="A646" s="11">
        <v>46040100102</v>
      </c>
      <c r="B646" s="2" t="s">
        <v>80</v>
      </c>
      <c r="C646" s="3"/>
      <c r="D646" s="3">
        <v>1966931.2</v>
      </c>
      <c r="E646" s="3"/>
      <c r="F646" s="3"/>
      <c r="G646" s="3"/>
      <c r="H646" s="3"/>
      <c r="I646" s="3"/>
      <c r="J646" s="3">
        <f>SUM(C646:I646)</f>
        <v>1966931.2</v>
      </c>
    </row>
    <row r="647" spans="1:10" x14ac:dyDescent="0.2">
      <c r="A647" s="11">
        <v>4605</v>
      </c>
      <c r="B647" s="2" t="s">
        <v>372</v>
      </c>
      <c r="C647" s="3"/>
      <c r="D647" s="3"/>
      <c r="E647" s="3"/>
      <c r="F647" s="3"/>
      <c r="G647" s="3"/>
      <c r="H647" s="3">
        <v>21342925.129999999</v>
      </c>
      <c r="I647" s="3"/>
      <c r="J647" s="3">
        <f>SUM(C647:I647)</f>
        <v>21342925.129999999</v>
      </c>
    </row>
    <row r="648" spans="1:10" x14ac:dyDescent="0.2">
      <c r="A648" s="11">
        <v>4605010</v>
      </c>
      <c r="B648" s="2" t="s">
        <v>276</v>
      </c>
      <c r="C648" s="3"/>
      <c r="D648" s="3"/>
      <c r="E648" s="3"/>
      <c r="F648" s="3">
        <v>21342925.129999999</v>
      </c>
      <c r="G648" s="3"/>
      <c r="H648" s="3"/>
      <c r="I648" s="3"/>
      <c r="J648" s="3">
        <f>SUM(C648:I648)</f>
        <v>21342925.129999999</v>
      </c>
    </row>
    <row r="649" spans="1:10" x14ac:dyDescent="0.2">
      <c r="A649" s="11">
        <v>460501001</v>
      </c>
      <c r="B649" s="2" t="s">
        <v>42</v>
      </c>
      <c r="C649" s="3"/>
      <c r="D649" s="3"/>
      <c r="E649" s="3">
        <v>21342807.91</v>
      </c>
      <c r="F649" s="3"/>
      <c r="G649" s="3"/>
      <c r="H649" s="3"/>
      <c r="I649" s="3"/>
      <c r="J649" s="3">
        <f>SUM(C649:I649)</f>
        <v>21342807.91</v>
      </c>
    </row>
    <row r="650" spans="1:10" x14ac:dyDescent="0.2">
      <c r="A650" s="11">
        <v>46050100101</v>
      </c>
      <c r="B650" s="2" t="s">
        <v>79</v>
      </c>
      <c r="C650" s="3"/>
      <c r="D650" s="3">
        <v>3021635.99</v>
      </c>
      <c r="E650" s="3"/>
      <c r="F650" s="3"/>
      <c r="G650" s="3"/>
      <c r="H650" s="3"/>
      <c r="I650" s="3"/>
      <c r="J650" s="3">
        <f>SUM(C650:I650)</f>
        <v>3021635.99</v>
      </c>
    </row>
    <row r="651" spans="1:10" x14ac:dyDescent="0.2">
      <c r="A651" s="11">
        <v>46050100102</v>
      </c>
      <c r="B651" s="2" t="s">
        <v>80</v>
      </c>
      <c r="C651" s="3"/>
      <c r="D651" s="3">
        <v>18321171.920000002</v>
      </c>
      <c r="E651" s="3"/>
      <c r="F651" s="3"/>
      <c r="G651" s="3"/>
      <c r="H651" s="3"/>
      <c r="I651" s="3"/>
      <c r="J651" s="3">
        <f>SUM(C651:I651)</f>
        <v>18321171.920000002</v>
      </c>
    </row>
    <row r="652" spans="1:10" x14ac:dyDescent="0.2">
      <c r="A652" s="11">
        <v>460501003</v>
      </c>
      <c r="B652" s="2" t="s">
        <v>60</v>
      </c>
      <c r="C652" s="3"/>
      <c r="D652" s="3"/>
      <c r="E652" s="3">
        <v>117.22</v>
      </c>
      <c r="F652" s="3"/>
      <c r="G652" s="3"/>
      <c r="H652" s="3"/>
      <c r="I652" s="3"/>
      <c r="J652" s="3">
        <f>SUM(C652:I652)</f>
        <v>117.22</v>
      </c>
    </row>
    <row r="653" spans="1:10" x14ac:dyDescent="0.2">
      <c r="A653" s="11">
        <v>4606</v>
      </c>
      <c r="B653" s="2" t="s">
        <v>45</v>
      </c>
      <c r="C653" s="3"/>
      <c r="D653" s="3"/>
      <c r="E653" s="3"/>
      <c r="F653" s="3"/>
      <c r="G653" s="3"/>
      <c r="H653" s="3">
        <v>512787.38</v>
      </c>
      <c r="I653" s="3"/>
      <c r="J653" s="3">
        <f>SUM(C653:I653)</f>
        <v>512787.38</v>
      </c>
    </row>
    <row r="654" spans="1:10" x14ac:dyDescent="0.2">
      <c r="A654" s="11">
        <v>4606020</v>
      </c>
      <c r="B654" s="2" t="s">
        <v>278</v>
      </c>
      <c r="C654" s="3"/>
      <c r="D654" s="3"/>
      <c r="E654" s="3"/>
      <c r="F654" s="3">
        <v>99823.78</v>
      </c>
      <c r="G654" s="3"/>
      <c r="H654" s="3"/>
      <c r="I654" s="3"/>
      <c r="J654" s="3">
        <f>SUM(C654:I654)</f>
        <v>99823.78</v>
      </c>
    </row>
    <row r="655" spans="1:10" x14ac:dyDescent="0.2">
      <c r="A655" s="11">
        <v>460602001</v>
      </c>
      <c r="B655" s="2" t="s">
        <v>42</v>
      </c>
      <c r="C655" s="3"/>
      <c r="D655" s="3"/>
      <c r="E655" s="3">
        <v>99823.78</v>
      </c>
      <c r="F655" s="3"/>
      <c r="G655" s="3"/>
      <c r="H655" s="3"/>
      <c r="I655" s="3"/>
      <c r="J655" s="3">
        <f>SUM(C655:I655)</f>
        <v>99823.78</v>
      </c>
    </row>
    <row r="656" spans="1:10" x14ac:dyDescent="0.2">
      <c r="A656" s="11">
        <v>46060200101</v>
      </c>
      <c r="B656" s="2" t="s">
        <v>79</v>
      </c>
      <c r="C656" s="3"/>
      <c r="D656" s="3">
        <v>82544.31</v>
      </c>
      <c r="E656" s="3"/>
      <c r="F656" s="3"/>
      <c r="G656" s="3"/>
      <c r="H656" s="3"/>
      <c r="I656" s="3"/>
      <c r="J656" s="3">
        <f>SUM(C656:I656)</f>
        <v>82544.31</v>
      </c>
    </row>
    <row r="657" spans="1:10" x14ac:dyDescent="0.2">
      <c r="A657" s="11">
        <v>46060200102</v>
      </c>
      <c r="B657" s="2" t="s">
        <v>80</v>
      </c>
      <c r="C657" s="3"/>
      <c r="D657" s="3">
        <v>17279.47</v>
      </c>
      <c r="E657" s="3"/>
      <c r="F657" s="3"/>
      <c r="G657" s="3"/>
      <c r="H657" s="3"/>
      <c r="I657" s="3"/>
      <c r="J657" s="3">
        <f>SUM(C657:I657)</f>
        <v>17279.47</v>
      </c>
    </row>
    <row r="658" spans="1:10" x14ac:dyDescent="0.2">
      <c r="A658" s="11">
        <v>4606040</v>
      </c>
      <c r="B658" s="2" t="s">
        <v>280</v>
      </c>
      <c r="C658" s="3"/>
      <c r="D658" s="3"/>
      <c r="E658" s="3"/>
      <c r="F658" s="3">
        <v>41695.18</v>
      </c>
      <c r="G658" s="3"/>
      <c r="H658" s="3"/>
      <c r="I658" s="3"/>
      <c r="J658" s="3">
        <f>SUM(C658:I658)</f>
        <v>41695.18</v>
      </c>
    </row>
    <row r="659" spans="1:10" x14ac:dyDescent="0.2">
      <c r="A659" s="11">
        <v>460604001</v>
      </c>
      <c r="B659" s="2" t="s">
        <v>42</v>
      </c>
      <c r="C659" s="3"/>
      <c r="D659" s="3"/>
      <c r="E659" s="3">
        <v>41695.18</v>
      </c>
      <c r="F659" s="3"/>
      <c r="G659" s="3"/>
      <c r="H659" s="3"/>
      <c r="I659" s="3"/>
      <c r="J659" s="3">
        <f>SUM(C659:I659)</f>
        <v>41695.18</v>
      </c>
    </row>
    <row r="660" spans="1:10" x14ac:dyDescent="0.2">
      <c r="A660" s="11">
        <v>46060400101</v>
      </c>
      <c r="B660" s="2" t="s">
        <v>79</v>
      </c>
      <c r="C660" s="3"/>
      <c r="D660" s="3">
        <v>7312.58</v>
      </c>
      <c r="E660" s="3"/>
      <c r="F660" s="3"/>
      <c r="G660" s="3"/>
      <c r="H660" s="3"/>
      <c r="I660" s="3"/>
      <c r="J660" s="3">
        <f>SUM(C660:I660)</f>
        <v>7312.58</v>
      </c>
    </row>
    <row r="661" spans="1:10" x14ac:dyDescent="0.2">
      <c r="A661" s="11">
        <v>4606040010101</v>
      </c>
      <c r="B661" s="2" t="s">
        <v>280</v>
      </c>
      <c r="C661" s="3">
        <v>7312.58</v>
      </c>
      <c r="D661" s="3"/>
      <c r="E661" s="3"/>
      <c r="F661" s="3"/>
      <c r="G661" s="3"/>
      <c r="H661" s="3"/>
      <c r="I661" s="3"/>
      <c r="J661" s="3">
        <f>SUM(C661:I661)</f>
        <v>7312.58</v>
      </c>
    </row>
    <row r="662" spans="1:10" x14ac:dyDescent="0.2">
      <c r="A662" s="11">
        <v>46060400102</v>
      </c>
      <c r="B662" s="2" t="s">
        <v>80</v>
      </c>
      <c r="C662" s="3"/>
      <c r="D662" s="3">
        <v>34382.6</v>
      </c>
      <c r="E662" s="3"/>
      <c r="F662" s="3"/>
      <c r="G662" s="3"/>
      <c r="H662" s="3"/>
      <c r="I662" s="3"/>
      <c r="J662" s="3">
        <f>SUM(C662:I662)</f>
        <v>34382.6</v>
      </c>
    </row>
    <row r="663" spans="1:10" x14ac:dyDescent="0.2">
      <c r="A663" s="11">
        <v>4606040010201</v>
      </c>
      <c r="B663" s="2" t="s">
        <v>280</v>
      </c>
      <c r="C663" s="3">
        <v>34382.6</v>
      </c>
      <c r="D663" s="3"/>
      <c r="E663" s="3"/>
      <c r="F663" s="3"/>
      <c r="G663" s="3"/>
      <c r="H663" s="3"/>
      <c r="I663" s="3"/>
      <c r="J663" s="3">
        <f>SUM(C663:I663)</f>
        <v>34382.6</v>
      </c>
    </row>
    <row r="664" spans="1:10" x14ac:dyDescent="0.2">
      <c r="A664" s="11">
        <v>4606050</v>
      </c>
      <c r="B664" s="2" t="s">
        <v>283</v>
      </c>
      <c r="C664" s="3"/>
      <c r="D664" s="3"/>
      <c r="E664" s="3"/>
      <c r="F664" s="3">
        <v>3576.25</v>
      </c>
      <c r="G664" s="3"/>
      <c r="H664" s="3"/>
      <c r="I664" s="3"/>
      <c r="J664" s="3">
        <f>SUM(C664:I664)</f>
        <v>3576.25</v>
      </c>
    </row>
    <row r="665" spans="1:10" x14ac:dyDescent="0.2">
      <c r="A665" s="11">
        <v>460605001</v>
      </c>
      <c r="B665" s="2" t="s">
        <v>42</v>
      </c>
      <c r="C665" s="3"/>
      <c r="D665" s="3"/>
      <c r="E665" s="3">
        <v>3576.25</v>
      </c>
      <c r="F665" s="3"/>
      <c r="G665" s="3"/>
      <c r="H665" s="3"/>
      <c r="I665" s="3"/>
      <c r="J665" s="3">
        <f>SUM(C665:I665)</f>
        <v>3576.25</v>
      </c>
    </row>
    <row r="666" spans="1:10" x14ac:dyDescent="0.2">
      <c r="A666" s="11">
        <v>46060500101</v>
      </c>
      <c r="B666" s="2" t="s">
        <v>79</v>
      </c>
      <c r="C666" s="3"/>
      <c r="D666" s="3">
        <v>2524.7800000000002</v>
      </c>
      <c r="E666" s="3"/>
      <c r="F666" s="3"/>
      <c r="G666" s="3"/>
      <c r="H666" s="3"/>
      <c r="I666" s="3"/>
      <c r="J666" s="3">
        <f>SUM(C666:I666)</f>
        <v>2524.7800000000002</v>
      </c>
    </row>
    <row r="667" spans="1:10" x14ac:dyDescent="0.2">
      <c r="A667" s="11">
        <v>46060500102</v>
      </c>
      <c r="B667" s="2" t="s">
        <v>80</v>
      </c>
      <c r="C667" s="3"/>
      <c r="D667" s="3">
        <v>1051.47</v>
      </c>
      <c r="E667" s="3"/>
      <c r="F667" s="3"/>
      <c r="G667" s="3"/>
      <c r="H667" s="3"/>
      <c r="I667" s="3"/>
      <c r="J667" s="3">
        <f>SUM(C667:I667)</f>
        <v>1051.47</v>
      </c>
    </row>
    <row r="668" spans="1:10" x14ac:dyDescent="0.2">
      <c r="A668" s="11">
        <v>4606060</v>
      </c>
      <c r="B668" s="2" t="s">
        <v>285</v>
      </c>
      <c r="C668" s="3"/>
      <c r="D668" s="3"/>
      <c r="E668" s="3"/>
      <c r="F668" s="3">
        <v>31644.57</v>
      </c>
      <c r="G668" s="3"/>
      <c r="H668" s="3"/>
      <c r="I668" s="3"/>
      <c r="J668" s="3">
        <f>SUM(C668:I668)</f>
        <v>31644.57</v>
      </c>
    </row>
    <row r="669" spans="1:10" x14ac:dyDescent="0.2">
      <c r="A669" s="11">
        <v>460606001</v>
      </c>
      <c r="B669" s="2" t="s">
        <v>42</v>
      </c>
      <c r="C669" s="3"/>
      <c r="D669" s="3"/>
      <c r="E669" s="3">
        <v>31644.57</v>
      </c>
      <c r="F669" s="3"/>
      <c r="G669" s="3"/>
      <c r="H669" s="3"/>
      <c r="I669" s="3"/>
      <c r="J669" s="3">
        <f>SUM(C669:I669)</f>
        <v>31644.57</v>
      </c>
    </row>
    <row r="670" spans="1:10" x14ac:dyDescent="0.2">
      <c r="A670" s="11">
        <v>46060600101</v>
      </c>
      <c r="B670" s="2" t="s">
        <v>79</v>
      </c>
      <c r="C670" s="3"/>
      <c r="D670" s="3">
        <v>31228.11</v>
      </c>
      <c r="E670" s="3"/>
      <c r="F670" s="3"/>
      <c r="G670" s="3"/>
      <c r="H670" s="3"/>
      <c r="I670" s="3"/>
      <c r="J670" s="3">
        <f>SUM(C670:I670)</f>
        <v>31228.11</v>
      </c>
    </row>
    <row r="671" spans="1:10" x14ac:dyDescent="0.2">
      <c r="A671" s="11">
        <v>4606060010101</v>
      </c>
      <c r="B671" s="2" t="s">
        <v>285</v>
      </c>
      <c r="C671" s="3">
        <v>31228.11</v>
      </c>
      <c r="D671" s="3"/>
      <c r="E671" s="3"/>
      <c r="F671" s="3"/>
      <c r="G671" s="3"/>
      <c r="H671" s="3"/>
      <c r="I671" s="3"/>
      <c r="J671" s="3">
        <f>SUM(C671:I671)</f>
        <v>31228.11</v>
      </c>
    </row>
    <row r="672" spans="1:10" x14ac:dyDescent="0.2">
      <c r="A672" s="11">
        <v>46060600102</v>
      </c>
      <c r="B672" s="2" t="s">
        <v>80</v>
      </c>
      <c r="C672" s="3"/>
      <c r="D672" s="3">
        <v>416.46</v>
      </c>
      <c r="E672" s="3"/>
      <c r="F672" s="3"/>
      <c r="G672" s="3"/>
      <c r="H672" s="3"/>
      <c r="I672" s="3"/>
      <c r="J672" s="3">
        <f>SUM(C672:I672)</f>
        <v>416.46</v>
      </c>
    </row>
    <row r="673" spans="1:10" x14ac:dyDescent="0.2">
      <c r="A673" s="11">
        <v>4606060010201</v>
      </c>
      <c r="B673" s="2" t="s">
        <v>285</v>
      </c>
      <c r="C673" s="3">
        <v>416.46</v>
      </c>
      <c r="D673" s="3"/>
      <c r="E673" s="3"/>
      <c r="F673" s="3"/>
      <c r="G673" s="3"/>
      <c r="H673" s="3"/>
      <c r="I673" s="3"/>
      <c r="J673" s="3">
        <f>SUM(C673:I673)</f>
        <v>416.46</v>
      </c>
    </row>
    <row r="674" spans="1:10" x14ac:dyDescent="0.2">
      <c r="A674" s="11">
        <v>4606070</v>
      </c>
      <c r="B674" s="2" t="s">
        <v>287</v>
      </c>
      <c r="C674" s="3"/>
      <c r="D674" s="3"/>
      <c r="E674" s="3"/>
      <c r="F674" s="3">
        <v>77569.03</v>
      </c>
      <c r="G674" s="3"/>
      <c r="H674" s="3"/>
      <c r="I674" s="3"/>
      <c r="J674" s="3">
        <f>SUM(C674:I674)</f>
        <v>77569.03</v>
      </c>
    </row>
    <row r="675" spans="1:10" x14ac:dyDescent="0.2">
      <c r="A675" s="11">
        <v>460607001</v>
      </c>
      <c r="B675" s="2" t="s">
        <v>42</v>
      </c>
      <c r="C675" s="3"/>
      <c r="D675" s="3"/>
      <c r="E675" s="3">
        <v>77569.03</v>
      </c>
      <c r="F675" s="3"/>
      <c r="G675" s="3"/>
      <c r="H675" s="3"/>
      <c r="I675" s="3"/>
      <c r="J675" s="3">
        <f>SUM(C675:I675)</f>
        <v>77569.03</v>
      </c>
    </row>
    <row r="676" spans="1:10" x14ac:dyDescent="0.2">
      <c r="A676" s="11">
        <v>46060700101</v>
      </c>
      <c r="B676" s="2" t="s">
        <v>79</v>
      </c>
      <c r="C676" s="3"/>
      <c r="D676" s="3">
        <v>46690.48</v>
      </c>
      <c r="E676" s="3"/>
      <c r="F676" s="3"/>
      <c r="G676" s="3"/>
      <c r="H676" s="3"/>
      <c r="I676" s="3"/>
      <c r="J676" s="3">
        <f>SUM(C676:I676)</f>
        <v>46690.48</v>
      </c>
    </row>
    <row r="677" spans="1:10" x14ac:dyDescent="0.2">
      <c r="A677" s="11">
        <v>46060700102</v>
      </c>
      <c r="B677" s="2" t="s">
        <v>80</v>
      </c>
      <c r="C677" s="3"/>
      <c r="D677" s="3">
        <v>30878.55</v>
      </c>
      <c r="E677" s="3"/>
      <c r="F677" s="3"/>
      <c r="G677" s="3"/>
      <c r="H677" s="3"/>
      <c r="I677" s="3"/>
      <c r="J677" s="3">
        <f>SUM(C677:I677)</f>
        <v>30878.55</v>
      </c>
    </row>
    <row r="678" spans="1:10" x14ac:dyDescent="0.2">
      <c r="A678" s="11">
        <v>4606080</v>
      </c>
      <c r="B678" s="2" t="s">
        <v>289</v>
      </c>
      <c r="C678" s="3"/>
      <c r="D678" s="3"/>
      <c r="E678" s="3"/>
      <c r="F678" s="3">
        <v>11177.28</v>
      </c>
      <c r="G678" s="3"/>
      <c r="H678" s="3"/>
      <c r="I678" s="3"/>
      <c r="J678" s="3">
        <f>SUM(C678:I678)</f>
        <v>11177.28</v>
      </c>
    </row>
    <row r="679" spans="1:10" x14ac:dyDescent="0.2">
      <c r="A679" s="11">
        <v>460608001</v>
      </c>
      <c r="B679" s="2" t="s">
        <v>42</v>
      </c>
      <c r="C679" s="3"/>
      <c r="D679" s="3"/>
      <c r="E679" s="3">
        <v>11177.28</v>
      </c>
      <c r="F679" s="3"/>
      <c r="G679" s="3"/>
      <c r="H679" s="3"/>
      <c r="I679" s="3"/>
      <c r="J679" s="3">
        <f>SUM(C679:I679)</f>
        <v>11177.28</v>
      </c>
    </row>
    <row r="680" spans="1:10" x14ac:dyDescent="0.2">
      <c r="A680" s="11">
        <v>46060800101</v>
      </c>
      <c r="B680" s="2" t="s">
        <v>79</v>
      </c>
      <c r="C680" s="3"/>
      <c r="D680" s="3">
        <v>1488.8</v>
      </c>
      <c r="E680" s="3"/>
      <c r="F680" s="3"/>
      <c r="G680" s="3"/>
      <c r="H680" s="3"/>
      <c r="I680" s="3"/>
      <c r="J680" s="3">
        <f>SUM(C680:I680)</f>
        <v>1488.8</v>
      </c>
    </row>
    <row r="681" spans="1:10" x14ac:dyDescent="0.2">
      <c r="A681" s="11">
        <v>46060800102</v>
      </c>
      <c r="B681" s="2" t="s">
        <v>80</v>
      </c>
      <c r="C681" s="3"/>
      <c r="D681" s="3">
        <v>9688.48</v>
      </c>
      <c r="E681" s="3"/>
      <c r="F681" s="3"/>
      <c r="G681" s="3"/>
      <c r="H681" s="3"/>
      <c r="I681" s="3"/>
      <c r="J681" s="3">
        <f>SUM(C681:I681)</f>
        <v>9688.48</v>
      </c>
    </row>
    <row r="682" spans="1:10" x14ac:dyDescent="0.2">
      <c r="A682" s="11">
        <v>4606101</v>
      </c>
      <c r="B682" s="2" t="s">
        <v>359</v>
      </c>
      <c r="C682" s="3"/>
      <c r="D682" s="3"/>
      <c r="E682" s="3"/>
      <c r="F682" s="3">
        <v>152477.09</v>
      </c>
      <c r="G682" s="3"/>
      <c r="H682" s="3"/>
      <c r="I682" s="3"/>
      <c r="J682" s="3">
        <f>SUM(C682:I682)</f>
        <v>152477.09</v>
      </c>
    </row>
    <row r="683" spans="1:10" x14ac:dyDescent="0.2">
      <c r="A683" s="11">
        <v>460610101</v>
      </c>
      <c r="B683" s="2" t="s">
        <v>291</v>
      </c>
      <c r="C683" s="3"/>
      <c r="D683" s="3"/>
      <c r="E683" s="3">
        <v>63423.49</v>
      </c>
      <c r="F683" s="3"/>
      <c r="G683" s="3"/>
      <c r="H683" s="3"/>
      <c r="I683" s="3"/>
      <c r="J683" s="3">
        <f>SUM(C683:I683)</f>
        <v>63423.49</v>
      </c>
    </row>
    <row r="684" spans="1:10" x14ac:dyDescent="0.2">
      <c r="A684" s="11">
        <v>46061010101</v>
      </c>
      <c r="B684" s="2" t="s">
        <v>79</v>
      </c>
      <c r="C684" s="3"/>
      <c r="D684" s="3">
        <v>18771.77</v>
      </c>
      <c r="E684" s="3"/>
      <c r="F684" s="3"/>
      <c r="G684" s="3"/>
      <c r="H684" s="3"/>
      <c r="I684" s="3"/>
      <c r="J684" s="3">
        <f>SUM(C684:I684)</f>
        <v>18771.77</v>
      </c>
    </row>
    <row r="685" spans="1:10" x14ac:dyDescent="0.2">
      <c r="A685" s="11">
        <v>46061010102</v>
      </c>
      <c r="B685" s="2" t="s">
        <v>80</v>
      </c>
      <c r="C685" s="3"/>
      <c r="D685" s="3">
        <v>44651.72</v>
      </c>
      <c r="E685" s="3"/>
      <c r="F685" s="3"/>
      <c r="G685" s="3"/>
      <c r="H685" s="3"/>
      <c r="I685" s="3"/>
      <c r="J685" s="3">
        <f>SUM(C685:I685)</f>
        <v>44651.72</v>
      </c>
    </row>
    <row r="686" spans="1:10" x14ac:dyDescent="0.2">
      <c r="A686" s="11">
        <v>460610111</v>
      </c>
      <c r="B686" s="2" t="s">
        <v>373</v>
      </c>
      <c r="C686" s="3"/>
      <c r="D686" s="3"/>
      <c r="E686" s="3">
        <v>64368.43</v>
      </c>
      <c r="F686" s="3"/>
      <c r="G686" s="3"/>
      <c r="H686" s="3"/>
      <c r="I686" s="3"/>
      <c r="J686" s="3">
        <f>SUM(C686:I686)</f>
        <v>64368.43</v>
      </c>
    </row>
    <row r="687" spans="1:10" x14ac:dyDescent="0.2">
      <c r="A687" s="11">
        <v>46061011101</v>
      </c>
      <c r="B687" s="2" t="s">
        <v>79</v>
      </c>
      <c r="C687" s="3"/>
      <c r="D687" s="3">
        <v>30772.959999999999</v>
      </c>
      <c r="E687" s="3"/>
      <c r="F687" s="3"/>
      <c r="G687" s="3"/>
      <c r="H687" s="3"/>
      <c r="I687" s="3"/>
      <c r="J687" s="3">
        <f>SUM(C687:I687)</f>
        <v>30772.959999999999</v>
      </c>
    </row>
    <row r="688" spans="1:10" x14ac:dyDescent="0.2">
      <c r="A688" s="11">
        <v>46061011102</v>
      </c>
      <c r="B688" s="2" t="s">
        <v>80</v>
      </c>
      <c r="C688" s="3"/>
      <c r="D688" s="3">
        <v>33595.47</v>
      </c>
      <c r="E688" s="3"/>
      <c r="F688" s="3"/>
      <c r="G688" s="3"/>
      <c r="H688" s="3"/>
      <c r="I688" s="3"/>
      <c r="J688" s="3">
        <f>SUM(C688:I688)</f>
        <v>33595.47</v>
      </c>
    </row>
    <row r="689" spans="1:10" x14ac:dyDescent="0.2">
      <c r="A689" s="11">
        <v>460610141</v>
      </c>
      <c r="B689" s="2" t="s">
        <v>297</v>
      </c>
      <c r="C689" s="3"/>
      <c r="D689" s="3"/>
      <c r="E689" s="3">
        <v>24685.17</v>
      </c>
      <c r="F689" s="3"/>
      <c r="G689" s="3"/>
      <c r="H689" s="3"/>
      <c r="I689" s="3"/>
      <c r="J689" s="3">
        <f>SUM(C689:I689)</f>
        <v>24685.17</v>
      </c>
    </row>
    <row r="690" spans="1:10" x14ac:dyDescent="0.2">
      <c r="A690" s="11">
        <v>46061014101</v>
      </c>
      <c r="B690" s="2" t="s">
        <v>79</v>
      </c>
      <c r="C690" s="3"/>
      <c r="D690" s="3">
        <v>2609.63</v>
      </c>
      <c r="E690" s="3"/>
      <c r="F690" s="3"/>
      <c r="G690" s="3"/>
      <c r="H690" s="3"/>
      <c r="I690" s="3"/>
      <c r="J690" s="3">
        <f>SUM(C690:I690)</f>
        <v>2609.63</v>
      </c>
    </row>
    <row r="691" spans="1:10" x14ac:dyDescent="0.2">
      <c r="A691" s="11">
        <v>46061014102</v>
      </c>
      <c r="B691" s="2" t="s">
        <v>80</v>
      </c>
      <c r="C691" s="3"/>
      <c r="D691" s="3">
        <v>22075.54</v>
      </c>
      <c r="E691" s="3"/>
      <c r="F691" s="3"/>
      <c r="G691" s="3"/>
      <c r="H691" s="3"/>
      <c r="I691" s="3"/>
      <c r="J691" s="3">
        <f>SUM(C691:I691)</f>
        <v>22075.54</v>
      </c>
    </row>
    <row r="692" spans="1:10" x14ac:dyDescent="0.2">
      <c r="A692" s="11">
        <v>4606180</v>
      </c>
      <c r="B692" s="2" t="s">
        <v>299</v>
      </c>
      <c r="C692" s="3"/>
      <c r="D692" s="3"/>
      <c r="E692" s="3"/>
      <c r="F692" s="3">
        <v>76689.429999999993</v>
      </c>
      <c r="G692" s="3"/>
      <c r="H692" s="3"/>
      <c r="I692" s="3"/>
      <c r="J692" s="3">
        <f>SUM(C692:I692)</f>
        <v>76689.429999999993</v>
      </c>
    </row>
    <row r="693" spans="1:10" x14ac:dyDescent="0.2">
      <c r="A693" s="11">
        <v>460618001</v>
      </c>
      <c r="B693" s="2" t="s">
        <v>42</v>
      </c>
      <c r="C693" s="3"/>
      <c r="D693" s="3"/>
      <c r="E693" s="3">
        <v>76689.429999999993</v>
      </c>
      <c r="F693" s="3"/>
      <c r="G693" s="3"/>
      <c r="H693" s="3"/>
      <c r="I693" s="3"/>
      <c r="J693" s="3">
        <f>SUM(C693:I693)</f>
        <v>76689.429999999993</v>
      </c>
    </row>
    <row r="694" spans="1:10" x14ac:dyDescent="0.2">
      <c r="A694" s="11">
        <v>46061800101</v>
      </c>
      <c r="B694" s="2" t="s">
        <v>79</v>
      </c>
      <c r="C694" s="3"/>
      <c r="D694" s="3">
        <v>26518.22</v>
      </c>
      <c r="E694" s="3"/>
      <c r="F694" s="3"/>
      <c r="G694" s="3"/>
      <c r="H694" s="3"/>
      <c r="I694" s="3"/>
      <c r="J694" s="3">
        <f>SUM(C694:I694)</f>
        <v>26518.22</v>
      </c>
    </row>
    <row r="695" spans="1:10" x14ac:dyDescent="0.2">
      <c r="A695" s="11">
        <v>46061800102</v>
      </c>
      <c r="B695" s="2" t="s">
        <v>80</v>
      </c>
      <c r="C695" s="3"/>
      <c r="D695" s="3">
        <v>50171.21</v>
      </c>
      <c r="E695" s="3"/>
      <c r="F695" s="3"/>
      <c r="G695" s="3"/>
      <c r="H695" s="3"/>
      <c r="I695" s="3"/>
      <c r="J695" s="3">
        <f>SUM(C695:I695)</f>
        <v>50171.21</v>
      </c>
    </row>
    <row r="696" spans="1:10" x14ac:dyDescent="0.2">
      <c r="A696" s="11">
        <v>4606270</v>
      </c>
      <c r="B696" s="2" t="s">
        <v>301</v>
      </c>
      <c r="C696" s="3"/>
      <c r="D696" s="3"/>
      <c r="E696" s="3"/>
      <c r="F696" s="3">
        <v>18134.77</v>
      </c>
      <c r="G696" s="3"/>
      <c r="H696" s="3"/>
      <c r="I696" s="3"/>
      <c r="J696" s="3">
        <f>SUM(C696:I696)</f>
        <v>18134.77</v>
      </c>
    </row>
    <row r="697" spans="1:10" x14ac:dyDescent="0.2">
      <c r="A697" s="11">
        <v>460627001</v>
      </c>
      <c r="B697" s="2" t="s">
        <v>75</v>
      </c>
      <c r="C697" s="3"/>
      <c r="D697" s="3"/>
      <c r="E697" s="3">
        <v>18134.77</v>
      </c>
      <c r="F697" s="3"/>
      <c r="G697" s="3"/>
      <c r="H697" s="3"/>
      <c r="I697" s="3"/>
      <c r="J697" s="3">
        <f>SUM(C697:I697)</f>
        <v>18134.77</v>
      </c>
    </row>
    <row r="698" spans="1:10" x14ac:dyDescent="0.2">
      <c r="A698" s="11">
        <v>46062700102</v>
      </c>
      <c r="B698" s="2" t="s">
        <v>80</v>
      </c>
      <c r="C698" s="3"/>
      <c r="D698" s="3">
        <v>18134.77</v>
      </c>
      <c r="E698" s="3"/>
      <c r="F698" s="3"/>
      <c r="G698" s="3"/>
      <c r="H698" s="3"/>
      <c r="I698" s="3"/>
      <c r="J698" s="3">
        <f>SUM(C698:I698)</f>
        <v>18134.77</v>
      </c>
    </row>
    <row r="699" spans="1:10" x14ac:dyDescent="0.2">
      <c r="A699" s="11">
        <v>4607</v>
      </c>
      <c r="B699" s="2" t="s">
        <v>354</v>
      </c>
      <c r="C699" s="3"/>
      <c r="D699" s="3"/>
      <c r="E699" s="3"/>
      <c r="F699" s="3"/>
      <c r="G699" s="3"/>
      <c r="H699" s="3">
        <v>51644.13</v>
      </c>
      <c r="I699" s="3"/>
      <c r="J699" s="3">
        <f>SUM(C699:I699)</f>
        <v>51644.13</v>
      </c>
    </row>
    <row r="700" spans="1:10" x14ac:dyDescent="0.2">
      <c r="A700" s="11">
        <v>4607020</v>
      </c>
      <c r="B700" s="2" t="s">
        <v>308</v>
      </c>
      <c r="C700" s="3"/>
      <c r="D700" s="3"/>
      <c r="E700" s="3"/>
      <c r="F700" s="3">
        <v>51644.13</v>
      </c>
      <c r="G700" s="3"/>
      <c r="H700" s="3"/>
      <c r="I700" s="3"/>
      <c r="J700" s="3">
        <f>SUM(C700:I700)</f>
        <v>51644.13</v>
      </c>
    </row>
    <row r="701" spans="1:10" x14ac:dyDescent="0.2">
      <c r="A701" s="11">
        <v>460702001</v>
      </c>
      <c r="B701" s="2" t="s">
        <v>361</v>
      </c>
      <c r="C701" s="3"/>
      <c r="D701" s="3"/>
      <c r="E701" s="3">
        <v>51644.13</v>
      </c>
      <c r="F701" s="3"/>
      <c r="G701" s="3"/>
      <c r="H701" s="3"/>
      <c r="I701" s="3"/>
      <c r="J701" s="3">
        <f>SUM(C701:I701)</f>
        <v>51644.13</v>
      </c>
    </row>
    <row r="702" spans="1:10" x14ac:dyDescent="0.2">
      <c r="A702" s="11">
        <v>46070200101</v>
      </c>
      <c r="B702" s="2" t="s">
        <v>79</v>
      </c>
      <c r="C702" s="3"/>
      <c r="D702" s="3">
        <v>51644.13</v>
      </c>
      <c r="E702" s="3"/>
      <c r="F702" s="3"/>
      <c r="G702" s="3"/>
      <c r="H702" s="3"/>
      <c r="I702" s="3"/>
      <c r="J702" s="3">
        <f>SUM(C702:I702)</f>
        <v>51644.13</v>
      </c>
    </row>
    <row r="703" spans="1:10" x14ac:dyDescent="0.2">
      <c r="A703" s="11">
        <v>4699</v>
      </c>
      <c r="B703" s="2" t="s">
        <v>56</v>
      </c>
      <c r="C703" s="3"/>
      <c r="D703" s="3"/>
      <c r="E703" s="3"/>
      <c r="F703" s="3"/>
      <c r="G703" s="3"/>
      <c r="H703" s="3">
        <v>681604.11</v>
      </c>
      <c r="I703" s="3"/>
      <c r="J703" s="3">
        <f>SUM(C703:I703)</f>
        <v>681604.11</v>
      </c>
    </row>
    <row r="704" spans="1:10" x14ac:dyDescent="0.2">
      <c r="A704" s="11">
        <v>4699010</v>
      </c>
      <c r="B704" s="2" t="s">
        <v>56</v>
      </c>
      <c r="C704" s="3"/>
      <c r="D704" s="3"/>
      <c r="E704" s="3"/>
      <c r="F704" s="3">
        <v>681604.11</v>
      </c>
      <c r="G704" s="3"/>
      <c r="H704" s="3"/>
      <c r="I704" s="3"/>
      <c r="J704" s="3">
        <f>SUM(C704:I704)</f>
        <v>681604.11</v>
      </c>
    </row>
    <row r="705" spans="1:10" x14ac:dyDescent="0.2">
      <c r="A705" s="11">
        <v>469901004</v>
      </c>
      <c r="B705" s="2" t="s">
        <v>544</v>
      </c>
      <c r="C705" s="3"/>
      <c r="D705" s="3"/>
      <c r="E705" s="3">
        <v>37159.82</v>
      </c>
      <c r="F705" s="3"/>
      <c r="G705" s="3"/>
      <c r="H705" s="3"/>
      <c r="I705" s="3"/>
      <c r="J705" s="3">
        <f>SUM(C705:I705)</f>
        <v>37159.82</v>
      </c>
    </row>
    <row r="706" spans="1:10" x14ac:dyDescent="0.2">
      <c r="A706" s="11">
        <v>46990100401</v>
      </c>
      <c r="B706" s="2" t="s">
        <v>302</v>
      </c>
      <c r="C706" s="3"/>
      <c r="D706" s="3">
        <v>37159.82</v>
      </c>
      <c r="E706" s="3"/>
      <c r="F706" s="3"/>
      <c r="G706" s="3"/>
      <c r="H706" s="3"/>
      <c r="I706" s="3"/>
      <c r="J706" s="3">
        <f>SUM(C706:I706)</f>
        <v>37159.82</v>
      </c>
    </row>
    <row r="707" spans="1:10" x14ac:dyDescent="0.2">
      <c r="A707" s="11">
        <v>469901005</v>
      </c>
      <c r="B707" s="2" t="s">
        <v>259</v>
      </c>
      <c r="C707" s="3"/>
      <c r="D707" s="3"/>
      <c r="E707" s="3">
        <v>626283.87</v>
      </c>
      <c r="F707" s="3"/>
      <c r="G707" s="3"/>
      <c r="H707" s="3"/>
      <c r="I707" s="3"/>
      <c r="J707" s="3">
        <f>SUM(C707:I707)</f>
        <v>626283.87</v>
      </c>
    </row>
    <row r="708" spans="1:10" x14ac:dyDescent="0.2">
      <c r="A708" s="11">
        <v>46990100501</v>
      </c>
      <c r="B708" s="2" t="s">
        <v>276</v>
      </c>
      <c r="C708" s="3"/>
      <c r="D708" s="3">
        <v>626283.87</v>
      </c>
      <c r="E708" s="3"/>
      <c r="F708" s="3"/>
      <c r="G708" s="3"/>
      <c r="H708" s="3"/>
      <c r="I708" s="3"/>
      <c r="J708" s="3">
        <f>SUM(C708:I708)</f>
        <v>626283.87</v>
      </c>
    </row>
    <row r="709" spans="1:10" x14ac:dyDescent="0.2">
      <c r="A709" s="11">
        <v>469901006</v>
      </c>
      <c r="B709" s="2" t="s">
        <v>45</v>
      </c>
      <c r="C709" s="3"/>
      <c r="D709" s="3"/>
      <c r="E709" s="3">
        <v>18160.419999999998</v>
      </c>
      <c r="F709" s="3"/>
      <c r="G709" s="3"/>
      <c r="H709" s="3"/>
      <c r="I709" s="3"/>
      <c r="J709" s="3">
        <f>SUM(C709:I709)</f>
        <v>18160.419999999998</v>
      </c>
    </row>
    <row r="710" spans="1:10" x14ac:dyDescent="0.2">
      <c r="A710" s="11">
        <v>46990100602</v>
      </c>
      <c r="B710" s="2" t="s">
        <v>278</v>
      </c>
      <c r="C710" s="3"/>
      <c r="D710" s="3">
        <v>4528.5200000000004</v>
      </c>
      <c r="E710" s="3"/>
      <c r="F710" s="3"/>
      <c r="G710" s="3"/>
      <c r="H710" s="3"/>
      <c r="I710" s="3"/>
      <c r="J710" s="3">
        <f>SUM(C710:I710)</f>
        <v>4528.5200000000004</v>
      </c>
    </row>
    <row r="711" spans="1:10" x14ac:dyDescent="0.2">
      <c r="A711" s="11">
        <v>46990100604</v>
      </c>
      <c r="B711" s="2" t="s">
        <v>280</v>
      </c>
      <c r="C711" s="3"/>
      <c r="D711" s="3">
        <v>1493.63</v>
      </c>
      <c r="E711" s="3"/>
      <c r="F711" s="3"/>
      <c r="G711" s="3"/>
      <c r="H711" s="3"/>
      <c r="I711" s="3"/>
      <c r="J711" s="3">
        <f>SUM(C711:I711)</f>
        <v>1493.63</v>
      </c>
    </row>
    <row r="712" spans="1:10" x14ac:dyDescent="0.2">
      <c r="A712" s="11">
        <v>46990100606</v>
      </c>
      <c r="B712" s="2" t="s">
        <v>285</v>
      </c>
      <c r="C712" s="3"/>
      <c r="D712" s="3">
        <v>249.47</v>
      </c>
      <c r="E712" s="3"/>
      <c r="F712" s="3"/>
      <c r="G712" s="3"/>
      <c r="H712" s="3"/>
      <c r="I712" s="3"/>
      <c r="J712" s="3">
        <f>SUM(C712:I712)</f>
        <v>249.47</v>
      </c>
    </row>
    <row r="713" spans="1:10" x14ac:dyDescent="0.2">
      <c r="A713" s="11">
        <v>46990100607</v>
      </c>
      <c r="B713" s="2" t="s">
        <v>287</v>
      </c>
      <c r="C713" s="3"/>
      <c r="D713" s="3">
        <v>3209.99</v>
      </c>
      <c r="E713" s="3"/>
      <c r="F713" s="3"/>
      <c r="G713" s="3"/>
      <c r="H713" s="3"/>
      <c r="I713" s="3"/>
      <c r="J713" s="3">
        <f>SUM(C713:I713)</f>
        <v>3209.99</v>
      </c>
    </row>
    <row r="714" spans="1:10" x14ac:dyDescent="0.2">
      <c r="A714" s="11">
        <v>46990100608</v>
      </c>
      <c r="B714" s="2" t="s">
        <v>289</v>
      </c>
      <c r="C714" s="3"/>
      <c r="D714" s="3">
        <v>207.85</v>
      </c>
      <c r="E714" s="3"/>
      <c r="F714" s="3"/>
      <c r="G714" s="3"/>
      <c r="H714" s="3"/>
      <c r="I714" s="3"/>
      <c r="J714" s="3">
        <f>SUM(C714:I714)</f>
        <v>207.85</v>
      </c>
    </row>
    <row r="715" spans="1:10" x14ac:dyDescent="0.2">
      <c r="A715" s="11">
        <v>46990100610</v>
      </c>
      <c r="B715" s="2" t="s">
        <v>338</v>
      </c>
      <c r="C715" s="3"/>
      <c r="D715" s="3">
        <v>3317.09</v>
      </c>
      <c r="E715" s="3"/>
      <c r="F715" s="3"/>
      <c r="G715" s="3"/>
      <c r="H715" s="3"/>
      <c r="I715" s="3"/>
      <c r="J715" s="3">
        <f>SUM(C715:I715)</f>
        <v>3317.09</v>
      </c>
    </row>
    <row r="716" spans="1:10" x14ac:dyDescent="0.2">
      <c r="A716" s="11">
        <v>46990100611</v>
      </c>
      <c r="B716" s="2" t="s">
        <v>294</v>
      </c>
      <c r="C716" s="3"/>
      <c r="D716" s="3">
        <v>1750.29</v>
      </c>
      <c r="E716" s="3"/>
      <c r="F716" s="3"/>
      <c r="G716" s="3"/>
      <c r="H716" s="3"/>
      <c r="I716" s="3"/>
      <c r="J716" s="3">
        <f>SUM(C716:I716)</f>
        <v>1750.29</v>
      </c>
    </row>
    <row r="717" spans="1:10" x14ac:dyDescent="0.2">
      <c r="A717" s="11">
        <v>46990100614</v>
      </c>
      <c r="B717" s="2" t="s">
        <v>297</v>
      </c>
      <c r="C717" s="3"/>
      <c r="D717" s="3">
        <v>1098.81</v>
      </c>
      <c r="E717" s="3"/>
      <c r="F717" s="3"/>
      <c r="G717" s="3"/>
      <c r="H717" s="3"/>
      <c r="I717" s="3"/>
      <c r="J717" s="3">
        <f>SUM(C717:I717)</f>
        <v>1098.81</v>
      </c>
    </row>
    <row r="718" spans="1:10" x14ac:dyDescent="0.2">
      <c r="A718" s="11">
        <v>46990100618</v>
      </c>
      <c r="B718" s="2" t="s">
        <v>299</v>
      </c>
      <c r="C718" s="3"/>
      <c r="D718" s="3">
        <v>2304.77</v>
      </c>
      <c r="E718" s="3"/>
      <c r="F718" s="3"/>
      <c r="G718" s="3"/>
      <c r="H718" s="3"/>
      <c r="I718" s="3"/>
      <c r="J718" s="3">
        <f>SUM(C718:I718)</f>
        <v>2304.77</v>
      </c>
    </row>
    <row r="719" spans="1:10" x14ac:dyDescent="0.2">
      <c r="A719" s="11">
        <v>47</v>
      </c>
      <c r="B719" s="2" t="s">
        <v>109</v>
      </c>
      <c r="C719" s="3"/>
      <c r="D719" s="3"/>
      <c r="E719" s="3"/>
      <c r="F719" s="3"/>
      <c r="G719" s="3"/>
      <c r="H719" s="3"/>
      <c r="I719" s="3">
        <v>61306.239999999998</v>
      </c>
      <c r="J719" s="3">
        <f>SUM(C719:I719)</f>
        <v>61306.239999999998</v>
      </c>
    </row>
    <row r="720" spans="1:10" x14ac:dyDescent="0.2">
      <c r="A720" s="11">
        <v>4701</v>
      </c>
      <c r="B720" s="2" t="s">
        <v>110</v>
      </c>
      <c r="C720" s="3"/>
      <c r="D720" s="3"/>
      <c r="E720" s="3"/>
      <c r="F720" s="3"/>
      <c r="G720" s="3"/>
      <c r="H720" s="3">
        <v>13043.18</v>
      </c>
      <c r="I720" s="3"/>
      <c r="J720" s="3">
        <f>SUM(C720:I720)</f>
        <v>13043.18</v>
      </c>
    </row>
    <row r="721" spans="1:10" x14ac:dyDescent="0.2">
      <c r="A721" s="11">
        <v>4701010</v>
      </c>
      <c r="B721" s="2" t="s">
        <v>111</v>
      </c>
      <c r="C721" s="3"/>
      <c r="D721" s="3"/>
      <c r="E721" s="3"/>
      <c r="F721" s="3">
        <v>13043.18</v>
      </c>
      <c r="G721" s="3"/>
      <c r="H721" s="3"/>
      <c r="I721" s="3"/>
      <c r="J721" s="3">
        <f>SUM(C721:I721)</f>
        <v>13043.18</v>
      </c>
    </row>
    <row r="722" spans="1:10" x14ac:dyDescent="0.2">
      <c r="A722" s="11">
        <v>470101002</v>
      </c>
      <c r="B722" s="2" t="s">
        <v>112</v>
      </c>
      <c r="C722" s="3"/>
      <c r="D722" s="3"/>
      <c r="E722" s="3">
        <v>13043.18</v>
      </c>
      <c r="F722" s="3"/>
      <c r="G722" s="3"/>
      <c r="H722" s="3"/>
      <c r="I722" s="3"/>
      <c r="J722" s="3">
        <f>SUM(C722:I722)</f>
        <v>13043.18</v>
      </c>
    </row>
    <row r="723" spans="1:10" x14ac:dyDescent="0.2">
      <c r="A723" s="11">
        <v>47010100202</v>
      </c>
      <c r="B723" s="2" t="s">
        <v>113</v>
      </c>
      <c r="C723" s="3"/>
      <c r="D723" s="3">
        <v>13043.18</v>
      </c>
      <c r="E723" s="3"/>
      <c r="F723" s="3"/>
      <c r="G723" s="3"/>
      <c r="H723" s="3"/>
      <c r="I723" s="3"/>
      <c r="J723" s="3">
        <f>SUM(C723:I723)</f>
        <v>13043.18</v>
      </c>
    </row>
    <row r="724" spans="1:10" x14ac:dyDescent="0.2">
      <c r="A724" s="11">
        <v>4704</v>
      </c>
      <c r="B724" s="2" t="s">
        <v>545</v>
      </c>
      <c r="C724" s="3"/>
      <c r="D724" s="3"/>
      <c r="E724" s="3"/>
      <c r="F724" s="3"/>
      <c r="G724" s="3"/>
      <c r="H724" s="3">
        <v>48263.06</v>
      </c>
      <c r="I724" s="3"/>
      <c r="J724" s="3">
        <f>SUM(C724:I724)</f>
        <v>48263.06</v>
      </c>
    </row>
    <row r="725" spans="1:10" x14ac:dyDescent="0.2">
      <c r="A725" s="11">
        <v>4704010</v>
      </c>
      <c r="B725" s="2" t="s">
        <v>546</v>
      </c>
      <c r="C725" s="3"/>
      <c r="D725" s="3"/>
      <c r="E725" s="3"/>
      <c r="F725" s="3">
        <v>48263.06</v>
      </c>
      <c r="G725" s="3"/>
      <c r="H725" s="3"/>
      <c r="I725" s="3"/>
      <c r="J725" s="3">
        <f>SUM(C725:I725)</f>
        <v>48263.06</v>
      </c>
    </row>
    <row r="726" spans="1:10" x14ac:dyDescent="0.2">
      <c r="A726" s="11">
        <v>48</v>
      </c>
      <c r="B726" s="2" t="s">
        <v>114</v>
      </c>
      <c r="C726" s="3"/>
      <c r="D726" s="3"/>
      <c r="E726" s="3"/>
      <c r="F726" s="3"/>
      <c r="G726" s="3"/>
      <c r="H726" s="3"/>
      <c r="I726" s="3">
        <v>10769426.869999999</v>
      </c>
      <c r="J726" s="3">
        <f>SUM(C726:I726)</f>
        <v>10769426.869999999</v>
      </c>
    </row>
    <row r="727" spans="1:10" x14ac:dyDescent="0.2">
      <c r="A727" s="11">
        <v>4801</v>
      </c>
      <c r="B727" s="2" t="s">
        <v>115</v>
      </c>
      <c r="C727" s="3"/>
      <c r="D727" s="3"/>
      <c r="E727" s="3"/>
      <c r="F727" s="3"/>
      <c r="G727" s="3"/>
      <c r="H727" s="3">
        <v>2390662.38</v>
      </c>
      <c r="I727" s="3"/>
      <c r="J727" s="3">
        <f>SUM(C727:I727)</f>
        <v>2390662.38</v>
      </c>
    </row>
    <row r="728" spans="1:10" x14ac:dyDescent="0.2">
      <c r="A728" s="11">
        <v>4801010</v>
      </c>
      <c r="B728" s="2" t="s">
        <v>84</v>
      </c>
      <c r="C728" s="3"/>
      <c r="D728" s="3"/>
      <c r="E728" s="3"/>
      <c r="F728" s="3">
        <v>1054723.29</v>
      </c>
      <c r="G728" s="3"/>
      <c r="H728" s="3"/>
      <c r="I728" s="3"/>
      <c r="J728" s="3">
        <f>SUM(C728:I728)</f>
        <v>1054723.29</v>
      </c>
    </row>
    <row r="729" spans="1:10" x14ac:dyDescent="0.2">
      <c r="A729" s="11">
        <v>480101001</v>
      </c>
      <c r="B729" s="2" t="s">
        <v>84</v>
      </c>
      <c r="C729" s="3"/>
      <c r="D729" s="3"/>
      <c r="E729" s="3">
        <v>1054723.29</v>
      </c>
      <c r="F729" s="3"/>
      <c r="G729" s="3"/>
      <c r="H729" s="3"/>
      <c r="I729" s="3"/>
      <c r="J729" s="3">
        <f>SUM(C729:I729)</f>
        <v>1054723.29</v>
      </c>
    </row>
    <row r="730" spans="1:10" x14ac:dyDescent="0.2">
      <c r="A730" s="11">
        <v>48010100101</v>
      </c>
      <c r="B730" s="2" t="s">
        <v>85</v>
      </c>
      <c r="C730" s="3"/>
      <c r="D730" s="3">
        <v>1054723.29</v>
      </c>
      <c r="E730" s="3"/>
      <c r="F730" s="3"/>
      <c r="G730" s="3"/>
      <c r="H730" s="3"/>
      <c r="I730" s="3"/>
      <c r="J730" s="3">
        <f>SUM(C730:I730)</f>
        <v>1054723.29</v>
      </c>
    </row>
    <row r="731" spans="1:10" x14ac:dyDescent="0.2">
      <c r="A731" s="11">
        <v>4801020</v>
      </c>
      <c r="B731" s="2" t="s">
        <v>86</v>
      </c>
      <c r="C731" s="3"/>
      <c r="D731" s="3"/>
      <c r="E731" s="3"/>
      <c r="F731" s="3">
        <v>8507.4500000000007</v>
      </c>
      <c r="G731" s="3"/>
      <c r="H731" s="3"/>
      <c r="I731" s="3"/>
      <c r="J731" s="3">
        <f>SUM(C731:I731)</f>
        <v>8507.4500000000007</v>
      </c>
    </row>
    <row r="732" spans="1:10" x14ac:dyDescent="0.2">
      <c r="A732" s="11">
        <v>480102001</v>
      </c>
      <c r="B732" s="2" t="s">
        <v>529</v>
      </c>
      <c r="C732" s="3"/>
      <c r="D732" s="3"/>
      <c r="E732" s="3">
        <v>8507.4500000000007</v>
      </c>
      <c r="F732" s="3"/>
      <c r="G732" s="3"/>
      <c r="H732" s="3"/>
      <c r="I732" s="3"/>
      <c r="J732" s="3">
        <f>SUM(C732:I732)</f>
        <v>8507.4500000000007</v>
      </c>
    </row>
    <row r="733" spans="1:10" x14ac:dyDescent="0.2">
      <c r="A733" s="11">
        <v>4801030</v>
      </c>
      <c r="B733" s="2" t="s">
        <v>88</v>
      </c>
      <c r="C733" s="3"/>
      <c r="D733" s="3"/>
      <c r="E733" s="3"/>
      <c r="F733" s="3">
        <v>776873.17</v>
      </c>
      <c r="G733" s="3"/>
      <c r="H733" s="3"/>
      <c r="I733" s="3"/>
      <c r="J733" s="3">
        <f>SUM(C733:I733)</f>
        <v>776873.17</v>
      </c>
    </row>
    <row r="734" spans="1:10" x14ac:dyDescent="0.2">
      <c r="A734" s="11">
        <v>480103001</v>
      </c>
      <c r="B734" s="2" t="s">
        <v>89</v>
      </c>
      <c r="C734" s="3"/>
      <c r="D734" s="3"/>
      <c r="E734" s="3">
        <v>79570.81</v>
      </c>
      <c r="F734" s="3"/>
      <c r="G734" s="3"/>
      <c r="H734" s="3"/>
      <c r="I734" s="3"/>
      <c r="J734" s="3">
        <f>SUM(C734:I734)</f>
        <v>79570.81</v>
      </c>
    </row>
    <row r="735" spans="1:10" x14ac:dyDescent="0.2">
      <c r="A735" s="11">
        <v>48010300101</v>
      </c>
      <c r="B735" s="2" t="s">
        <v>89</v>
      </c>
      <c r="C735" s="3"/>
      <c r="D735" s="3">
        <v>79570.81</v>
      </c>
      <c r="E735" s="3"/>
      <c r="F735" s="3"/>
      <c r="G735" s="3"/>
      <c r="H735" s="3"/>
      <c r="I735" s="3"/>
      <c r="J735" s="3">
        <f>SUM(C735:I735)</f>
        <v>79570.81</v>
      </c>
    </row>
    <row r="736" spans="1:10" x14ac:dyDescent="0.2">
      <c r="A736" s="11">
        <v>480103002</v>
      </c>
      <c r="B736" s="2" t="s">
        <v>90</v>
      </c>
      <c r="C736" s="3"/>
      <c r="D736" s="3"/>
      <c r="E736" s="3">
        <v>697302.36</v>
      </c>
      <c r="F736" s="3"/>
      <c r="G736" s="3"/>
      <c r="H736" s="3"/>
      <c r="I736" s="3"/>
      <c r="J736" s="3">
        <f>SUM(C736:I736)</f>
        <v>697302.36</v>
      </c>
    </row>
    <row r="737" spans="1:10" x14ac:dyDescent="0.2">
      <c r="A737" s="11">
        <v>48010300201</v>
      </c>
      <c r="B737" s="2" t="s">
        <v>90</v>
      </c>
      <c r="C737" s="3"/>
      <c r="D737" s="3">
        <v>697302.36</v>
      </c>
      <c r="E737" s="3"/>
      <c r="F737" s="3"/>
      <c r="G737" s="3"/>
      <c r="H737" s="3"/>
      <c r="I737" s="3"/>
      <c r="J737" s="3">
        <f>SUM(C737:I737)</f>
        <v>697302.36</v>
      </c>
    </row>
    <row r="738" spans="1:10" x14ac:dyDescent="0.2">
      <c r="A738" s="11">
        <v>4801040</v>
      </c>
      <c r="B738" s="2" t="s">
        <v>91</v>
      </c>
      <c r="C738" s="3"/>
      <c r="D738" s="3"/>
      <c r="E738" s="3"/>
      <c r="F738" s="3">
        <v>41496.32</v>
      </c>
      <c r="G738" s="3"/>
      <c r="H738" s="3"/>
      <c r="I738" s="3"/>
      <c r="J738" s="3">
        <f>SUM(C738:I738)</f>
        <v>41496.32</v>
      </c>
    </row>
    <row r="739" spans="1:10" x14ac:dyDescent="0.2">
      <c r="A739" s="11">
        <v>480104001</v>
      </c>
      <c r="B739" s="2" t="s">
        <v>91</v>
      </c>
      <c r="C739" s="3"/>
      <c r="D739" s="3"/>
      <c r="E739" s="3">
        <v>41496.32</v>
      </c>
      <c r="F739" s="3"/>
      <c r="G739" s="3"/>
      <c r="H739" s="3"/>
      <c r="I739" s="3"/>
      <c r="J739" s="3">
        <f>SUM(C739:I739)</f>
        <v>41496.32</v>
      </c>
    </row>
    <row r="740" spans="1:10" x14ac:dyDescent="0.2">
      <c r="A740" s="11">
        <v>4801050</v>
      </c>
      <c r="B740" s="2" t="s">
        <v>472</v>
      </c>
      <c r="C740" s="3"/>
      <c r="D740" s="3"/>
      <c r="E740" s="3"/>
      <c r="F740" s="3">
        <v>34118.83</v>
      </c>
      <c r="G740" s="3"/>
      <c r="H740" s="3"/>
      <c r="I740" s="3"/>
      <c r="J740" s="3">
        <f>SUM(C740:I740)</f>
        <v>34118.83</v>
      </c>
    </row>
    <row r="741" spans="1:10" x14ac:dyDescent="0.2">
      <c r="A741" s="11">
        <v>480105001</v>
      </c>
      <c r="B741" s="2" t="s">
        <v>472</v>
      </c>
      <c r="C741" s="3"/>
      <c r="D741" s="3"/>
      <c r="E741" s="3">
        <v>34118.83</v>
      </c>
      <c r="F741" s="3"/>
      <c r="G741" s="3"/>
      <c r="H741" s="3"/>
      <c r="I741" s="3"/>
      <c r="J741" s="3">
        <f>SUM(C741:I741)</f>
        <v>34118.83</v>
      </c>
    </row>
    <row r="742" spans="1:10" x14ac:dyDescent="0.2">
      <c r="A742" s="11">
        <v>4801060</v>
      </c>
      <c r="B742" s="2" t="s">
        <v>483</v>
      </c>
      <c r="C742" s="3"/>
      <c r="D742" s="3"/>
      <c r="E742" s="3"/>
      <c r="F742" s="3">
        <v>14210.66</v>
      </c>
      <c r="G742" s="3"/>
      <c r="H742" s="3"/>
      <c r="I742" s="3"/>
      <c r="J742" s="3">
        <f>SUM(C742:I742)</f>
        <v>14210.66</v>
      </c>
    </row>
    <row r="743" spans="1:10" x14ac:dyDescent="0.2">
      <c r="A743" s="11">
        <v>480106001</v>
      </c>
      <c r="B743" s="2" t="s">
        <v>483</v>
      </c>
      <c r="C743" s="3"/>
      <c r="D743" s="3"/>
      <c r="E743" s="3">
        <v>14210.66</v>
      </c>
      <c r="F743" s="3"/>
      <c r="G743" s="3"/>
      <c r="H743" s="3"/>
      <c r="I743" s="3"/>
      <c r="J743" s="3">
        <f>SUM(C743:I743)</f>
        <v>14210.66</v>
      </c>
    </row>
    <row r="744" spans="1:10" x14ac:dyDescent="0.2">
      <c r="A744" s="11">
        <v>4801080</v>
      </c>
      <c r="B744" s="2" t="s">
        <v>97</v>
      </c>
      <c r="C744" s="3"/>
      <c r="D744" s="3"/>
      <c r="E744" s="3"/>
      <c r="F744" s="3">
        <v>340268.29</v>
      </c>
      <c r="G744" s="3"/>
      <c r="H744" s="3"/>
      <c r="I744" s="3"/>
      <c r="J744" s="3">
        <f>SUM(C744:I744)</f>
        <v>340268.29</v>
      </c>
    </row>
    <row r="745" spans="1:10" x14ac:dyDescent="0.2">
      <c r="A745" s="11">
        <v>480108001</v>
      </c>
      <c r="B745" s="2" t="s">
        <v>547</v>
      </c>
      <c r="C745" s="3"/>
      <c r="D745" s="3"/>
      <c r="E745" s="3">
        <v>57.5</v>
      </c>
      <c r="F745" s="3"/>
      <c r="G745" s="3"/>
      <c r="H745" s="3"/>
      <c r="I745" s="3"/>
      <c r="J745" s="3">
        <f>SUM(C745:I745)</f>
        <v>57.5</v>
      </c>
    </row>
    <row r="746" spans="1:10" x14ac:dyDescent="0.2">
      <c r="A746" s="11">
        <v>48010800101</v>
      </c>
      <c r="B746" s="2" t="s">
        <v>548</v>
      </c>
      <c r="C746" s="3"/>
      <c r="D746" s="3">
        <v>57.5</v>
      </c>
      <c r="E746" s="3"/>
      <c r="F746" s="3"/>
      <c r="G746" s="3"/>
      <c r="H746" s="3"/>
      <c r="I746" s="3"/>
      <c r="J746" s="3">
        <f>SUM(C746:I746)</f>
        <v>57.5</v>
      </c>
    </row>
    <row r="747" spans="1:10" x14ac:dyDescent="0.2">
      <c r="A747" s="11">
        <v>480108003</v>
      </c>
      <c r="B747" s="2" t="s">
        <v>498</v>
      </c>
      <c r="C747" s="3"/>
      <c r="D747" s="3"/>
      <c r="E747" s="3">
        <v>6900.6</v>
      </c>
      <c r="F747" s="3"/>
      <c r="G747" s="3"/>
      <c r="H747" s="3"/>
      <c r="I747" s="3"/>
      <c r="J747" s="3">
        <f>SUM(C747:I747)</f>
        <v>6900.6</v>
      </c>
    </row>
    <row r="748" spans="1:10" x14ac:dyDescent="0.2">
      <c r="A748" s="11">
        <v>48010800301</v>
      </c>
      <c r="B748" s="2" t="s">
        <v>498</v>
      </c>
      <c r="C748" s="3"/>
      <c r="D748" s="3">
        <v>6900.6</v>
      </c>
      <c r="E748" s="3"/>
      <c r="F748" s="3"/>
      <c r="G748" s="3"/>
      <c r="H748" s="3"/>
      <c r="I748" s="3"/>
      <c r="J748" s="3">
        <f>SUM(C748:I748)</f>
        <v>6900.6</v>
      </c>
    </row>
    <row r="749" spans="1:10" x14ac:dyDescent="0.2">
      <c r="A749" s="11">
        <v>480108004</v>
      </c>
      <c r="B749" s="2" t="s">
        <v>97</v>
      </c>
      <c r="C749" s="3"/>
      <c r="D749" s="3"/>
      <c r="E749" s="3">
        <v>47404.82</v>
      </c>
      <c r="F749" s="3"/>
      <c r="G749" s="3"/>
      <c r="H749" s="3"/>
      <c r="I749" s="3"/>
      <c r="J749" s="3">
        <f>SUM(C749:I749)</f>
        <v>47404.82</v>
      </c>
    </row>
    <row r="750" spans="1:10" x14ac:dyDescent="0.2">
      <c r="A750" s="11">
        <v>48010800401</v>
      </c>
      <c r="B750" s="2" t="s">
        <v>97</v>
      </c>
      <c r="C750" s="3"/>
      <c r="D750" s="3">
        <v>47404.82</v>
      </c>
      <c r="E750" s="3"/>
      <c r="F750" s="3"/>
      <c r="G750" s="3"/>
      <c r="H750" s="3"/>
      <c r="I750" s="3"/>
      <c r="J750" s="3">
        <f>SUM(C750:I750)</f>
        <v>47404.82</v>
      </c>
    </row>
    <row r="751" spans="1:10" x14ac:dyDescent="0.2">
      <c r="A751" s="11">
        <v>480108005</v>
      </c>
      <c r="B751" s="2" t="s">
        <v>549</v>
      </c>
      <c r="C751" s="3"/>
      <c r="D751" s="3"/>
      <c r="E751" s="3">
        <v>285905.37</v>
      </c>
      <c r="F751" s="3"/>
      <c r="G751" s="3"/>
      <c r="H751" s="3"/>
      <c r="I751" s="3"/>
      <c r="J751" s="3">
        <f>SUM(C751:I751)</f>
        <v>285905.37</v>
      </c>
    </row>
    <row r="752" spans="1:10" x14ac:dyDescent="0.2">
      <c r="A752" s="11">
        <v>48010800501</v>
      </c>
      <c r="B752" s="2" t="s">
        <v>549</v>
      </c>
      <c r="C752" s="3"/>
      <c r="D752" s="3">
        <v>285905.37</v>
      </c>
      <c r="E752" s="3"/>
      <c r="F752" s="3"/>
      <c r="G752" s="3"/>
      <c r="H752" s="3"/>
      <c r="I752" s="3"/>
      <c r="J752" s="3">
        <f>SUM(C752:I752)</f>
        <v>285905.37</v>
      </c>
    </row>
    <row r="753" spans="1:10" x14ac:dyDescent="0.2">
      <c r="A753" s="11">
        <v>4801090</v>
      </c>
      <c r="B753" s="2" t="s">
        <v>98</v>
      </c>
      <c r="C753" s="3"/>
      <c r="D753" s="3"/>
      <c r="E753" s="3"/>
      <c r="F753" s="3">
        <v>8600.35</v>
      </c>
      <c r="G753" s="3"/>
      <c r="H753" s="3"/>
      <c r="I753" s="3"/>
      <c r="J753" s="3">
        <f>SUM(C753:I753)</f>
        <v>8600.35</v>
      </c>
    </row>
    <row r="754" spans="1:10" x14ac:dyDescent="0.2">
      <c r="A754" s="11">
        <v>480109001</v>
      </c>
      <c r="B754" s="2" t="s">
        <v>98</v>
      </c>
      <c r="C754" s="3"/>
      <c r="D754" s="3"/>
      <c r="E754" s="3">
        <v>8600.35</v>
      </c>
      <c r="F754" s="3"/>
      <c r="G754" s="3"/>
      <c r="H754" s="3"/>
      <c r="I754" s="3"/>
      <c r="J754" s="3">
        <f>SUM(C754:I754)</f>
        <v>8600.35</v>
      </c>
    </row>
    <row r="755" spans="1:10" x14ac:dyDescent="0.2">
      <c r="A755" s="11">
        <v>4801100</v>
      </c>
      <c r="B755" s="2" t="s">
        <v>92</v>
      </c>
      <c r="C755" s="3"/>
      <c r="D755" s="3"/>
      <c r="E755" s="3"/>
      <c r="F755" s="3">
        <v>111864.02</v>
      </c>
      <c r="G755" s="3"/>
      <c r="H755" s="3"/>
      <c r="I755" s="3"/>
      <c r="J755" s="3">
        <f>SUM(C755:I755)</f>
        <v>111864.02</v>
      </c>
    </row>
    <row r="756" spans="1:10" x14ac:dyDescent="0.2">
      <c r="A756" s="11">
        <v>480110001</v>
      </c>
      <c r="B756" s="2" t="s">
        <v>116</v>
      </c>
      <c r="C756" s="3"/>
      <c r="D756" s="3"/>
      <c r="E756" s="3">
        <v>15241.18</v>
      </c>
      <c r="F756" s="3"/>
      <c r="G756" s="3"/>
      <c r="H756" s="3"/>
      <c r="I756" s="3"/>
      <c r="J756" s="3">
        <f>SUM(C756:I756)</f>
        <v>15241.18</v>
      </c>
    </row>
    <row r="757" spans="1:10" x14ac:dyDescent="0.2">
      <c r="A757" s="11">
        <v>48011000101</v>
      </c>
      <c r="B757" s="2" t="s">
        <v>116</v>
      </c>
      <c r="C757" s="3"/>
      <c r="D757" s="3">
        <v>15241.18</v>
      </c>
      <c r="E757" s="3"/>
      <c r="F757" s="3"/>
      <c r="G757" s="3"/>
      <c r="H757" s="3"/>
      <c r="I757" s="3"/>
      <c r="J757" s="3">
        <f>SUM(C757:I757)</f>
        <v>15241.18</v>
      </c>
    </row>
    <row r="758" spans="1:10" x14ac:dyDescent="0.2">
      <c r="A758" s="11">
        <v>480110002</v>
      </c>
      <c r="B758" s="2" t="s">
        <v>94</v>
      </c>
      <c r="C758" s="3"/>
      <c r="D758" s="3"/>
      <c r="E758" s="3">
        <v>96622.84</v>
      </c>
      <c r="F758" s="3"/>
      <c r="G758" s="3"/>
      <c r="H758" s="3"/>
      <c r="I758" s="3"/>
      <c r="J758" s="3">
        <f>SUM(C758:I758)</f>
        <v>96622.84</v>
      </c>
    </row>
    <row r="759" spans="1:10" x14ac:dyDescent="0.2">
      <c r="A759" s="11">
        <v>48011000201</v>
      </c>
      <c r="B759" s="2" t="s">
        <v>94</v>
      </c>
      <c r="C759" s="3"/>
      <c r="D759" s="3">
        <v>96622.84</v>
      </c>
      <c r="E759" s="3"/>
      <c r="F759" s="3"/>
      <c r="G759" s="3"/>
      <c r="H759" s="3"/>
      <c r="I759" s="3"/>
      <c r="J759" s="3">
        <f>SUM(C759:I759)</f>
        <v>96622.84</v>
      </c>
    </row>
    <row r="760" spans="1:10" x14ac:dyDescent="0.2">
      <c r="A760" s="11">
        <v>4802</v>
      </c>
      <c r="B760" s="2" t="s">
        <v>242</v>
      </c>
      <c r="C760" s="3"/>
      <c r="D760" s="3"/>
      <c r="E760" s="3"/>
      <c r="F760" s="3"/>
      <c r="G760" s="3"/>
      <c r="H760" s="3">
        <v>32855.050000000003</v>
      </c>
      <c r="I760" s="3"/>
      <c r="J760" s="3">
        <f>SUM(C760:I760)</f>
        <v>32855.050000000003</v>
      </c>
    </row>
    <row r="761" spans="1:10" x14ac:dyDescent="0.2">
      <c r="A761" s="11">
        <v>4802010</v>
      </c>
      <c r="B761" s="2" t="s">
        <v>243</v>
      </c>
      <c r="C761" s="3"/>
      <c r="D761" s="3"/>
      <c r="E761" s="3"/>
      <c r="F761" s="3">
        <v>21470.04</v>
      </c>
      <c r="G761" s="3"/>
      <c r="H761" s="3"/>
      <c r="I761" s="3"/>
      <c r="J761" s="3">
        <f>SUM(C761:I761)</f>
        <v>21470.04</v>
      </c>
    </row>
    <row r="762" spans="1:10" x14ac:dyDescent="0.2">
      <c r="A762" s="11">
        <v>480201001</v>
      </c>
      <c r="B762" s="2" t="s">
        <v>243</v>
      </c>
      <c r="C762" s="3"/>
      <c r="D762" s="3"/>
      <c r="E762" s="3">
        <v>21470.04</v>
      </c>
      <c r="F762" s="3"/>
      <c r="G762" s="3"/>
      <c r="H762" s="3"/>
      <c r="I762" s="3"/>
      <c r="J762" s="3">
        <f>SUM(C762:I762)</f>
        <v>21470.04</v>
      </c>
    </row>
    <row r="763" spans="1:10" x14ac:dyDescent="0.2">
      <c r="A763" s="11">
        <v>4802090</v>
      </c>
      <c r="B763" s="2" t="s">
        <v>374</v>
      </c>
      <c r="C763" s="3"/>
      <c r="D763" s="3"/>
      <c r="E763" s="3"/>
      <c r="F763" s="3">
        <v>11385.01</v>
      </c>
      <c r="G763" s="3"/>
      <c r="H763" s="3"/>
      <c r="I763" s="3"/>
      <c r="J763" s="3">
        <f>SUM(C763:I763)</f>
        <v>11385.01</v>
      </c>
    </row>
    <row r="764" spans="1:10" x14ac:dyDescent="0.2">
      <c r="A764" s="11">
        <v>480209001</v>
      </c>
      <c r="B764" s="2" t="s">
        <v>374</v>
      </c>
      <c r="C764" s="3"/>
      <c r="D764" s="3"/>
      <c r="E764" s="3">
        <v>11385.01</v>
      </c>
      <c r="F764" s="3"/>
      <c r="G764" s="3"/>
      <c r="H764" s="3"/>
      <c r="I764" s="3"/>
      <c r="J764" s="3">
        <f>SUM(C764:I764)</f>
        <v>11385.01</v>
      </c>
    </row>
    <row r="765" spans="1:10" x14ac:dyDescent="0.2">
      <c r="A765" s="11">
        <v>4803</v>
      </c>
      <c r="B765" s="2" t="s">
        <v>117</v>
      </c>
      <c r="C765" s="3"/>
      <c r="D765" s="3"/>
      <c r="E765" s="3"/>
      <c r="F765" s="3"/>
      <c r="G765" s="3"/>
      <c r="H765" s="3">
        <v>2385756.1800000002</v>
      </c>
      <c r="I765" s="3"/>
      <c r="J765" s="3">
        <f>SUM(C765:I765)</f>
        <v>2385756.1800000002</v>
      </c>
    </row>
    <row r="766" spans="1:10" x14ac:dyDescent="0.2">
      <c r="A766" s="11">
        <v>4803010</v>
      </c>
      <c r="B766" s="2" t="s">
        <v>473</v>
      </c>
      <c r="C766" s="3"/>
      <c r="D766" s="3"/>
      <c r="E766" s="3"/>
      <c r="F766" s="3">
        <v>19085.36</v>
      </c>
      <c r="G766" s="3"/>
      <c r="H766" s="3"/>
      <c r="I766" s="3"/>
      <c r="J766" s="3">
        <f>SUM(C766:I766)</f>
        <v>19085.36</v>
      </c>
    </row>
    <row r="767" spans="1:10" x14ac:dyDescent="0.2">
      <c r="A767" s="11">
        <v>480301001</v>
      </c>
      <c r="B767" s="2" t="s">
        <v>473</v>
      </c>
      <c r="C767" s="3"/>
      <c r="D767" s="3"/>
      <c r="E767" s="3">
        <v>19085.36</v>
      </c>
      <c r="F767" s="3"/>
      <c r="G767" s="3"/>
      <c r="H767" s="3"/>
      <c r="I767" s="3"/>
      <c r="J767" s="3">
        <f>SUM(C767:I767)</f>
        <v>19085.36</v>
      </c>
    </row>
    <row r="768" spans="1:10" x14ac:dyDescent="0.2">
      <c r="A768" s="11">
        <v>4803020</v>
      </c>
      <c r="B768" s="2" t="s">
        <v>101</v>
      </c>
      <c r="C768" s="3"/>
      <c r="D768" s="3"/>
      <c r="E768" s="3"/>
      <c r="F768" s="3">
        <v>16650.72</v>
      </c>
      <c r="G768" s="3"/>
      <c r="H768" s="3"/>
      <c r="I768" s="3"/>
      <c r="J768" s="3">
        <f>SUM(C768:I768)</f>
        <v>16650.72</v>
      </c>
    </row>
    <row r="769" spans="1:10" x14ac:dyDescent="0.2">
      <c r="A769" s="11">
        <v>480302001</v>
      </c>
      <c r="B769" s="2" t="s">
        <v>101</v>
      </c>
      <c r="C769" s="3"/>
      <c r="D769" s="3"/>
      <c r="E769" s="3">
        <v>16650.72</v>
      </c>
      <c r="F769" s="3"/>
      <c r="G769" s="3"/>
      <c r="H769" s="3"/>
      <c r="I769" s="3"/>
      <c r="J769" s="3">
        <f>SUM(C769:I769)</f>
        <v>16650.72</v>
      </c>
    </row>
    <row r="770" spans="1:10" x14ac:dyDescent="0.2">
      <c r="A770" s="11">
        <v>48030200101</v>
      </c>
      <c r="B770" s="2" t="s">
        <v>375</v>
      </c>
      <c r="C770" s="3"/>
      <c r="D770" s="3">
        <v>8214.4</v>
      </c>
      <c r="E770" s="3"/>
      <c r="F770" s="3"/>
      <c r="G770" s="3"/>
      <c r="H770" s="3"/>
      <c r="I770" s="3"/>
      <c r="J770" s="3">
        <f>SUM(C770:I770)</f>
        <v>8214.4</v>
      </c>
    </row>
    <row r="771" spans="1:10" x14ac:dyDescent="0.2">
      <c r="A771" s="11">
        <v>48030200102</v>
      </c>
      <c r="B771" s="2" t="s">
        <v>511</v>
      </c>
      <c r="C771" s="3"/>
      <c r="D771" s="3">
        <v>8436.32</v>
      </c>
      <c r="E771" s="3"/>
      <c r="F771" s="3"/>
      <c r="G771" s="3"/>
      <c r="H771" s="3"/>
      <c r="I771" s="3"/>
      <c r="J771" s="3">
        <f>SUM(C771:I771)</f>
        <v>8436.32</v>
      </c>
    </row>
    <row r="772" spans="1:10" x14ac:dyDescent="0.2">
      <c r="A772" s="11">
        <v>4803030</v>
      </c>
      <c r="B772" s="2" t="s">
        <v>238</v>
      </c>
      <c r="C772" s="3"/>
      <c r="D772" s="3"/>
      <c r="E772" s="3"/>
      <c r="F772" s="3">
        <v>106445.49</v>
      </c>
      <c r="G772" s="3"/>
      <c r="H772" s="3"/>
      <c r="I772" s="3"/>
      <c r="J772" s="3">
        <f>SUM(C772:I772)</f>
        <v>106445.49</v>
      </c>
    </row>
    <row r="773" spans="1:10" x14ac:dyDescent="0.2">
      <c r="A773" s="11">
        <v>480303001</v>
      </c>
      <c r="B773" s="2" t="s">
        <v>367</v>
      </c>
      <c r="C773" s="3"/>
      <c r="D773" s="3"/>
      <c r="E773" s="3">
        <v>49839.3</v>
      </c>
      <c r="F773" s="3"/>
      <c r="G773" s="3"/>
      <c r="H773" s="3"/>
      <c r="I773" s="3"/>
      <c r="J773" s="3">
        <f>SUM(C773:I773)</f>
        <v>49839.3</v>
      </c>
    </row>
    <row r="774" spans="1:10" x14ac:dyDescent="0.2">
      <c r="A774" s="11">
        <v>48030300101</v>
      </c>
      <c r="B774" s="2" t="s">
        <v>367</v>
      </c>
      <c r="C774" s="3"/>
      <c r="D774" s="3">
        <v>49839.3</v>
      </c>
      <c r="E774" s="3"/>
      <c r="F774" s="3"/>
      <c r="G774" s="3"/>
      <c r="H774" s="3"/>
      <c r="I774" s="3"/>
      <c r="J774" s="3">
        <f>SUM(C774:I774)</f>
        <v>49839.3</v>
      </c>
    </row>
    <row r="775" spans="1:10" x14ac:dyDescent="0.2">
      <c r="A775" s="11">
        <v>480303003</v>
      </c>
      <c r="B775" s="2" t="s">
        <v>450</v>
      </c>
      <c r="C775" s="3"/>
      <c r="D775" s="3"/>
      <c r="E775" s="3">
        <v>56606.19</v>
      </c>
      <c r="F775" s="3"/>
      <c r="G775" s="3"/>
      <c r="H775" s="3"/>
      <c r="I775" s="3"/>
      <c r="J775" s="3">
        <f>SUM(C775:I775)</f>
        <v>56606.19</v>
      </c>
    </row>
    <row r="776" spans="1:10" x14ac:dyDescent="0.2">
      <c r="A776" s="11">
        <v>48030300301</v>
      </c>
      <c r="B776" s="2" t="s">
        <v>450</v>
      </c>
      <c r="C776" s="3"/>
      <c r="D776" s="3">
        <v>56606.19</v>
      </c>
      <c r="E776" s="3"/>
      <c r="F776" s="3"/>
      <c r="G776" s="3"/>
      <c r="H776" s="3"/>
      <c r="I776" s="3"/>
      <c r="J776" s="3">
        <f>SUM(C776:I776)</f>
        <v>56606.19</v>
      </c>
    </row>
    <row r="777" spans="1:10" x14ac:dyDescent="0.2">
      <c r="A777" s="11">
        <v>4803060</v>
      </c>
      <c r="B777" s="2" t="s">
        <v>118</v>
      </c>
      <c r="C777" s="3"/>
      <c r="D777" s="3"/>
      <c r="E777" s="3"/>
      <c r="F777" s="3">
        <v>67323.09</v>
      </c>
      <c r="G777" s="3"/>
      <c r="H777" s="3"/>
      <c r="I777" s="3"/>
      <c r="J777" s="3">
        <f>SUM(C777:I777)</f>
        <v>67323.09</v>
      </c>
    </row>
    <row r="778" spans="1:10" x14ac:dyDescent="0.2">
      <c r="A778" s="11">
        <v>480306001</v>
      </c>
      <c r="B778" s="2" t="s">
        <v>118</v>
      </c>
      <c r="C778" s="3"/>
      <c r="D778" s="3"/>
      <c r="E778" s="3">
        <v>67323.09</v>
      </c>
      <c r="F778" s="3"/>
      <c r="G778" s="3"/>
      <c r="H778" s="3"/>
      <c r="I778" s="3"/>
      <c r="J778" s="3">
        <f>SUM(C778:I778)</f>
        <v>67323.09</v>
      </c>
    </row>
    <row r="779" spans="1:10" x14ac:dyDescent="0.2">
      <c r="A779" s="11">
        <v>4803070</v>
      </c>
      <c r="B779" s="2" t="s">
        <v>376</v>
      </c>
      <c r="C779" s="3"/>
      <c r="D779" s="3"/>
      <c r="E779" s="3"/>
      <c r="F779" s="3">
        <v>103611.5</v>
      </c>
      <c r="G779" s="3"/>
      <c r="H779" s="3"/>
      <c r="I779" s="3"/>
      <c r="J779" s="3">
        <f>SUM(C779:I779)</f>
        <v>103611.5</v>
      </c>
    </row>
    <row r="780" spans="1:10" x14ac:dyDescent="0.2">
      <c r="A780" s="11">
        <v>480307001</v>
      </c>
      <c r="B780" s="2" t="s">
        <v>376</v>
      </c>
      <c r="C780" s="3"/>
      <c r="D780" s="3"/>
      <c r="E780" s="3">
        <v>103611.5</v>
      </c>
      <c r="F780" s="3"/>
      <c r="G780" s="3"/>
      <c r="H780" s="3"/>
      <c r="I780" s="3"/>
      <c r="J780" s="3">
        <f>SUM(C780:I780)</f>
        <v>103611.5</v>
      </c>
    </row>
    <row r="781" spans="1:10" x14ac:dyDescent="0.2">
      <c r="A781" s="11">
        <v>4803080</v>
      </c>
      <c r="B781" s="2" t="s">
        <v>503</v>
      </c>
      <c r="C781" s="3"/>
      <c r="D781" s="3"/>
      <c r="E781" s="3"/>
      <c r="F781" s="3">
        <v>54225.66</v>
      </c>
      <c r="G781" s="3"/>
      <c r="H781" s="3"/>
      <c r="I781" s="3"/>
      <c r="J781" s="3">
        <f>SUM(C781:I781)</f>
        <v>54225.66</v>
      </c>
    </row>
    <row r="782" spans="1:10" x14ac:dyDescent="0.2">
      <c r="A782" s="11">
        <v>480308001</v>
      </c>
      <c r="B782" s="2" t="s">
        <v>503</v>
      </c>
      <c r="C782" s="3"/>
      <c r="D782" s="3"/>
      <c r="E782" s="3">
        <v>54225.66</v>
      </c>
      <c r="F782" s="3"/>
      <c r="G782" s="3"/>
      <c r="H782" s="3"/>
      <c r="I782" s="3"/>
      <c r="J782" s="3">
        <f>SUM(C782:I782)</f>
        <v>54225.66</v>
      </c>
    </row>
    <row r="783" spans="1:10" x14ac:dyDescent="0.2">
      <c r="A783" s="11">
        <v>4803090</v>
      </c>
      <c r="B783" s="2" t="s">
        <v>241</v>
      </c>
      <c r="C783" s="3"/>
      <c r="D783" s="3"/>
      <c r="E783" s="3"/>
      <c r="F783" s="3">
        <v>37031.25</v>
      </c>
      <c r="G783" s="3"/>
      <c r="H783" s="3"/>
      <c r="I783" s="3"/>
      <c r="J783" s="3">
        <f>SUM(C783:I783)</f>
        <v>37031.25</v>
      </c>
    </row>
    <row r="784" spans="1:10" x14ac:dyDescent="0.2">
      <c r="A784" s="11">
        <v>480309001</v>
      </c>
      <c r="B784" s="2" t="s">
        <v>241</v>
      </c>
      <c r="C784" s="3"/>
      <c r="D784" s="3"/>
      <c r="E784" s="3">
        <v>37031.25</v>
      </c>
      <c r="F784" s="3"/>
      <c r="G784" s="3"/>
      <c r="H784" s="3"/>
      <c r="I784" s="3"/>
      <c r="J784" s="3">
        <f>SUM(C784:I784)</f>
        <v>37031.25</v>
      </c>
    </row>
    <row r="785" spans="1:10" x14ac:dyDescent="0.2">
      <c r="A785" s="11">
        <v>4803100</v>
      </c>
      <c r="B785" s="2" t="s">
        <v>377</v>
      </c>
      <c r="C785" s="3"/>
      <c r="D785" s="3"/>
      <c r="E785" s="3"/>
      <c r="F785" s="3">
        <v>22421.439999999999</v>
      </c>
      <c r="G785" s="3"/>
      <c r="H785" s="3"/>
      <c r="I785" s="3"/>
      <c r="J785" s="3">
        <f>SUM(C785:I785)</f>
        <v>22421.439999999999</v>
      </c>
    </row>
    <row r="786" spans="1:10" x14ac:dyDescent="0.2">
      <c r="A786" s="11">
        <v>480310001</v>
      </c>
      <c r="B786" s="2" t="s">
        <v>377</v>
      </c>
      <c r="C786" s="3"/>
      <c r="D786" s="3"/>
      <c r="E786" s="3">
        <v>22421.439999999999</v>
      </c>
      <c r="F786" s="3"/>
      <c r="G786" s="3"/>
      <c r="H786" s="3"/>
      <c r="I786" s="3"/>
      <c r="J786" s="3">
        <f>SUM(C786:I786)</f>
        <v>22421.439999999999</v>
      </c>
    </row>
    <row r="787" spans="1:10" x14ac:dyDescent="0.2">
      <c r="A787" s="11">
        <v>4803120</v>
      </c>
      <c r="B787" s="2" t="s">
        <v>474</v>
      </c>
      <c r="C787" s="3"/>
      <c r="D787" s="3"/>
      <c r="E787" s="3"/>
      <c r="F787" s="3">
        <v>6677.56</v>
      </c>
      <c r="G787" s="3"/>
      <c r="H787" s="3"/>
      <c r="I787" s="3"/>
      <c r="J787" s="3">
        <f>SUM(C787:I787)</f>
        <v>6677.56</v>
      </c>
    </row>
    <row r="788" spans="1:10" x14ac:dyDescent="0.2">
      <c r="A788" s="11">
        <v>480312001</v>
      </c>
      <c r="B788" s="2" t="s">
        <v>474</v>
      </c>
      <c r="C788" s="3"/>
      <c r="D788" s="3"/>
      <c r="E788" s="3">
        <v>6677.56</v>
      </c>
      <c r="F788" s="3"/>
      <c r="G788" s="3"/>
      <c r="H788" s="3"/>
      <c r="I788" s="3"/>
      <c r="J788" s="3">
        <f>SUM(C788:I788)</f>
        <v>6677.56</v>
      </c>
    </row>
    <row r="789" spans="1:10" x14ac:dyDescent="0.2">
      <c r="A789" s="11">
        <v>4803130</v>
      </c>
      <c r="B789" s="2" t="s">
        <v>119</v>
      </c>
      <c r="C789" s="3"/>
      <c r="D789" s="3"/>
      <c r="E789" s="3"/>
      <c r="F789" s="3">
        <v>1777054.31</v>
      </c>
      <c r="G789" s="3"/>
      <c r="H789" s="3"/>
      <c r="I789" s="3"/>
      <c r="J789" s="3">
        <f>SUM(C789:I789)</f>
        <v>1777054.31</v>
      </c>
    </row>
    <row r="790" spans="1:10" x14ac:dyDescent="0.2">
      <c r="A790" s="11">
        <v>480313001</v>
      </c>
      <c r="B790" s="2" t="s">
        <v>119</v>
      </c>
      <c r="C790" s="3"/>
      <c r="D790" s="3"/>
      <c r="E790" s="3">
        <v>1777054.31</v>
      </c>
      <c r="F790" s="3"/>
      <c r="G790" s="3"/>
      <c r="H790" s="3"/>
      <c r="I790" s="3"/>
      <c r="J790" s="3">
        <f>SUM(C790:I790)</f>
        <v>1777054.31</v>
      </c>
    </row>
    <row r="791" spans="1:10" x14ac:dyDescent="0.2">
      <c r="A791" s="11">
        <v>4803140</v>
      </c>
      <c r="B791" s="2" t="s">
        <v>99</v>
      </c>
      <c r="C791" s="3"/>
      <c r="D791" s="3"/>
      <c r="E791" s="3"/>
      <c r="F791" s="3">
        <v>6644.57</v>
      </c>
      <c r="G791" s="3"/>
      <c r="H791" s="3"/>
      <c r="I791" s="3"/>
      <c r="J791" s="3">
        <f>SUM(C791:I791)</f>
        <v>6644.57</v>
      </c>
    </row>
    <row r="792" spans="1:10" x14ac:dyDescent="0.2">
      <c r="A792" s="11">
        <v>480314001</v>
      </c>
      <c r="B792" s="2" t="s">
        <v>489</v>
      </c>
      <c r="C792" s="3"/>
      <c r="D792" s="3"/>
      <c r="E792" s="3">
        <v>3462.46</v>
      </c>
      <c r="F792" s="3"/>
      <c r="G792" s="3"/>
      <c r="H792" s="3"/>
      <c r="I792" s="3"/>
      <c r="J792" s="3">
        <f>SUM(C792:I792)</f>
        <v>3462.46</v>
      </c>
    </row>
    <row r="793" spans="1:10" x14ac:dyDescent="0.2">
      <c r="A793" s="11">
        <v>480314002</v>
      </c>
      <c r="B793" s="2" t="s">
        <v>100</v>
      </c>
      <c r="C793" s="3"/>
      <c r="D793" s="3"/>
      <c r="E793" s="3">
        <v>3182.11</v>
      </c>
      <c r="F793" s="3"/>
      <c r="G793" s="3"/>
      <c r="H793" s="3"/>
      <c r="I793" s="3"/>
      <c r="J793" s="3">
        <f>SUM(C793:I793)</f>
        <v>3182.11</v>
      </c>
    </row>
    <row r="794" spans="1:10" x14ac:dyDescent="0.2">
      <c r="A794" s="11">
        <v>4803150</v>
      </c>
      <c r="B794" s="2" t="s">
        <v>244</v>
      </c>
      <c r="C794" s="3"/>
      <c r="D794" s="3"/>
      <c r="E794" s="3"/>
      <c r="F794" s="3">
        <v>39364.47</v>
      </c>
      <c r="G794" s="3"/>
      <c r="H794" s="3"/>
      <c r="I794" s="3"/>
      <c r="J794" s="3">
        <f>SUM(C794:I794)</f>
        <v>39364.47</v>
      </c>
    </row>
    <row r="795" spans="1:10" x14ac:dyDescent="0.2">
      <c r="A795" s="11">
        <v>480315001</v>
      </c>
      <c r="B795" s="2" t="s">
        <v>244</v>
      </c>
      <c r="C795" s="3"/>
      <c r="D795" s="3"/>
      <c r="E795" s="3">
        <v>39364.47</v>
      </c>
      <c r="F795" s="3"/>
      <c r="G795" s="3"/>
      <c r="H795" s="3"/>
      <c r="I795" s="3"/>
      <c r="J795" s="3">
        <f>SUM(C795:I795)</f>
        <v>39364.47</v>
      </c>
    </row>
    <row r="796" spans="1:10" x14ac:dyDescent="0.2">
      <c r="A796" s="11">
        <v>4803160</v>
      </c>
      <c r="B796" s="2" t="s">
        <v>475</v>
      </c>
      <c r="C796" s="3"/>
      <c r="D796" s="3"/>
      <c r="E796" s="3"/>
      <c r="F796" s="3">
        <v>36883.67</v>
      </c>
      <c r="G796" s="3"/>
      <c r="H796" s="3"/>
      <c r="I796" s="3"/>
      <c r="J796" s="3">
        <f>SUM(C796:I796)</f>
        <v>36883.67</v>
      </c>
    </row>
    <row r="797" spans="1:10" x14ac:dyDescent="0.2">
      <c r="A797" s="11">
        <v>480316001</v>
      </c>
      <c r="B797" s="2" t="s">
        <v>475</v>
      </c>
      <c r="C797" s="3"/>
      <c r="D797" s="3"/>
      <c r="E797" s="3">
        <v>36883.67</v>
      </c>
      <c r="F797" s="3"/>
      <c r="G797" s="3"/>
      <c r="H797" s="3"/>
      <c r="I797" s="3"/>
      <c r="J797" s="3">
        <f>SUM(C797:I797)</f>
        <v>36883.67</v>
      </c>
    </row>
    <row r="798" spans="1:10" x14ac:dyDescent="0.2">
      <c r="A798" s="11">
        <v>4803170</v>
      </c>
      <c r="B798" s="2" t="s">
        <v>240</v>
      </c>
      <c r="C798" s="3"/>
      <c r="D798" s="3"/>
      <c r="E798" s="3"/>
      <c r="F798" s="3">
        <v>145.08000000000001</v>
      </c>
      <c r="G798" s="3"/>
      <c r="H798" s="3"/>
      <c r="I798" s="3"/>
      <c r="J798" s="3">
        <f>SUM(C798:I798)</f>
        <v>145.08000000000001</v>
      </c>
    </row>
    <row r="799" spans="1:10" x14ac:dyDescent="0.2">
      <c r="A799" s="11">
        <v>480317001</v>
      </c>
      <c r="B799" s="2" t="s">
        <v>240</v>
      </c>
      <c r="C799" s="3"/>
      <c r="D799" s="3"/>
      <c r="E799" s="3">
        <v>145.08000000000001</v>
      </c>
      <c r="F799" s="3"/>
      <c r="G799" s="3"/>
      <c r="H799" s="3"/>
      <c r="I799" s="3"/>
      <c r="J799" s="3">
        <f>SUM(C799:I799)</f>
        <v>145.08000000000001</v>
      </c>
    </row>
    <row r="800" spans="1:10" x14ac:dyDescent="0.2">
      <c r="A800" s="11">
        <v>4803180</v>
      </c>
      <c r="B800" s="2" t="s">
        <v>378</v>
      </c>
      <c r="C800" s="3"/>
      <c r="D800" s="3"/>
      <c r="E800" s="3"/>
      <c r="F800" s="3">
        <v>1731.67</v>
      </c>
      <c r="G800" s="3"/>
      <c r="H800" s="3"/>
      <c r="I800" s="3"/>
      <c r="J800" s="3">
        <f>SUM(C800:I800)</f>
        <v>1731.67</v>
      </c>
    </row>
    <row r="801" spans="1:10" x14ac:dyDescent="0.2">
      <c r="A801" s="11">
        <v>480318001</v>
      </c>
      <c r="B801" s="2" t="s">
        <v>378</v>
      </c>
      <c r="C801" s="3"/>
      <c r="D801" s="3"/>
      <c r="E801" s="3">
        <v>1731.67</v>
      </c>
      <c r="F801" s="3"/>
      <c r="G801" s="3"/>
      <c r="H801" s="3"/>
      <c r="I801" s="3"/>
      <c r="J801" s="3">
        <f>SUM(C801:I801)</f>
        <v>1731.67</v>
      </c>
    </row>
    <row r="802" spans="1:10" x14ac:dyDescent="0.2">
      <c r="A802" s="11">
        <v>4803190</v>
      </c>
      <c r="B802" s="2" t="s">
        <v>120</v>
      </c>
      <c r="C802" s="3"/>
      <c r="D802" s="3"/>
      <c r="E802" s="3"/>
      <c r="F802" s="3">
        <v>62072.65</v>
      </c>
      <c r="G802" s="3"/>
      <c r="H802" s="3"/>
      <c r="I802" s="3"/>
      <c r="J802" s="3">
        <f>SUM(C802:I802)</f>
        <v>62072.65</v>
      </c>
    </row>
    <row r="803" spans="1:10" x14ac:dyDescent="0.2">
      <c r="A803" s="11">
        <v>480319001</v>
      </c>
      <c r="B803" s="2" t="s">
        <v>120</v>
      </c>
      <c r="C803" s="3"/>
      <c r="D803" s="3"/>
      <c r="E803" s="3">
        <v>62072.65</v>
      </c>
      <c r="F803" s="3"/>
      <c r="G803" s="3"/>
      <c r="H803" s="3"/>
      <c r="I803" s="3"/>
      <c r="J803" s="3">
        <f>SUM(C803:I803)</f>
        <v>62072.65</v>
      </c>
    </row>
    <row r="804" spans="1:10" x14ac:dyDescent="0.2">
      <c r="A804" s="11">
        <v>4803200</v>
      </c>
      <c r="B804" s="2" t="s">
        <v>453</v>
      </c>
      <c r="C804" s="3"/>
      <c r="D804" s="3"/>
      <c r="E804" s="3"/>
      <c r="F804" s="3">
        <v>28387.69</v>
      </c>
      <c r="G804" s="3"/>
      <c r="H804" s="3"/>
      <c r="I804" s="3"/>
      <c r="J804" s="3">
        <f>SUM(C804:I804)</f>
        <v>28387.69</v>
      </c>
    </row>
    <row r="805" spans="1:10" x14ac:dyDescent="0.2">
      <c r="A805" s="11">
        <v>480320001</v>
      </c>
      <c r="B805" s="2" t="s">
        <v>453</v>
      </c>
      <c r="C805" s="3"/>
      <c r="D805" s="3"/>
      <c r="E805" s="3">
        <v>28387.69</v>
      </c>
      <c r="F805" s="3"/>
      <c r="G805" s="3"/>
      <c r="H805" s="3"/>
      <c r="I805" s="3"/>
      <c r="J805" s="3">
        <f>SUM(C805:I805)</f>
        <v>28387.69</v>
      </c>
    </row>
    <row r="806" spans="1:10" x14ac:dyDescent="0.2">
      <c r="A806" s="11">
        <v>4804</v>
      </c>
      <c r="B806" s="2" t="s">
        <v>121</v>
      </c>
      <c r="C806" s="3"/>
      <c r="D806" s="3"/>
      <c r="E806" s="3"/>
      <c r="F806" s="3"/>
      <c r="G806" s="3"/>
      <c r="H806" s="3">
        <v>228633.29</v>
      </c>
      <c r="I806" s="3"/>
      <c r="J806" s="3">
        <f>SUM(C806:I806)</f>
        <v>228633.29</v>
      </c>
    </row>
    <row r="807" spans="1:10" x14ac:dyDescent="0.2">
      <c r="A807" s="11">
        <v>4804010</v>
      </c>
      <c r="B807" s="2" t="s">
        <v>493</v>
      </c>
      <c r="C807" s="3"/>
      <c r="D807" s="3"/>
      <c r="E807" s="3"/>
      <c r="F807" s="3">
        <v>1452.76</v>
      </c>
      <c r="G807" s="3"/>
      <c r="H807" s="3"/>
      <c r="I807" s="3"/>
      <c r="J807" s="3">
        <f>SUM(C807:I807)</f>
        <v>1452.76</v>
      </c>
    </row>
    <row r="808" spans="1:10" x14ac:dyDescent="0.2">
      <c r="A808" s="11">
        <v>480401001</v>
      </c>
      <c r="B808" s="2" t="s">
        <v>493</v>
      </c>
      <c r="C808" s="3"/>
      <c r="D808" s="3"/>
      <c r="E808" s="3">
        <v>1452.76</v>
      </c>
      <c r="F808" s="3"/>
      <c r="G808" s="3"/>
      <c r="H808" s="3"/>
      <c r="I808" s="3"/>
      <c r="J808" s="3">
        <f>SUM(C808:I808)</f>
        <v>1452.76</v>
      </c>
    </row>
    <row r="809" spans="1:10" x14ac:dyDescent="0.2">
      <c r="A809" s="11">
        <v>4804020</v>
      </c>
      <c r="B809" s="2" t="s">
        <v>379</v>
      </c>
      <c r="C809" s="3"/>
      <c r="D809" s="3"/>
      <c r="E809" s="3"/>
      <c r="F809" s="3">
        <v>105081.82</v>
      </c>
      <c r="G809" s="3"/>
      <c r="H809" s="3"/>
      <c r="I809" s="3"/>
      <c r="J809" s="3">
        <f>SUM(C809:I809)</f>
        <v>105081.82</v>
      </c>
    </row>
    <row r="810" spans="1:10" x14ac:dyDescent="0.2">
      <c r="A810" s="11">
        <v>480402001</v>
      </c>
      <c r="B810" s="2" t="s">
        <v>379</v>
      </c>
      <c r="C810" s="3"/>
      <c r="D810" s="3"/>
      <c r="E810" s="3">
        <v>105081.82</v>
      </c>
      <c r="F810" s="3"/>
      <c r="G810" s="3"/>
      <c r="H810" s="3"/>
      <c r="I810" s="3"/>
      <c r="J810" s="3">
        <f>SUM(C810:I810)</f>
        <v>105081.82</v>
      </c>
    </row>
    <row r="811" spans="1:10" x14ac:dyDescent="0.2">
      <c r="A811" s="11">
        <v>4804030</v>
      </c>
      <c r="B811" s="2" t="s">
        <v>122</v>
      </c>
      <c r="C811" s="3"/>
      <c r="D811" s="3"/>
      <c r="E811" s="3"/>
      <c r="F811" s="3">
        <v>122098.71</v>
      </c>
      <c r="G811" s="3"/>
      <c r="H811" s="3"/>
      <c r="I811" s="3"/>
      <c r="J811" s="3">
        <f>SUM(C811:I811)</f>
        <v>122098.71</v>
      </c>
    </row>
    <row r="812" spans="1:10" x14ac:dyDescent="0.2">
      <c r="A812" s="11">
        <v>480403001</v>
      </c>
      <c r="B812" s="2" t="s">
        <v>122</v>
      </c>
      <c r="C812" s="3"/>
      <c r="D812" s="3"/>
      <c r="E812" s="3">
        <v>122098.71</v>
      </c>
      <c r="F812" s="3"/>
      <c r="G812" s="3"/>
      <c r="H812" s="3"/>
      <c r="I812" s="3"/>
      <c r="J812" s="3">
        <f>SUM(C812:I812)</f>
        <v>122098.71</v>
      </c>
    </row>
    <row r="813" spans="1:10" x14ac:dyDescent="0.2">
      <c r="A813" s="11">
        <v>4805</v>
      </c>
      <c r="B813" s="2" t="s">
        <v>123</v>
      </c>
      <c r="C813" s="3"/>
      <c r="D813" s="3"/>
      <c r="E813" s="3"/>
      <c r="F813" s="3"/>
      <c r="G813" s="3"/>
      <c r="H813" s="3">
        <v>4100190.89</v>
      </c>
      <c r="I813" s="3"/>
      <c r="J813" s="3">
        <f>SUM(C813:I813)</f>
        <v>4100190.89</v>
      </c>
    </row>
    <row r="814" spans="1:10" x14ac:dyDescent="0.2">
      <c r="A814" s="11">
        <v>4805010</v>
      </c>
      <c r="B814" s="2" t="s">
        <v>247</v>
      </c>
      <c r="C814" s="3"/>
      <c r="D814" s="3"/>
      <c r="E814" s="3"/>
      <c r="F814" s="3">
        <v>28341.119999999999</v>
      </c>
      <c r="G814" s="3"/>
      <c r="H814" s="3"/>
      <c r="I814" s="3"/>
      <c r="J814" s="3">
        <f>SUM(C814:I814)</f>
        <v>28341.119999999999</v>
      </c>
    </row>
    <row r="815" spans="1:10" x14ac:dyDescent="0.2">
      <c r="A815" s="11">
        <v>480501001</v>
      </c>
      <c r="B815" s="2" t="s">
        <v>247</v>
      </c>
      <c r="C815" s="3"/>
      <c r="D815" s="3"/>
      <c r="E815" s="3">
        <v>28341.119999999999</v>
      </c>
      <c r="F815" s="3"/>
      <c r="G815" s="3"/>
      <c r="H815" s="3"/>
      <c r="I815" s="3"/>
      <c r="J815" s="3">
        <f>SUM(C815:I815)</f>
        <v>28341.119999999999</v>
      </c>
    </row>
    <row r="816" spans="1:10" x14ac:dyDescent="0.2">
      <c r="A816" s="11">
        <v>4805020</v>
      </c>
      <c r="B816" s="2" t="s">
        <v>124</v>
      </c>
      <c r="C816" s="3"/>
      <c r="D816" s="3"/>
      <c r="E816" s="3"/>
      <c r="F816" s="3">
        <v>240848.25</v>
      </c>
      <c r="G816" s="3"/>
      <c r="H816" s="3"/>
      <c r="I816" s="3"/>
      <c r="J816" s="3">
        <f>SUM(C816:I816)</f>
        <v>240848.25</v>
      </c>
    </row>
    <row r="817" spans="1:10" x14ac:dyDescent="0.2">
      <c r="A817" s="11">
        <v>480502001</v>
      </c>
      <c r="B817" s="2" t="s">
        <v>124</v>
      </c>
      <c r="C817" s="3"/>
      <c r="D817" s="3"/>
      <c r="E817" s="3">
        <v>240848.25</v>
      </c>
      <c r="F817" s="3"/>
      <c r="G817" s="3"/>
      <c r="H817" s="3"/>
      <c r="I817" s="3"/>
      <c r="J817" s="3">
        <f>SUM(C817:I817)</f>
        <v>240848.25</v>
      </c>
    </row>
    <row r="818" spans="1:10" x14ac:dyDescent="0.2">
      <c r="A818" s="11">
        <v>4805040</v>
      </c>
      <c r="B818" s="2" t="s">
        <v>550</v>
      </c>
      <c r="C818" s="3"/>
      <c r="D818" s="3"/>
      <c r="E818" s="3"/>
      <c r="F818" s="3">
        <v>1835209.28</v>
      </c>
      <c r="G818" s="3"/>
      <c r="H818" s="3"/>
      <c r="I818" s="3"/>
      <c r="J818" s="3">
        <f>SUM(C818:I818)</f>
        <v>1835209.28</v>
      </c>
    </row>
    <row r="819" spans="1:10" x14ac:dyDescent="0.2">
      <c r="A819" s="11">
        <v>480504004</v>
      </c>
      <c r="B819" s="2" t="s">
        <v>544</v>
      </c>
      <c r="C819" s="3"/>
      <c r="D819" s="3"/>
      <c r="E819" s="3">
        <v>236268.43</v>
      </c>
      <c r="F819" s="3"/>
      <c r="G819" s="3"/>
      <c r="H819" s="3"/>
      <c r="I819" s="3"/>
      <c r="J819" s="3">
        <f>SUM(C819:I819)</f>
        <v>236268.43</v>
      </c>
    </row>
    <row r="820" spans="1:10" x14ac:dyDescent="0.2">
      <c r="A820" s="11">
        <v>48050400401</v>
      </c>
      <c r="B820" s="2" t="s">
        <v>302</v>
      </c>
      <c r="C820" s="3"/>
      <c r="D820" s="3">
        <v>236268.43</v>
      </c>
      <c r="E820" s="3"/>
      <c r="F820" s="3"/>
      <c r="G820" s="3"/>
      <c r="H820" s="3"/>
      <c r="I820" s="3"/>
      <c r="J820" s="3">
        <f>SUM(C820:I820)</f>
        <v>236268.43</v>
      </c>
    </row>
    <row r="821" spans="1:10" x14ac:dyDescent="0.2">
      <c r="A821" s="11">
        <v>480504005</v>
      </c>
      <c r="B821" s="2" t="s">
        <v>515</v>
      </c>
      <c r="C821" s="3"/>
      <c r="D821" s="3"/>
      <c r="E821" s="3">
        <v>1371156.02</v>
      </c>
      <c r="F821" s="3"/>
      <c r="G821" s="3"/>
      <c r="H821" s="3"/>
      <c r="I821" s="3"/>
      <c r="J821" s="3">
        <f>SUM(C821:I821)</f>
        <v>1371156.02</v>
      </c>
    </row>
    <row r="822" spans="1:10" x14ac:dyDescent="0.2">
      <c r="A822" s="11">
        <v>48050400501</v>
      </c>
      <c r="B822" s="2" t="s">
        <v>276</v>
      </c>
      <c r="C822" s="3"/>
      <c r="D822" s="3">
        <v>1371156.02</v>
      </c>
      <c r="E822" s="3"/>
      <c r="F822" s="3"/>
      <c r="G822" s="3"/>
      <c r="H822" s="3"/>
      <c r="I822" s="3"/>
      <c r="J822" s="3">
        <f>SUM(C822:I822)</f>
        <v>1371156.02</v>
      </c>
    </row>
    <row r="823" spans="1:10" x14ac:dyDescent="0.2">
      <c r="A823" s="11">
        <v>480504006</v>
      </c>
      <c r="B823" s="2" t="s">
        <v>45</v>
      </c>
      <c r="C823" s="3"/>
      <c r="D823" s="3"/>
      <c r="E823" s="3">
        <v>227784.83</v>
      </c>
      <c r="F823" s="3"/>
      <c r="G823" s="3"/>
      <c r="H823" s="3"/>
      <c r="I823" s="3"/>
      <c r="J823" s="3">
        <f>SUM(C823:I823)</f>
        <v>227784.83</v>
      </c>
    </row>
    <row r="824" spans="1:10" x14ac:dyDescent="0.2">
      <c r="A824" s="11">
        <v>48050400602</v>
      </c>
      <c r="B824" s="2" t="s">
        <v>278</v>
      </c>
      <c r="C824" s="3"/>
      <c r="D824" s="3">
        <v>23129.51</v>
      </c>
      <c r="E824" s="3"/>
      <c r="F824" s="3"/>
      <c r="G824" s="3"/>
      <c r="H824" s="3"/>
      <c r="I824" s="3"/>
      <c r="J824" s="3">
        <f>SUM(C824:I824)</f>
        <v>23129.51</v>
      </c>
    </row>
    <row r="825" spans="1:10" x14ac:dyDescent="0.2">
      <c r="A825" s="11">
        <v>48050400604</v>
      </c>
      <c r="B825" s="2" t="s">
        <v>280</v>
      </c>
      <c r="C825" s="3"/>
      <c r="D825" s="3">
        <v>11959.12</v>
      </c>
      <c r="E825" s="3"/>
      <c r="F825" s="3"/>
      <c r="G825" s="3"/>
      <c r="H825" s="3"/>
      <c r="I825" s="3"/>
      <c r="J825" s="3">
        <f>SUM(C825:I825)</f>
        <v>11959.12</v>
      </c>
    </row>
    <row r="826" spans="1:10" x14ac:dyDescent="0.2">
      <c r="A826" s="11">
        <v>48050400605</v>
      </c>
      <c r="B826" s="2" t="s">
        <v>337</v>
      </c>
      <c r="C826" s="3"/>
      <c r="D826" s="3">
        <v>5567.44</v>
      </c>
      <c r="E826" s="3"/>
      <c r="F826" s="3"/>
      <c r="G826" s="3"/>
      <c r="H826" s="3"/>
      <c r="I826" s="3"/>
      <c r="J826" s="3">
        <f>SUM(C826:I826)</f>
        <v>5567.44</v>
      </c>
    </row>
    <row r="827" spans="1:10" x14ac:dyDescent="0.2">
      <c r="A827" s="11">
        <v>48050400606</v>
      </c>
      <c r="B827" s="2" t="s">
        <v>285</v>
      </c>
      <c r="C827" s="3"/>
      <c r="D827" s="3">
        <v>2484.34</v>
      </c>
      <c r="E827" s="3"/>
      <c r="F827" s="3"/>
      <c r="G827" s="3"/>
      <c r="H827" s="3"/>
      <c r="I827" s="3"/>
      <c r="J827" s="3">
        <f>SUM(C827:I827)</f>
        <v>2484.34</v>
      </c>
    </row>
    <row r="828" spans="1:10" x14ac:dyDescent="0.2">
      <c r="A828" s="11">
        <v>48050400607</v>
      </c>
      <c r="B828" s="2" t="s">
        <v>287</v>
      </c>
      <c r="C828" s="3"/>
      <c r="D828" s="3">
        <v>39246.300000000003</v>
      </c>
      <c r="E828" s="3"/>
      <c r="F828" s="3"/>
      <c r="G828" s="3"/>
      <c r="H828" s="3"/>
      <c r="I828" s="3"/>
      <c r="J828" s="3">
        <f>SUM(C828:I828)</f>
        <v>39246.300000000003</v>
      </c>
    </row>
    <row r="829" spans="1:10" x14ac:dyDescent="0.2">
      <c r="A829" s="11">
        <v>48050400608</v>
      </c>
      <c r="B829" s="2" t="s">
        <v>289</v>
      </c>
      <c r="C829" s="3"/>
      <c r="D829" s="3">
        <v>56193.64</v>
      </c>
      <c r="E829" s="3"/>
      <c r="F829" s="3"/>
      <c r="G829" s="3"/>
      <c r="H829" s="3"/>
      <c r="I829" s="3"/>
      <c r="J829" s="3">
        <f>SUM(C829:I829)</f>
        <v>56193.64</v>
      </c>
    </row>
    <row r="830" spans="1:10" x14ac:dyDescent="0.2">
      <c r="A830" s="11">
        <v>48050400610</v>
      </c>
      <c r="B830" s="2" t="s">
        <v>338</v>
      </c>
      <c r="C830" s="3"/>
      <c r="D830" s="3">
        <v>20595.77</v>
      </c>
      <c r="E830" s="3"/>
      <c r="F830" s="3"/>
      <c r="G830" s="3"/>
      <c r="H830" s="3"/>
      <c r="I830" s="3"/>
      <c r="J830" s="3">
        <f>SUM(C830:I830)</f>
        <v>20595.77</v>
      </c>
    </row>
    <row r="831" spans="1:10" x14ac:dyDescent="0.2">
      <c r="A831" s="11">
        <v>48050400611</v>
      </c>
      <c r="B831" s="2" t="s">
        <v>294</v>
      </c>
      <c r="C831" s="3"/>
      <c r="D831" s="3">
        <v>21577.19</v>
      </c>
      <c r="E831" s="3"/>
      <c r="F831" s="3"/>
      <c r="G831" s="3"/>
      <c r="H831" s="3"/>
      <c r="I831" s="3"/>
      <c r="J831" s="3">
        <f>SUM(C831:I831)</f>
        <v>21577.19</v>
      </c>
    </row>
    <row r="832" spans="1:10" x14ac:dyDescent="0.2">
      <c r="A832" s="11">
        <v>48050400612</v>
      </c>
      <c r="B832" s="2" t="s">
        <v>296</v>
      </c>
      <c r="C832" s="3"/>
      <c r="D832" s="3">
        <v>2699.52</v>
      </c>
      <c r="E832" s="3"/>
      <c r="F832" s="3"/>
      <c r="G832" s="3"/>
      <c r="H832" s="3"/>
      <c r="I832" s="3"/>
      <c r="J832" s="3">
        <f>SUM(C832:I832)</f>
        <v>2699.52</v>
      </c>
    </row>
    <row r="833" spans="1:10" x14ac:dyDescent="0.2">
      <c r="A833" s="11">
        <v>48050400613</v>
      </c>
      <c r="B833" s="2" t="s">
        <v>352</v>
      </c>
      <c r="C833" s="3"/>
      <c r="D833" s="3">
        <v>204.88</v>
      </c>
      <c r="E833" s="3"/>
      <c r="F833" s="3"/>
      <c r="G833" s="3"/>
      <c r="H833" s="3"/>
      <c r="I833" s="3"/>
      <c r="J833" s="3">
        <f>SUM(C833:I833)</f>
        <v>204.88</v>
      </c>
    </row>
    <row r="834" spans="1:10" x14ac:dyDescent="0.2">
      <c r="A834" s="11">
        <v>48050400614</v>
      </c>
      <c r="B834" s="2" t="s">
        <v>297</v>
      </c>
      <c r="C834" s="3"/>
      <c r="D834" s="3">
        <v>4177.8100000000004</v>
      </c>
      <c r="E834" s="3"/>
      <c r="F834" s="3"/>
      <c r="G834" s="3"/>
      <c r="H834" s="3"/>
      <c r="I834" s="3"/>
      <c r="J834" s="3">
        <f>SUM(C834:I834)</f>
        <v>4177.8100000000004</v>
      </c>
    </row>
    <row r="835" spans="1:10" x14ac:dyDescent="0.2">
      <c r="A835" s="11">
        <v>48050400618</v>
      </c>
      <c r="B835" s="2" t="s">
        <v>299</v>
      </c>
      <c r="C835" s="3"/>
      <c r="D835" s="3">
        <v>39949.31</v>
      </c>
      <c r="E835" s="3"/>
      <c r="F835" s="3"/>
      <c r="G835" s="3"/>
      <c r="H835" s="3"/>
      <c r="I835" s="3"/>
      <c r="J835" s="3">
        <f>SUM(C835:I835)</f>
        <v>39949.31</v>
      </c>
    </row>
    <row r="836" spans="1:10" x14ac:dyDescent="0.2">
      <c r="A836" s="11">
        <v>4805090</v>
      </c>
      <c r="B836" s="2" t="s">
        <v>485</v>
      </c>
      <c r="C836" s="3"/>
      <c r="D836" s="3"/>
      <c r="E836" s="3"/>
      <c r="F836" s="3">
        <v>1995792.24</v>
      </c>
      <c r="G836" s="3"/>
      <c r="H836" s="3"/>
      <c r="I836" s="3"/>
      <c r="J836" s="3">
        <f>SUM(C836:I836)</f>
        <v>1995792.24</v>
      </c>
    </row>
    <row r="837" spans="1:10" x14ac:dyDescent="0.2">
      <c r="A837" s="11">
        <v>480509002</v>
      </c>
      <c r="B837" s="2" t="s">
        <v>530</v>
      </c>
      <c r="C837" s="3"/>
      <c r="D837" s="3"/>
      <c r="E837" s="3">
        <v>52629.33</v>
      </c>
      <c r="F837" s="3"/>
      <c r="G837" s="3"/>
      <c r="H837" s="3"/>
      <c r="I837" s="3"/>
      <c r="J837" s="3">
        <f>SUM(C837:I837)</f>
        <v>52629.33</v>
      </c>
    </row>
    <row r="838" spans="1:10" x14ac:dyDescent="0.2">
      <c r="A838" s="11">
        <v>480509004</v>
      </c>
      <c r="B838" s="2" t="s">
        <v>514</v>
      </c>
      <c r="C838" s="3"/>
      <c r="D838" s="3"/>
      <c r="E838" s="3">
        <v>1551950.31</v>
      </c>
      <c r="F838" s="3"/>
      <c r="G838" s="3"/>
      <c r="H838" s="3"/>
      <c r="I838" s="3"/>
      <c r="J838" s="3">
        <f>SUM(C838:I838)</f>
        <v>1551950.31</v>
      </c>
    </row>
    <row r="839" spans="1:10" x14ac:dyDescent="0.2">
      <c r="A839" s="11">
        <v>480509005</v>
      </c>
      <c r="B839" s="2" t="s">
        <v>486</v>
      </c>
      <c r="C839" s="3"/>
      <c r="D839" s="3"/>
      <c r="E839" s="3">
        <v>391212.6</v>
      </c>
      <c r="F839" s="3"/>
      <c r="G839" s="3"/>
      <c r="H839" s="3"/>
      <c r="I839" s="3"/>
      <c r="J839" s="3">
        <f>SUM(C839:I839)</f>
        <v>391212.6</v>
      </c>
    </row>
    <row r="840" spans="1:10" x14ac:dyDescent="0.2">
      <c r="A840" s="11">
        <v>4806</v>
      </c>
      <c r="B840" s="2" t="s">
        <v>380</v>
      </c>
      <c r="C840" s="3"/>
      <c r="D840" s="3"/>
      <c r="E840" s="3"/>
      <c r="F840" s="3"/>
      <c r="G840" s="3"/>
      <c r="H840" s="3">
        <v>470713.69</v>
      </c>
      <c r="I840" s="3"/>
      <c r="J840" s="3">
        <f>SUM(C840:I840)</f>
        <v>470713.69</v>
      </c>
    </row>
    <row r="841" spans="1:10" x14ac:dyDescent="0.2">
      <c r="A841" s="11">
        <v>4806010</v>
      </c>
      <c r="B841" s="2" t="s">
        <v>381</v>
      </c>
      <c r="C841" s="3"/>
      <c r="D841" s="3"/>
      <c r="E841" s="3"/>
      <c r="F841" s="3">
        <v>44118.27</v>
      </c>
      <c r="G841" s="3"/>
      <c r="H841" s="3"/>
      <c r="I841" s="3"/>
      <c r="J841" s="3">
        <f>SUM(C841:I841)</f>
        <v>44118.27</v>
      </c>
    </row>
    <row r="842" spans="1:10" x14ac:dyDescent="0.2">
      <c r="A842" s="11">
        <v>480601001</v>
      </c>
      <c r="B842" s="2" t="s">
        <v>381</v>
      </c>
      <c r="C842" s="3"/>
      <c r="D842" s="3"/>
      <c r="E842" s="3">
        <v>44118.27</v>
      </c>
      <c r="F842" s="3"/>
      <c r="G842" s="3"/>
      <c r="H842" s="3"/>
      <c r="I842" s="3"/>
      <c r="J842" s="3">
        <f>SUM(C842:I842)</f>
        <v>44118.27</v>
      </c>
    </row>
    <row r="843" spans="1:10" x14ac:dyDescent="0.2">
      <c r="A843" s="11">
        <v>4806020</v>
      </c>
      <c r="B843" s="2" t="s">
        <v>329</v>
      </c>
      <c r="C843" s="3"/>
      <c r="D843" s="3"/>
      <c r="E843" s="3"/>
      <c r="F843" s="3">
        <v>284491.02</v>
      </c>
      <c r="G843" s="3"/>
      <c r="H843" s="3"/>
      <c r="I843" s="3"/>
      <c r="J843" s="3">
        <f>SUM(C843:I843)</f>
        <v>284491.02</v>
      </c>
    </row>
    <row r="844" spans="1:10" x14ac:dyDescent="0.2">
      <c r="A844" s="11">
        <v>480602001</v>
      </c>
      <c r="B844" s="2" t="s">
        <v>329</v>
      </c>
      <c r="C844" s="3"/>
      <c r="D844" s="3"/>
      <c r="E844" s="3">
        <v>284491.02</v>
      </c>
      <c r="F844" s="3"/>
      <c r="G844" s="3"/>
      <c r="H844" s="3"/>
      <c r="I844" s="3"/>
      <c r="J844" s="3">
        <f>SUM(C844:I844)</f>
        <v>284491.02</v>
      </c>
    </row>
    <row r="845" spans="1:10" x14ac:dyDescent="0.2">
      <c r="A845" s="11">
        <v>4806030</v>
      </c>
      <c r="B845" s="2" t="s">
        <v>331</v>
      </c>
      <c r="C845" s="3"/>
      <c r="D845" s="3"/>
      <c r="E845" s="3"/>
      <c r="F845" s="3">
        <v>30854.76</v>
      </c>
      <c r="G845" s="3"/>
      <c r="H845" s="3"/>
      <c r="I845" s="3"/>
      <c r="J845" s="3">
        <f>SUM(C845:I845)</f>
        <v>30854.76</v>
      </c>
    </row>
    <row r="846" spans="1:10" x14ac:dyDescent="0.2">
      <c r="A846" s="11">
        <v>480603001</v>
      </c>
      <c r="B846" s="2" t="s">
        <v>331</v>
      </c>
      <c r="C846" s="3"/>
      <c r="D846" s="3"/>
      <c r="E846" s="3">
        <v>30854.76</v>
      </c>
      <c r="F846" s="3"/>
      <c r="G846" s="3"/>
      <c r="H846" s="3"/>
      <c r="I846" s="3"/>
      <c r="J846" s="3">
        <f>SUM(C846:I846)</f>
        <v>30854.76</v>
      </c>
    </row>
    <row r="847" spans="1:10" x14ac:dyDescent="0.2">
      <c r="A847" s="11">
        <v>4806060</v>
      </c>
      <c r="B847" s="2" t="s">
        <v>463</v>
      </c>
      <c r="C847" s="3"/>
      <c r="D847" s="3"/>
      <c r="E847" s="3"/>
      <c r="F847" s="3">
        <v>111249.64</v>
      </c>
      <c r="G847" s="3"/>
      <c r="H847" s="3"/>
      <c r="I847" s="3"/>
      <c r="J847" s="3">
        <f>SUM(C847:I847)</f>
        <v>111249.64</v>
      </c>
    </row>
    <row r="848" spans="1:10" x14ac:dyDescent="0.2">
      <c r="A848" s="11">
        <v>480606001</v>
      </c>
      <c r="B848" s="2" t="s">
        <v>463</v>
      </c>
      <c r="C848" s="3"/>
      <c r="D848" s="3"/>
      <c r="E848" s="3">
        <v>111249.64</v>
      </c>
      <c r="F848" s="3"/>
      <c r="G848" s="3"/>
      <c r="H848" s="3"/>
      <c r="I848" s="3"/>
      <c r="J848" s="3">
        <f>SUM(C848:I848)</f>
        <v>111249.64</v>
      </c>
    </row>
    <row r="849" spans="1:10" x14ac:dyDescent="0.2">
      <c r="A849" s="11">
        <v>4808</v>
      </c>
      <c r="B849" s="2" t="s">
        <v>531</v>
      </c>
      <c r="C849" s="3"/>
      <c r="D849" s="3"/>
      <c r="E849" s="3"/>
      <c r="F849" s="3"/>
      <c r="G849" s="3"/>
      <c r="H849" s="3">
        <v>280244.47999999998</v>
      </c>
      <c r="I849" s="3"/>
      <c r="J849" s="3">
        <f>SUM(C849:I849)</f>
        <v>280244.47999999998</v>
      </c>
    </row>
    <row r="850" spans="1:10" x14ac:dyDescent="0.2">
      <c r="A850" s="11">
        <v>4808030</v>
      </c>
      <c r="B850" s="2" t="s">
        <v>532</v>
      </c>
      <c r="C850" s="3"/>
      <c r="D850" s="3"/>
      <c r="E850" s="3"/>
      <c r="F850" s="3">
        <v>84185.4</v>
      </c>
      <c r="G850" s="3"/>
      <c r="H850" s="3"/>
      <c r="I850" s="3"/>
      <c r="J850" s="3">
        <f>SUM(C850:I850)</f>
        <v>84185.4</v>
      </c>
    </row>
    <row r="851" spans="1:10" x14ac:dyDescent="0.2">
      <c r="A851" s="11">
        <v>480803001</v>
      </c>
      <c r="B851" s="2" t="s">
        <v>532</v>
      </c>
      <c r="C851" s="3"/>
      <c r="D851" s="3"/>
      <c r="E851" s="3">
        <v>84185.4</v>
      </c>
      <c r="F851" s="3"/>
      <c r="G851" s="3"/>
      <c r="H851" s="3"/>
      <c r="I851" s="3"/>
      <c r="J851" s="3">
        <f>SUM(C851:I851)</f>
        <v>84185.4</v>
      </c>
    </row>
    <row r="852" spans="1:10" x14ac:dyDescent="0.2">
      <c r="A852" s="11">
        <v>4808050</v>
      </c>
      <c r="B852" s="2" t="s">
        <v>551</v>
      </c>
      <c r="C852" s="3"/>
      <c r="D852" s="3"/>
      <c r="E852" s="3"/>
      <c r="F852" s="3">
        <v>196059.08</v>
      </c>
      <c r="G852" s="3"/>
      <c r="H852" s="3"/>
      <c r="I852" s="3"/>
      <c r="J852" s="3">
        <f>SUM(C852:I852)</f>
        <v>196059.08</v>
      </c>
    </row>
    <row r="853" spans="1:10" x14ac:dyDescent="0.2">
      <c r="A853" s="11">
        <v>480805001</v>
      </c>
      <c r="B853" s="2" t="s">
        <v>552</v>
      </c>
      <c r="C853" s="3"/>
      <c r="D853" s="3"/>
      <c r="E853" s="3">
        <v>180283.24</v>
      </c>
      <c r="F853" s="3"/>
      <c r="G853" s="3"/>
      <c r="H853" s="3"/>
      <c r="I853" s="3"/>
      <c r="J853" s="3">
        <f>SUM(C853:I853)</f>
        <v>180283.24</v>
      </c>
    </row>
    <row r="854" spans="1:10" x14ac:dyDescent="0.2">
      <c r="A854" s="11">
        <v>480805002</v>
      </c>
      <c r="B854" s="2" t="s">
        <v>553</v>
      </c>
      <c r="C854" s="3"/>
      <c r="D854" s="3"/>
      <c r="E854" s="3">
        <v>15775.84</v>
      </c>
      <c r="F854" s="3"/>
      <c r="G854" s="3"/>
      <c r="H854" s="3"/>
      <c r="I854" s="3"/>
      <c r="J854" s="3">
        <f>SUM(C854:I854)</f>
        <v>15775.84</v>
      </c>
    </row>
    <row r="855" spans="1:10" x14ac:dyDescent="0.2">
      <c r="A855" s="11">
        <v>4809</v>
      </c>
      <c r="B855" s="2" t="s">
        <v>248</v>
      </c>
      <c r="C855" s="3"/>
      <c r="D855" s="3"/>
      <c r="E855" s="3"/>
      <c r="F855" s="3"/>
      <c r="G855" s="3"/>
      <c r="H855" s="3">
        <v>880370.91</v>
      </c>
      <c r="I855" s="3"/>
      <c r="J855" s="3">
        <f>SUM(C855:I855)</f>
        <v>880370.91</v>
      </c>
    </row>
    <row r="856" spans="1:10" x14ac:dyDescent="0.2">
      <c r="A856" s="11">
        <v>4809010</v>
      </c>
      <c r="B856" s="2" t="s">
        <v>105</v>
      </c>
      <c r="C856" s="3"/>
      <c r="D856" s="3"/>
      <c r="E856" s="3"/>
      <c r="F856" s="3">
        <v>577919.93000000005</v>
      </c>
      <c r="G856" s="3"/>
      <c r="H856" s="3"/>
      <c r="I856" s="3"/>
      <c r="J856" s="3">
        <f>SUM(C856:I856)</f>
        <v>577919.93000000005</v>
      </c>
    </row>
    <row r="857" spans="1:10" x14ac:dyDescent="0.2">
      <c r="A857" s="11">
        <v>480901001</v>
      </c>
      <c r="B857" s="2" t="s">
        <v>105</v>
      </c>
      <c r="C857" s="3"/>
      <c r="D857" s="3"/>
      <c r="E857" s="3">
        <v>577919.93000000005</v>
      </c>
      <c r="F857" s="3"/>
      <c r="G857" s="3"/>
      <c r="H857" s="3"/>
      <c r="I857" s="3"/>
      <c r="J857" s="3">
        <f>SUM(C857:I857)</f>
        <v>577919.93000000005</v>
      </c>
    </row>
    <row r="858" spans="1:10" x14ac:dyDescent="0.2">
      <c r="A858" s="11">
        <v>4809020</v>
      </c>
      <c r="B858" s="2" t="s">
        <v>103</v>
      </c>
      <c r="C858" s="3"/>
      <c r="D858" s="3"/>
      <c r="E858" s="3"/>
      <c r="F858" s="3">
        <v>23696.67</v>
      </c>
      <c r="G858" s="3"/>
      <c r="H858" s="3"/>
      <c r="I858" s="3"/>
      <c r="J858" s="3">
        <f>SUM(C858:I858)</f>
        <v>23696.67</v>
      </c>
    </row>
    <row r="859" spans="1:10" x14ac:dyDescent="0.2">
      <c r="A859" s="11">
        <v>480902001</v>
      </c>
      <c r="B859" s="2" t="s">
        <v>103</v>
      </c>
      <c r="C859" s="3"/>
      <c r="D859" s="3"/>
      <c r="E859" s="3">
        <v>23696.67</v>
      </c>
      <c r="F859" s="3"/>
      <c r="G859" s="3"/>
      <c r="H859" s="3"/>
      <c r="I859" s="3"/>
      <c r="J859" s="3">
        <f>SUM(C859:I859)</f>
        <v>23696.67</v>
      </c>
    </row>
    <row r="860" spans="1:10" x14ac:dyDescent="0.2">
      <c r="A860" s="11">
        <v>4809030</v>
      </c>
      <c r="B860" s="2" t="s">
        <v>382</v>
      </c>
      <c r="C860" s="3"/>
      <c r="D860" s="3"/>
      <c r="E860" s="3"/>
      <c r="F860" s="3">
        <v>18924.45</v>
      </c>
      <c r="G860" s="3"/>
      <c r="H860" s="3"/>
      <c r="I860" s="3"/>
      <c r="J860" s="3">
        <f>SUM(C860:I860)</f>
        <v>18924.45</v>
      </c>
    </row>
    <row r="861" spans="1:10" x14ac:dyDescent="0.2">
      <c r="A861" s="11">
        <v>480903001</v>
      </c>
      <c r="B861" s="2" t="s">
        <v>382</v>
      </c>
      <c r="C861" s="3"/>
      <c r="D861" s="3"/>
      <c r="E861" s="3">
        <v>18924.45</v>
      </c>
      <c r="F861" s="3"/>
      <c r="G861" s="3"/>
      <c r="H861" s="3"/>
      <c r="I861" s="3"/>
      <c r="J861" s="3">
        <f>SUM(C861:I861)</f>
        <v>18924.45</v>
      </c>
    </row>
    <row r="862" spans="1:10" x14ac:dyDescent="0.2">
      <c r="A862" s="11">
        <v>4809050</v>
      </c>
      <c r="B862" s="2" t="s">
        <v>487</v>
      </c>
      <c r="C862" s="3"/>
      <c r="D862" s="3"/>
      <c r="E862" s="3"/>
      <c r="F862" s="3">
        <v>345.67</v>
      </c>
      <c r="G862" s="3"/>
      <c r="H862" s="3"/>
      <c r="I862" s="3"/>
      <c r="J862" s="3">
        <f>SUM(C862:I862)</f>
        <v>345.67</v>
      </c>
    </row>
    <row r="863" spans="1:10" x14ac:dyDescent="0.2">
      <c r="A863" s="11">
        <v>480905001</v>
      </c>
      <c r="B863" s="2" t="s">
        <v>487</v>
      </c>
      <c r="C863" s="3"/>
      <c r="D863" s="3"/>
      <c r="E863" s="3">
        <v>345.67</v>
      </c>
      <c r="F863" s="3"/>
      <c r="G863" s="3"/>
      <c r="H863" s="3"/>
      <c r="I863" s="3"/>
      <c r="J863" s="3">
        <f>SUM(C863:I863)</f>
        <v>345.67</v>
      </c>
    </row>
    <row r="864" spans="1:10" x14ac:dyDescent="0.2">
      <c r="A864" s="11">
        <v>4809090</v>
      </c>
      <c r="B864" s="2" t="s">
        <v>253</v>
      </c>
      <c r="C864" s="3"/>
      <c r="D864" s="3"/>
      <c r="E864" s="3"/>
      <c r="F864" s="3">
        <v>41753.040000000001</v>
      </c>
      <c r="G864" s="3"/>
      <c r="H864" s="3"/>
      <c r="I864" s="3"/>
      <c r="J864" s="3">
        <f>SUM(C864:I864)</f>
        <v>41753.040000000001</v>
      </c>
    </row>
    <row r="865" spans="1:10" x14ac:dyDescent="0.2">
      <c r="A865" s="11">
        <v>480909001</v>
      </c>
      <c r="B865" s="2" t="s">
        <v>253</v>
      </c>
      <c r="C865" s="3"/>
      <c r="D865" s="3"/>
      <c r="E865" s="3">
        <v>41753.040000000001</v>
      </c>
      <c r="F865" s="3"/>
      <c r="G865" s="3"/>
      <c r="H865" s="3"/>
      <c r="I865" s="3"/>
      <c r="J865" s="3">
        <f>SUM(C865:I865)</f>
        <v>41753.040000000001</v>
      </c>
    </row>
    <row r="866" spans="1:10" x14ac:dyDescent="0.2">
      <c r="A866" s="11">
        <v>4809100</v>
      </c>
      <c r="B866" s="2" t="s">
        <v>383</v>
      </c>
      <c r="C866" s="3"/>
      <c r="D866" s="3"/>
      <c r="E866" s="3"/>
      <c r="F866" s="3">
        <v>139134.46</v>
      </c>
      <c r="G866" s="3"/>
      <c r="H866" s="3"/>
      <c r="I866" s="3"/>
      <c r="J866" s="3">
        <f>SUM(C866:I866)</f>
        <v>139134.46</v>
      </c>
    </row>
    <row r="867" spans="1:10" x14ac:dyDescent="0.2">
      <c r="A867" s="11">
        <v>480910001</v>
      </c>
      <c r="B867" s="2" t="s">
        <v>383</v>
      </c>
      <c r="C867" s="3"/>
      <c r="D867" s="3"/>
      <c r="E867" s="3">
        <v>139134.46</v>
      </c>
      <c r="F867" s="3"/>
      <c r="G867" s="3"/>
      <c r="H867" s="3"/>
      <c r="I867" s="3"/>
      <c r="J867" s="3">
        <f>SUM(C867:I867)</f>
        <v>139134.46</v>
      </c>
    </row>
    <row r="868" spans="1:10" x14ac:dyDescent="0.2">
      <c r="A868" s="11">
        <v>4809110</v>
      </c>
      <c r="B868" s="2" t="s">
        <v>256</v>
      </c>
      <c r="C868" s="3"/>
      <c r="D868" s="3"/>
      <c r="E868" s="3"/>
      <c r="F868" s="3">
        <v>78596.69</v>
      </c>
      <c r="G868" s="3"/>
      <c r="H868" s="3"/>
      <c r="I868" s="3"/>
      <c r="J868" s="3">
        <f>SUM(C868:I868)</f>
        <v>78596.69</v>
      </c>
    </row>
    <row r="869" spans="1:10" x14ac:dyDescent="0.2">
      <c r="A869" s="11">
        <v>480911001</v>
      </c>
      <c r="B869" s="2" t="s">
        <v>554</v>
      </c>
      <c r="C869" s="3"/>
      <c r="D869" s="3"/>
      <c r="E869" s="3">
        <v>2948.4</v>
      </c>
      <c r="F869" s="3"/>
      <c r="G869" s="3"/>
      <c r="H869" s="3"/>
      <c r="I869" s="3"/>
      <c r="J869" s="3">
        <f>SUM(C869:I869)</f>
        <v>2948.4</v>
      </c>
    </row>
    <row r="870" spans="1:10" x14ac:dyDescent="0.2">
      <c r="A870" s="11">
        <v>48091100101</v>
      </c>
      <c r="B870" s="2" t="s">
        <v>484</v>
      </c>
      <c r="C870" s="3"/>
      <c r="D870" s="3">
        <v>2948.4</v>
      </c>
      <c r="E870" s="3"/>
      <c r="F870" s="3"/>
      <c r="G870" s="3"/>
      <c r="H870" s="3"/>
      <c r="I870" s="3"/>
      <c r="J870" s="3">
        <f>SUM(C870:I870)</f>
        <v>2948.4</v>
      </c>
    </row>
    <row r="871" spans="1:10" x14ac:dyDescent="0.2">
      <c r="A871" s="11">
        <v>480911004</v>
      </c>
      <c r="B871" s="2" t="s">
        <v>260</v>
      </c>
      <c r="C871" s="3"/>
      <c r="D871" s="3"/>
      <c r="E871" s="3">
        <v>60648.29</v>
      </c>
      <c r="F871" s="3"/>
      <c r="G871" s="3"/>
      <c r="H871" s="3"/>
      <c r="I871" s="3"/>
      <c r="J871" s="3">
        <f>SUM(C871:I871)</f>
        <v>60648.29</v>
      </c>
    </row>
    <row r="872" spans="1:10" x14ac:dyDescent="0.2">
      <c r="A872" s="11">
        <v>48091100404</v>
      </c>
      <c r="B872" s="2" t="s">
        <v>555</v>
      </c>
      <c r="C872" s="3"/>
      <c r="D872" s="3">
        <v>2004.91</v>
      </c>
      <c r="E872" s="3"/>
      <c r="F872" s="3"/>
      <c r="G872" s="3"/>
      <c r="H872" s="3"/>
      <c r="I872" s="3"/>
      <c r="J872" s="3">
        <f>SUM(C872:I872)</f>
        <v>2004.91</v>
      </c>
    </row>
    <row r="873" spans="1:10" x14ac:dyDescent="0.2">
      <c r="A873" s="11">
        <v>480911009</v>
      </c>
      <c r="B873" s="2" t="s">
        <v>505</v>
      </c>
      <c r="C873" s="3"/>
      <c r="D873" s="3"/>
      <c r="E873" s="3">
        <v>15000</v>
      </c>
      <c r="F873" s="3"/>
      <c r="G873" s="3"/>
      <c r="H873" s="3"/>
      <c r="I873" s="3"/>
      <c r="J873" s="3">
        <f>SUM(C873:I873)</f>
        <v>15000</v>
      </c>
    </row>
    <row r="874" spans="1:10" x14ac:dyDescent="0.2">
      <c r="A874" s="11">
        <v>49</v>
      </c>
      <c r="B874" s="2" t="s">
        <v>125</v>
      </c>
      <c r="C874" s="3"/>
      <c r="D874" s="3"/>
      <c r="E874" s="3"/>
      <c r="F874" s="3"/>
      <c r="G874" s="3"/>
      <c r="H874" s="3"/>
      <c r="I874" s="3">
        <v>1050578.3500000001</v>
      </c>
      <c r="J874" s="3">
        <f>SUM(C874:I874)</f>
        <v>1050578.3500000001</v>
      </c>
    </row>
    <row r="875" spans="1:10" x14ac:dyDescent="0.2">
      <c r="A875" s="11">
        <v>4901</v>
      </c>
      <c r="B875" s="2" t="s">
        <v>126</v>
      </c>
      <c r="C875" s="3"/>
      <c r="D875" s="3"/>
      <c r="E875" s="3"/>
      <c r="F875" s="3"/>
      <c r="G875" s="3"/>
      <c r="H875" s="3">
        <v>1050578.3500000001</v>
      </c>
      <c r="I875" s="3"/>
      <c r="J875" s="3">
        <f>SUM(C875:I875)</f>
        <v>1050578.3500000001</v>
      </c>
    </row>
    <row r="876" spans="1:10" x14ac:dyDescent="0.2">
      <c r="A876" s="11">
        <v>4901020</v>
      </c>
      <c r="B876" s="2" t="s">
        <v>533</v>
      </c>
      <c r="C876" s="3"/>
      <c r="D876" s="3"/>
      <c r="E876" s="3"/>
      <c r="F876" s="3">
        <v>33.44</v>
      </c>
      <c r="G876" s="3"/>
      <c r="H876" s="3"/>
      <c r="I876" s="3"/>
      <c r="J876" s="3">
        <f>SUM(C876:I876)</f>
        <v>33.44</v>
      </c>
    </row>
    <row r="877" spans="1:10" x14ac:dyDescent="0.2">
      <c r="A877" s="11">
        <v>490102001</v>
      </c>
      <c r="B877" s="2" t="s">
        <v>534</v>
      </c>
      <c r="C877" s="3"/>
      <c r="D877" s="3"/>
      <c r="E877" s="3">
        <v>33.44</v>
      </c>
      <c r="F877" s="3"/>
      <c r="G877" s="3"/>
      <c r="H877" s="3"/>
      <c r="I877" s="3"/>
      <c r="J877" s="3">
        <f>SUM(C877:I877)</f>
        <v>33.44</v>
      </c>
    </row>
    <row r="878" spans="1:10" x14ac:dyDescent="0.2">
      <c r="A878" s="11">
        <v>4901090</v>
      </c>
      <c r="B878" s="2" t="s">
        <v>127</v>
      </c>
      <c r="C878" s="3"/>
      <c r="D878" s="3"/>
      <c r="E878" s="3"/>
      <c r="F878" s="3">
        <v>1050544.9099999999</v>
      </c>
      <c r="G878" s="3"/>
      <c r="H878" s="3"/>
      <c r="I878" s="3"/>
      <c r="J878" s="3">
        <f>SUM(C878:I878)</f>
        <v>1050544.9099999999</v>
      </c>
    </row>
    <row r="879" spans="1:10" x14ac:dyDescent="0.2">
      <c r="A879" s="11">
        <v>490109001</v>
      </c>
      <c r="B879" s="2" t="s">
        <v>128</v>
      </c>
      <c r="C879" s="3"/>
      <c r="D879" s="3"/>
      <c r="E879" s="3">
        <v>446.37</v>
      </c>
      <c r="F879" s="3"/>
      <c r="G879" s="3"/>
      <c r="H879" s="3"/>
      <c r="I879" s="3"/>
      <c r="J879" s="3">
        <f>SUM(C879:I879)</f>
        <v>446.37</v>
      </c>
    </row>
    <row r="880" spans="1:10" x14ac:dyDescent="0.2">
      <c r="A880" s="11">
        <v>490109002</v>
      </c>
      <c r="B880" s="2" t="s">
        <v>535</v>
      </c>
      <c r="C880" s="3"/>
      <c r="D880" s="3"/>
      <c r="E880" s="3">
        <v>53.74</v>
      </c>
      <c r="F880" s="3"/>
      <c r="G880" s="3"/>
      <c r="H880" s="3"/>
      <c r="I880" s="3"/>
      <c r="J880" s="3">
        <f>SUM(C880:I880)</f>
        <v>53.74</v>
      </c>
    </row>
    <row r="881" spans="1:10" x14ac:dyDescent="0.2">
      <c r="A881" s="11">
        <v>49010900203</v>
      </c>
      <c r="B881" s="2" t="s">
        <v>536</v>
      </c>
      <c r="C881" s="3"/>
      <c r="D881" s="3">
        <v>53.74</v>
      </c>
      <c r="E881" s="3"/>
      <c r="F881" s="3"/>
      <c r="G881" s="3"/>
      <c r="H881" s="3"/>
      <c r="I881" s="3"/>
      <c r="J881" s="3">
        <f>SUM(C881:I881)</f>
        <v>53.74</v>
      </c>
    </row>
    <row r="882" spans="1:10" x14ac:dyDescent="0.2">
      <c r="A882" s="11">
        <v>490109003</v>
      </c>
      <c r="B882" s="2" t="s">
        <v>255</v>
      </c>
      <c r="C882" s="3"/>
      <c r="D882" s="3"/>
      <c r="E882" s="3">
        <v>58352.18</v>
      </c>
      <c r="F882" s="3"/>
      <c r="G882" s="3"/>
      <c r="H882" s="3"/>
      <c r="I882" s="3"/>
      <c r="J882" s="3">
        <f>SUM(C882:I882)</f>
        <v>58352.18</v>
      </c>
    </row>
    <row r="883" spans="1:10" x14ac:dyDescent="0.2">
      <c r="A883" s="11">
        <v>490109004</v>
      </c>
      <c r="B883" s="2" t="s">
        <v>129</v>
      </c>
      <c r="C883" s="3"/>
      <c r="D883" s="3"/>
      <c r="E883" s="3">
        <v>399249.55</v>
      </c>
      <c r="F883" s="3"/>
      <c r="G883" s="3"/>
      <c r="H883" s="3"/>
      <c r="I883" s="3"/>
      <c r="J883" s="3">
        <f>SUM(C883:I883)</f>
        <v>399249.55</v>
      </c>
    </row>
    <row r="884" spans="1:10" x14ac:dyDescent="0.2">
      <c r="A884" s="11">
        <v>49010900401</v>
      </c>
      <c r="B884" s="2" t="s">
        <v>130</v>
      </c>
      <c r="C884" s="3"/>
      <c r="D884" s="3">
        <v>334983.23</v>
      </c>
      <c r="E884" s="3"/>
      <c r="F884" s="3"/>
      <c r="G884" s="3"/>
      <c r="H884" s="3"/>
      <c r="I884" s="3"/>
      <c r="J884" s="3">
        <f>SUM(C884:I884)</f>
        <v>334983.23</v>
      </c>
    </row>
    <row r="885" spans="1:10" x14ac:dyDescent="0.2">
      <c r="A885" s="11">
        <v>49010900402</v>
      </c>
      <c r="B885" s="2" t="s">
        <v>131</v>
      </c>
      <c r="C885" s="3"/>
      <c r="D885" s="3">
        <v>64266.32</v>
      </c>
      <c r="E885" s="3"/>
      <c r="F885" s="3"/>
      <c r="G885" s="3"/>
      <c r="H885" s="3"/>
      <c r="I885" s="3"/>
      <c r="J885" s="3">
        <f>SUM(C885:I885)</f>
        <v>64266.32</v>
      </c>
    </row>
    <row r="886" spans="1:10" x14ac:dyDescent="0.2">
      <c r="A886" s="11">
        <v>490109005</v>
      </c>
      <c r="B886" s="2" t="s">
        <v>537</v>
      </c>
      <c r="C886" s="3"/>
      <c r="D886" s="3"/>
      <c r="E886" s="3">
        <v>591492.46</v>
      </c>
      <c r="F886" s="3"/>
      <c r="G886" s="3"/>
      <c r="H886" s="3"/>
      <c r="I886" s="3"/>
      <c r="J886" s="3">
        <f>SUM(C886:I886)</f>
        <v>591492.46</v>
      </c>
    </row>
    <row r="887" spans="1:10" x14ac:dyDescent="0.2">
      <c r="A887" s="11">
        <v>490109009</v>
      </c>
      <c r="B887" s="2" t="s">
        <v>56</v>
      </c>
      <c r="C887" s="3"/>
      <c r="D887" s="3"/>
      <c r="E887" s="3">
        <v>950.61</v>
      </c>
      <c r="F887" s="3"/>
      <c r="G887" s="3"/>
      <c r="H887" s="3"/>
      <c r="I887" s="3"/>
      <c r="J887" s="3">
        <f>SUM(C887:I887)</f>
        <v>950.61</v>
      </c>
    </row>
    <row r="888" spans="1:10" x14ac:dyDescent="0.2">
      <c r="A888" s="11"/>
      <c r="B888" s="2"/>
      <c r="C888" s="3"/>
      <c r="D888" s="3"/>
      <c r="E888" s="3"/>
      <c r="F888" s="3"/>
      <c r="G888" s="3"/>
      <c r="H888" s="3"/>
      <c r="I888" s="3"/>
      <c r="J888" s="3"/>
    </row>
    <row r="889" spans="1:10" s="9" customFormat="1" x14ac:dyDescent="0.2">
      <c r="A889" s="8"/>
      <c r="B889" s="9" t="s">
        <v>132</v>
      </c>
      <c r="C889" s="10"/>
      <c r="D889" s="10"/>
      <c r="E889" s="10"/>
      <c r="F889" s="10"/>
      <c r="G889" s="10"/>
      <c r="H889" s="10"/>
      <c r="I889" s="10">
        <v>96861810.719999999</v>
      </c>
      <c r="J889" s="10">
        <f>SUM(C889:I889)</f>
        <v>96861810.719999999</v>
      </c>
    </row>
    <row r="890" spans="1:10" x14ac:dyDescent="0.2">
      <c r="A890" s="11"/>
      <c r="B890" s="2"/>
      <c r="C890" s="3"/>
      <c r="D890" s="3"/>
      <c r="E890" s="3"/>
      <c r="F890" s="3"/>
      <c r="G890" s="3"/>
      <c r="H890" s="3"/>
      <c r="I890" s="3"/>
      <c r="J890" s="3"/>
    </row>
    <row r="891" spans="1:10" s="9" customFormat="1" x14ac:dyDescent="0.2">
      <c r="A891" s="8"/>
      <c r="B891" s="9" t="s">
        <v>133</v>
      </c>
      <c r="C891" s="10"/>
      <c r="D891" s="10"/>
      <c r="E891" s="10"/>
      <c r="F891" s="10"/>
      <c r="G891" s="10"/>
      <c r="H891" s="10"/>
      <c r="I891" s="10"/>
      <c r="J891" s="10"/>
    </row>
    <row r="892" spans="1:10" x14ac:dyDescent="0.2">
      <c r="A892" s="11"/>
      <c r="B892" s="2"/>
      <c r="C892" s="3"/>
      <c r="D892" s="3"/>
      <c r="E892" s="3"/>
      <c r="F892" s="3"/>
      <c r="G892" s="3"/>
      <c r="H892" s="3"/>
      <c r="I892" s="3"/>
      <c r="J892" s="3"/>
    </row>
    <row r="893" spans="1:10" x14ac:dyDescent="0.2">
      <c r="A893" s="11">
        <v>61</v>
      </c>
      <c r="B893" s="2" t="s">
        <v>134</v>
      </c>
      <c r="C893" s="3"/>
      <c r="D893" s="3"/>
      <c r="E893" s="3"/>
      <c r="F893" s="3"/>
      <c r="G893" s="3"/>
      <c r="H893" s="3"/>
      <c r="I893" s="3">
        <v>15925285715</v>
      </c>
      <c r="J893" s="3">
        <f>SUM(C893:I893)</f>
        <v>15925285715</v>
      </c>
    </row>
    <row r="894" spans="1:10" x14ac:dyDescent="0.2">
      <c r="A894" s="11">
        <v>6101</v>
      </c>
      <c r="B894" s="2" t="s">
        <v>135</v>
      </c>
      <c r="C894" s="3"/>
      <c r="D894" s="3"/>
      <c r="E894" s="3"/>
      <c r="F894" s="3"/>
      <c r="G894" s="3"/>
      <c r="H894" s="3">
        <v>10812423872.379999</v>
      </c>
      <c r="I894" s="3"/>
      <c r="J894" s="3">
        <f>SUM(C894:I894)</f>
        <v>10812423872.379999</v>
      </c>
    </row>
    <row r="895" spans="1:10" x14ac:dyDescent="0.2">
      <c r="A895" s="11">
        <v>610104</v>
      </c>
      <c r="B895" s="2" t="s">
        <v>371</v>
      </c>
      <c r="C895" s="3"/>
      <c r="D895" s="3"/>
      <c r="E895" s="3"/>
      <c r="F895" s="3"/>
      <c r="G895" s="3">
        <v>4848974980.0500002</v>
      </c>
      <c r="H895" s="3"/>
      <c r="I895" s="3"/>
      <c r="J895" s="3">
        <f>SUM(C895:I895)</f>
        <v>4848974980.0500002</v>
      </c>
    </row>
    <row r="896" spans="1:10" x14ac:dyDescent="0.2">
      <c r="A896" s="11">
        <v>6101041</v>
      </c>
      <c r="B896" s="2" t="s">
        <v>150</v>
      </c>
      <c r="C896" s="3"/>
      <c r="D896" s="3"/>
      <c r="E896" s="3"/>
      <c r="F896" s="3">
        <v>4848974980.0500002</v>
      </c>
      <c r="G896" s="3"/>
      <c r="H896" s="3"/>
      <c r="I896" s="3"/>
      <c r="J896" s="3">
        <f>SUM(C896:I896)</f>
        <v>4848974980.0500002</v>
      </c>
    </row>
    <row r="897" spans="1:10" x14ac:dyDescent="0.2">
      <c r="A897" s="11">
        <v>610105</v>
      </c>
      <c r="B897" s="2" t="s">
        <v>372</v>
      </c>
      <c r="C897" s="3"/>
      <c r="D897" s="3"/>
      <c r="E897" s="3"/>
      <c r="F897" s="3"/>
      <c r="G897" s="3">
        <v>5322055035.2799997</v>
      </c>
      <c r="H897" s="3"/>
      <c r="I897" s="3"/>
      <c r="J897" s="3">
        <f>SUM(C897:I897)</f>
        <v>5322055035.2799997</v>
      </c>
    </row>
    <row r="898" spans="1:10" x14ac:dyDescent="0.2">
      <c r="A898" s="11">
        <v>6101051</v>
      </c>
      <c r="B898" s="2" t="s">
        <v>150</v>
      </c>
      <c r="C898" s="3"/>
      <c r="D898" s="3"/>
      <c r="E898" s="3"/>
      <c r="F898" s="3">
        <v>5322055035.2799997</v>
      </c>
      <c r="G898" s="3"/>
      <c r="H898" s="3"/>
      <c r="I898" s="3"/>
      <c r="J898" s="3">
        <f>SUM(C898:I898)</f>
        <v>5322055035.2799997</v>
      </c>
    </row>
    <row r="899" spans="1:10" x14ac:dyDescent="0.2">
      <c r="A899" s="11">
        <v>610106</v>
      </c>
      <c r="B899" s="2" t="s">
        <v>45</v>
      </c>
      <c r="C899" s="3"/>
      <c r="D899" s="3"/>
      <c r="E899" s="3"/>
      <c r="F899" s="3"/>
      <c r="G899" s="3">
        <v>641393857.04999995</v>
      </c>
      <c r="H899" s="3"/>
      <c r="I899" s="3"/>
      <c r="J899" s="3">
        <f>SUM(C899:I899)</f>
        <v>641393857.04999995</v>
      </c>
    </row>
    <row r="900" spans="1:10" x14ac:dyDescent="0.2">
      <c r="A900" s="11">
        <v>6101061</v>
      </c>
      <c r="B900" s="2" t="s">
        <v>46</v>
      </c>
      <c r="C900" s="3"/>
      <c r="D900" s="3"/>
      <c r="E900" s="3"/>
      <c r="F900" s="3">
        <v>641393857.04999995</v>
      </c>
      <c r="G900" s="3"/>
      <c r="H900" s="3"/>
      <c r="I900" s="3"/>
      <c r="J900" s="3">
        <f>SUM(C900:I900)</f>
        <v>641393857.04999995</v>
      </c>
    </row>
    <row r="901" spans="1:10" x14ac:dyDescent="0.2">
      <c r="A901" s="11">
        <v>610106102</v>
      </c>
      <c r="B901" s="2" t="s">
        <v>278</v>
      </c>
      <c r="C901" s="3"/>
      <c r="D901" s="3"/>
      <c r="E901" s="3">
        <v>37937636.479999997</v>
      </c>
      <c r="F901" s="3"/>
      <c r="G901" s="3"/>
      <c r="H901" s="3"/>
      <c r="I901" s="3"/>
      <c r="J901" s="3">
        <f>SUM(C901:I901)</f>
        <v>37937636.479999997</v>
      </c>
    </row>
    <row r="902" spans="1:10" x14ac:dyDescent="0.2">
      <c r="A902" s="11">
        <v>610106105</v>
      </c>
      <c r="B902" s="2" t="s">
        <v>283</v>
      </c>
      <c r="C902" s="3"/>
      <c r="D902" s="3"/>
      <c r="E902" s="3">
        <v>12565044.300000001</v>
      </c>
      <c r="F902" s="3"/>
      <c r="G902" s="3"/>
      <c r="H902" s="3"/>
      <c r="I902" s="3"/>
      <c r="J902" s="3">
        <f>SUM(C902:I902)</f>
        <v>12565044.300000001</v>
      </c>
    </row>
    <row r="903" spans="1:10" x14ac:dyDescent="0.2">
      <c r="A903" s="11">
        <v>610106106</v>
      </c>
      <c r="B903" s="2" t="s">
        <v>285</v>
      </c>
      <c r="C903" s="3"/>
      <c r="D903" s="3"/>
      <c r="E903" s="3">
        <v>1180114.29</v>
      </c>
      <c r="F903" s="3"/>
      <c r="G903" s="3"/>
      <c r="H903" s="3"/>
      <c r="I903" s="3"/>
      <c r="J903" s="3">
        <f>SUM(C903:I903)</f>
        <v>1180114.29</v>
      </c>
    </row>
    <row r="904" spans="1:10" x14ac:dyDescent="0.2">
      <c r="A904" s="11">
        <v>610106107</v>
      </c>
      <c r="B904" s="2" t="s">
        <v>287</v>
      </c>
      <c r="C904" s="3"/>
      <c r="D904" s="3"/>
      <c r="E904" s="3">
        <v>31014075.07</v>
      </c>
      <c r="F904" s="3"/>
      <c r="G904" s="3"/>
      <c r="H904" s="3"/>
      <c r="I904" s="3"/>
      <c r="J904" s="3">
        <f>SUM(C904:I904)</f>
        <v>31014075.07</v>
      </c>
    </row>
    <row r="905" spans="1:10" x14ac:dyDescent="0.2">
      <c r="A905" s="11">
        <v>610106108</v>
      </c>
      <c r="B905" s="2" t="s">
        <v>289</v>
      </c>
      <c r="C905" s="3"/>
      <c r="D905" s="3"/>
      <c r="E905" s="3">
        <v>49714928.57</v>
      </c>
      <c r="F905" s="3"/>
      <c r="G905" s="3"/>
      <c r="H905" s="3"/>
      <c r="I905" s="3"/>
      <c r="J905" s="3">
        <f>SUM(C905:I905)</f>
        <v>49714928.57</v>
      </c>
    </row>
    <row r="906" spans="1:10" x14ac:dyDescent="0.2">
      <c r="A906" s="11">
        <v>610106110</v>
      </c>
      <c r="B906" s="2" t="s">
        <v>338</v>
      </c>
      <c r="C906" s="3"/>
      <c r="D906" s="3"/>
      <c r="E906" s="3">
        <v>132387451.09999999</v>
      </c>
      <c r="F906" s="3"/>
      <c r="G906" s="3"/>
      <c r="H906" s="3"/>
      <c r="I906" s="3"/>
      <c r="J906" s="3">
        <f>SUM(C906:I906)</f>
        <v>132387451.09999999</v>
      </c>
    </row>
    <row r="907" spans="1:10" x14ac:dyDescent="0.2">
      <c r="A907" s="11">
        <v>610106111</v>
      </c>
      <c r="B907" s="2" t="s">
        <v>294</v>
      </c>
      <c r="C907" s="3"/>
      <c r="D907" s="3"/>
      <c r="E907" s="3">
        <v>55527979.049999997</v>
      </c>
      <c r="F907" s="3"/>
      <c r="G907" s="3"/>
      <c r="H907" s="3"/>
      <c r="I907" s="3"/>
      <c r="J907" s="3">
        <f>SUM(C907:I907)</f>
        <v>55527979.049999997</v>
      </c>
    </row>
    <row r="908" spans="1:10" x14ac:dyDescent="0.2">
      <c r="A908" s="11">
        <v>610106112</v>
      </c>
      <c r="B908" s="2" t="s">
        <v>296</v>
      </c>
      <c r="C908" s="3"/>
      <c r="D908" s="3"/>
      <c r="E908" s="3">
        <v>29425818.170000002</v>
      </c>
      <c r="F908" s="3"/>
      <c r="G908" s="3"/>
      <c r="H908" s="3"/>
      <c r="I908" s="3"/>
      <c r="J908" s="3">
        <f>SUM(C908:I908)</f>
        <v>29425818.170000002</v>
      </c>
    </row>
    <row r="909" spans="1:10" x14ac:dyDescent="0.2">
      <c r="A909" s="11">
        <v>610106118</v>
      </c>
      <c r="B909" s="2" t="s">
        <v>299</v>
      </c>
      <c r="C909" s="3"/>
      <c r="D909" s="3"/>
      <c r="E909" s="3">
        <v>291640810.01999998</v>
      </c>
      <c r="F909" s="3"/>
      <c r="G909" s="3"/>
      <c r="H909" s="3"/>
      <c r="I909" s="3"/>
      <c r="J909" s="3">
        <f>SUM(C909:I909)</f>
        <v>291640810.01999998</v>
      </c>
    </row>
    <row r="910" spans="1:10" x14ac:dyDescent="0.2">
      <c r="A910" s="11">
        <v>6102</v>
      </c>
      <c r="B910" s="2" t="s">
        <v>384</v>
      </c>
      <c r="C910" s="3"/>
      <c r="D910" s="3"/>
      <c r="E910" s="3"/>
      <c r="F910" s="3"/>
      <c r="G910" s="3"/>
      <c r="H910" s="3">
        <v>132486790.62</v>
      </c>
      <c r="I910" s="3"/>
      <c r="J910" s="3">
        <f>SUM(C910:I910)</f>
        <v>132486790.62</v>
      </c>
    </row>
    <row r="911" spans="1:10" x14ac:dyDescent="0.2">
      <c r="A911" s="11">
        <v>610202</v>
      </c>
      <c r="B911" s="2" t="s">
        <v>385</v>
      </c>
      <c r="C911" s="3"/>
      <c r="D911" s="3"/>
      <c r="E911" s="3"/>
      <c r="F911" s="3"/>
      <c r="G911" s="3">
        <v>132486790.62</v>
      </c>
      <c r="H911" s="3"/>
      <c r="I911" s="3"/>
      <c r="J911" s="3">
        <f>SUM(C911:I911)</f>
        <v>132486790.62</v>
      </c>
    </row>
    <row r="912" spans="1:10" x14ac:dyDescent="0.2">
      <c r="A912" s="11">
        <v>6102021</v>
      </c>
      <c r="B912" s="2" t="s">
        <v>150</v>
      </c>
      <c r="C912" s="3"/>
      <c r="D912" s="3"/>
      <c r="E912" s="3"/>
      <c r="F912" s="3">
        <v>132486790.62</v>
      </c>
      <c r="G912" s="3"/>
      <c r="H912" s="3"/>
      <c r="I912" s="3"/>
      <c r="J912" s="3">
        <f>SUM(C912:I912)</f>
        <v>132486790.62</v>
      </c>
    </row>
    <row r="913" spans="1:10" x14ac:dyDescent="0.2">
      <c r="A913" s="11">
        <v>6103</v>
      </c>
      <c r="B913" s="2" t="s">
        <v>136</v>
      </c>
      <c r="C913" s="3"/>
      <c r="D913" s="3"/>
      <c r="E913" s="3"/>
      <c r="F913" s="3"/>
      <c r="G913" s="3"/>
      <c r="H913" s="3">
        <v>27448941.399999999</v>
      </c>
      <c r="I913" s="3"/>
      <c r="J913" s="3">
        <f>SUM(C913:I913)</f>
        <v>27448941.399999999</v>
      </c>
    </row>
    <row r="914" spans="1:10" x14ac:dyDescent="0.2">
      <c r="A914" s="11">
        <v>610304</v>
      </c>
      <c r="B914" s="2" t="s">
        <v>371</v>
      </c>
      <c r="C914" s="3"/>
      <c r="D914" s="3"/>
      <c r="E914" s="3"/>
      <c r="F914" s="3"/>
      <c r="G914" s="3">
        <v>25868941.399999999</v>
      </c>
      <c r="H914" s="3"/>
      <c r="I914" s="3"/>
      <c r="J914" s="3">
        <f>SUM(C914:I914)</f>
        <v>25868941.399999999</v>
      </c>
    </row>
    <row r="915" spans="1:10" x14ac:dyDescent="0.2">
      <c r="A915" s="11">
        <v>6103041</v>
      </c>
      <c r="B915" s="2" t="s">
        <v>150</v>
      </c>
      <c r="C915" s="3"/>
      <c r="D915" s="3"/>
      <c r="E915" s="3"/>
      <c r="F915" s="3">
        <v>25868941.399999999</v>
      </c>
      <c r="G915" s="3"/>
      <c r="H915" s="3"/>
      <c r="I915" s="3"/>
      <c r="J915" s="3">
        <f>SUM(C915:I915)</f>
        <v>25868941.399999999</v>
      </c>
    </row>
    <row r="916" spans="1:10" x14ac:dyDescent="0.2">
      <c r="A916" s="11">
        <v>610306</v>
      </c>
      <c r="B916" s="2" t="s">
        <v>45</v>
      </c>
      <c r="C916" s="3"/>
      <c r="D916" s="3"/>
      <c r="E916" s="3"/>
      <c r="F916" s="3"/>
      <c r="G916" s="3">
        <v>1580000</v>
      </c>
      <c r="H916" s="3"/>
      <c r="I916" s="3"/>
      <c r="J916" s="3">
        <f>SUM(C916:I916)</f>
        <v>1580000</v>
      </c>
    </row>
    <row r="917" spans="1:10" x14ac:dyDescent="0.2">
      <c r="A917" s="11">
        <v>6103061</v>
      </c>
      <c r="B917" s="2" t="s">
        <v>46</v>
      </c>
      <c r="C917" s="3"/>
      <c r="D917" s="3"/>
      <c r="E917" s="3"/>
      <c r="F917" s="3">
        <v>1580000</v>
      </c>
      <c r="G917" s="3"/>
      <c r="H917" s="3"/>
      <c r="I917" s="3"/>
      <c r="J917" s="3">
        <f>SUM(C917:I917)</f>
        <v>1580000</v>
      </c>
    </row>
    <row r="918" spans="1:10" x14ac:dyDescent="0.2">
      <c r="A918" s="11">
        <v>610306102</v>
      </c>
      <c r="B918" s="2" t="s">
        <v>278</v>
      </c>
      <c r="C918" s="3"/>
      <c r="D918" s="3"/>
      <c r="E918" s="3">
        <v>60000</v>
      </c>
      <c r="F918" s="3"/>
      <c r="G918" s="3"/>
      <c r="H918" s="3"/>
      <c r="I918" s="3"/>
      <c r="J918" s="3">
        <f>SUM(C918:I918)</f>
        <v>60000</v>
      </c>
    </row>
    <row r="919" spans="1:10" x14ac:dyDescent="0.2">
      <c r="A919" s="11">
        <v>610306107</v>
      </c>
      <c r="B919" s="2" t="s">
        <v>287</v>
      </c>
      <c r="C919" s="3"/>
      <c r="D919" s="3"/>
      <c r="E919" s="3">
        <v>290000</v>
      </c>
      <c r="F919" s="3"/>
      <c r="G919" s="3"/>
      <c r="H919" s="3"/>
      <c r="I919" s="3"/>
      <c r="J919" s="3">
        <f>SUM(C919:I919)</f>
        <v>290000</v>
      </c>
    </row>
    <row r="920" spans="1:10" x14ac:dyDescent="0.2">
      <c r="A920" s="11">
        <v>610306108</v>
      </c>
      <c r="B920" s="2" t="s">
        <v>289</v>
      </c>
      <c r="C920" s="3"/>
      <c r="D920" s="3"/>
      <c r="E920" s="3">
        <v>20000</v>
      </c>
      <c r="F920" s="3"/>
      <c r="G920" s="3"/>
      <c r="H920" s="3"/>
      <c r="I920" s="3"/>
      <c r="J920" s="3">
        <f>SUM(C920:I920)</f>
        <v>20000</v>
      </c>
    </row>
    <row r="921" spans="1:10" x14ac:dyDescent="0.2">
      <c r="A921" s="11">
        <v>610306118</v>
      </c>
      <c r="B921" s="2" t="s">
        <v>299</v>
      </c>
      <c r="C921" s="3"/>
      <c r="D921" s="3"/>
      <c r="E921" s="3">
        <v>1210000</v>
      </c>
      <c r="F921" s="3"/>
      <c r="G921" s="3"/>
      <c r="H921" s="3"/>
      <c r="I921" s="3"/>
      <c r="J921" s="3">
        <f>SUM(C921:I921)</f>
        <v>1210000</v>
      </c>
    </row>
    <row r="922" spans="1:10" x14ac:dyDescent="0.2">
      <c r="A922" s="11">
        <v>6106</v>
      </c>
      <c r="B922" s="2" t="s">
        <v>137</v>
      </c>
      <c r="C922" s="3"/>
      <c r="D922" s="3"/>
      <c r="E922" s="3"/>
      <c r="F922" s="3"/>
      <c r="G922" s="3"/>
      <c r="H922" s="3">
        <v>4822884247.29</v>
      </c>
      <c r="I922" s="3"/>
      <c r="J922" s="3">
        <f>SUM(C922:I922)</f>
        <v>4822884247.29</v>
      </c>
    </row>
    <row r="923" spans="1:10" x14ac:dyDescent="0.2">
      <c r="A923" s="11">
        <v>610604</v>
      </c>
      <c r="B923" s="2" t="s">
        <v>386</v>
      </c>
      <c r="C923" s="3"/>
      <c r="D923" s="3"/>
      <c r="E923" s="3"/>
      <c r="F923" s="3"/>
      <c r="G923" s="3">
        <v>4413301336.5299997</v>
      </c>
      <c r="H923" s="3"/>
      <c r="I923" s="3"/>
      <c r="J923" s="3">
        <f>SUM(C923:I923)</f>
        <v>4413301336.5299997</v>
      </c>
    </row>
    <row r="924" spans="1:10" x14ac:dyDescent="0.2">
      <c r="A924" s="11">
        <v>6106041</v>
      </c>
      <c r="B924" s="2" t="s">
        <v>150</v>
      </c>
      <c r="C924" s="3"/>
      <c r="D924" s="3"/>
      <c r="E924" s="3"/>
      <c r="F924" s="3">
        <v>4413301336.5299997</v>
      </c>
      <c r="G924" s="3"/>
      <c r="H924" s="3"/>
      <c r="I924" s="3"/>
      <c r="J924" s="3">
        <f>SUM(C924:I924)</f>
        <v>4413301336.5299997</v>
      </c>
    </row>
    <row r="925" spans="1:10" x14ac:dyDescent="0.2">
      <c r="A925" s="11">
        <v>610605</v>
      </c>
      <c r="B925" s="2" t="s">
        <v>387</v>
      </c>
      <c r="C925" s="3"/>
      <c r="D925" s="3"/>
      <c r="E925" s="3"/>
      <c r="F925" s="3"/>
      <c r="G925" s="3">
        <v>13075095.279999999</v>
      </c>
      <c r="H925" s="3"/>
      <c r="I925" s="3"/>
      <c r="J925" s="3">
        <f>SUM(C925:I925)</f>
        <v>13075095.279999999</v>
      </c>
    </row>
    <row r="926" spans="1:10" x14ac:dyDescent="0.2">
      <c r="A926" s="11">
        <v>6106051</v>
      </c>
      <c r="B926" s="2" t="s">
        <v>150</v>
      </c>
      <c r="C926" s="3"/>
      <c r="D926" s="3"/>
      <c r="E926" s="3"/>
      <c r="F926" s="3">
        <v>13075095.279999999</v>
      </c>
      <c r="G926" s="3"/>
      <c r="H926" s="3"/>
      <c r="I926" s="3"/>
      <c r="J926" s="3">
        <f>SUM(C926:I926)</f>
        <v>13075095.279999999</v>
      </c>
    </row>
    <row r="927" spans="1:10" x14ac:dyDescent="0.2">
      <c r="A927" s="11">
        <v>610606</v>
      </c>
      <c r="B927" s="2" t="s">
        <v>138</v>
      </c>
      <c r="C927" s="3"/>
      <c r="D927" s="3"/>
      <c r="E927" s="3"/>
      <c r="F927" s="3"/>
      <c r="G927" s="3">
        <v>396507815.48000002</v>
      </c>
      <c r="H927" s="3"/>
      <c r="I927" s="3"/>
      <c r="J927" s="3">
        <f>SUM(C927:I927)</f>
        <v>396507815.48000002</v>
      </c>
    </row>
    <row r="928" spans="1:10" x14ac:dyDescent="0.2">
      <c r="A928" s="11">
        <v>6106061</v>
      </c>
      <c r="B928" s="2" t="s">
        <v>139</v>
      </c>
      <c r="C928" s="3"/>
      <c r="D928" s="3"/>
      <c r="E928" s="3"/>
      <c r="F928" s="3">
        <v>396507815.48000002</v>
      </c>
      <c r="G928" s="3"/>
      <c r="H928" s="3"/>
      <c r="I928" s="3"/>
      <c r="J928" s="3">
        <f>SUM(C928:I928)</f>
        <v>396507815.48000002</v>
      </c>
    </row>
    <row r="929" spans="1:10" x14ac:dyDescent="0.2">
      <c r="A929" s="11">
        <v>610606102</v>
      </c>
      <c r="B929" s="2" t="s">
        <v>278</v>
      </c>
      <c r="C929" s="3"/>
      <c r="D929" s="3"/>
      <c r="E929" s="3">
        <v>3243668.13</v>
      </c>
      <c r="F929" s="3"/>
      <c r="G929" s="3"/>
      <c r="H929" s="3"/>
      <c r="I929" s="3"/>
      <c r="J929" s="3">
        <f>SUM(C929:I929)</f>
        <v>3243668.13</v>
      </c>
    </row>
    <row r="930" spans="1:10" x14ac:dyDescent="0.2">
      <c r="A930" s="11">
        <v>610606105</v>
      </c>
      <c r="B930" s="2" t="s">
        <v>283</v>
      </c>
      <c r="C930" s="3"/>
      <c r="D930" s="3"/>
      <c r="E930" s="3">
        <v>10748785.460000001</v>
      </c>
      <c r="F930" s="3"/>
      <c r="G930" s="3"/>
      <c r="H930" s="3"/>
      <c r="I930" s="3"/>
      <c r="J930" s="3">
        <f>SUM(C930:I930)</f>
        <v>10748785.460000001</v>
      </c>
    </row>
    <row r="931" spans="1:10" x14ac:dyDescent="0.2">
      <c r="A931" s="11">
        <v>610606106</v>
      </c>
      <c r="B931" s="2" t="s">
        <v>285</v>
      </c>
      <c r="C931" s="3"/>
      <c r="D931" s="3"/>
      <c r="E931" s="3">
        <v>1136228.5</v>
      </c>
      <c r="F931" s="3"/>
      <c r="G931" s="3"/>
      <c r="H931" s="3"/>
      <c r="I931" s="3"/>
      <c r="J931" s="3">
        <f>SUM(C931:I931)</f>
        <v>1136228.5</v>
      </c>
    </row>
    <row r="932" spans="1:10" x14ac:dyDescent="0.2">
      <c r="A932" s="11">
        <v>610606107</v>
      </c>
      <c r="B932" s="2" t="s">
        <v>287</v>
      </c>
      <c r="C932" s="3"/>
      <c r="D932" s="3"/>
      <c r="E932" s="3">
        <v>5270000</v>
      </c>
      <c r="F932" s="3"/>
      <c r="G932" s="3"/>
      <c r="H932" s="3"/>
      <c r="I932" s="3"/>
      <c r="J932" s="3">
        <f>SUM(C932:I932)</f>
        <v>5270000</v>
      </c>
    </row>
    <row r="933" spans="1:10" x14ac:dyDescent="0.2">
      <c r="A933" s="11">
        <v>610606108</v>
      </c>
      <c r="B933" s="2" t="s">
        <v>289</v>
      </c>
      <c r="C933" s="3"/>
      <c r="D933" s="3"/>
      <c r="E933" s="3">
        <v>45974000</v>
      </c>
      <c r="F933" s="3"/>
      <c r="G933" s="3"/>
      <c r="H933" s="3"/>
      <c r="I933" s="3"/>
      <c r="J933" s="3">
        <f>SUM(C933:I933)</f>
        <v>45974000</v>
      </c>
    </row>
    <row r="934" spans="1:10" x14ac:dyDescent="0.2">
      <c r="A934" s="11">
        <v>610606110</v>
      </c>
      <c r="B934" s="2" t="s">
        <v>338</v>
      </c>
      <c r="C934" s="3"/>
      <c r="D934" s="3"/>
      <c r="E934" s="3">
        <v>53816023.030000001</v>
      </c>
      <c r="F934" s="3"/>
      <c r="G934" s="3"/>
      <c r="H934" s="3"/>
      <c r="I934" s="3"/>
      <c r="J934" s="3">
        <f>SUM(C934:I934)</f>
        <v>53816023.030000001</v>
      </c>
    </row>
    <row r="935" spans="1:10" x14ac:dyDescent="0.2">
      <c r="A935" s="11">
        <v>610606111</v>
      </c>
      <c r="B935" s="2" t="s">
        <v>294</v>
      </c>
      <c r="C935" s="3"/>
      <c r="D935" s="3"/>
      <c r="E935" s="3">
        <v>7248634.9400000004</v>
      </c>
      <c r="F935" s="3"/>
      <c r="G935" s="3"/>
      <c r="H935" s="3"/>
      <c r="I935" s="3"/>
      <c r="J935" s="3">
        <f>SUM(C935:I935)</f>
        <v>7248634.9400000004</v>
      </c>
    </row>
    <row r="936" spans="1:10" x14ac:dyDescent="0.2">
      <c r="A936" s="11">
        <v>610606112</v>
      </c>
      <c r="B936" s="2" t="s">
        <v>296</v>
      </c>
      <c r="C936" s="3"/>
      <c r="D936" s="3"/>
      <c r="E936" s="3">
        <v>9464700.4299999997</v>
      </c>
      <c r="F936" s="3"/>
      <c r="G936" s="3"/>
      <c r="H936" s="3"/>
      <c r="I936" s="3"/>
      <c r="J936" s="3">
        <f>SUM(C936:I936)</f>
        <v>9464700.4299999997</v>
      </c>
    </row>
    <row r="937" spans="1:10" x14ac:dyDescent="0.2">
      <c r="A937" s="11">
        <v>610606118</v>
      </c>
      <c r="B937" s="2" t="s">
        <v>299</v>
      </c>
      <c r="C937" s="3"/>
      <c r="D937" s="3"/>
      <c r="E937" s="3">
        <v>259605774.99000001</v>
      </c>
      <c r="F937" s="3"/>
      <c r="G937" s="3"/>
      <c r="H937" s="3"/>
      <c r="I937" s="3"/>
      <c r="J937" s="3">
        <f>SUM(C937:I937)</f>
        <v>259605774.99000001</v>
      </c>
    </row>
    <row r="938" spans="1:10" x14ac:dyDescent="0.2">
      <c r="A938" s="11">
        <v>6109</v>
      </c>
      <c r="B938" s="2" t="s">
        <v>388</v>
      </c>
      <c r="C938" s="3"/>
      <c r="D938" s="3"/>
      <c r="E938" s="3"/>
      <c r="F938" s="3"/>
      <c r="G938" s="3"/>
      <c r="H938" s="3">
        <v>106204498.84999999</v>
      </c>
      <c r="I938" s="3"/>
      <c r="J938" s="3">
        <f>SUM(C938:I938)</f>
        <v>106204498.84999999</v>
      </c>
    </row>
    <row r="939" spans="1:10" x14ac:dyDescent="0.2">
      <c r="A939" s="11">
        <v>610902</v>
      </c>
      <c r="B939" s="2" t="s">
        <v>385</v>
      </c>
      <c r="C939" s="3"/>
      <c r="D939" s="3"/>
      <c r="E939" s="3"/>
      <c r="F939" s="3"/>
      <c r="G939" s="3">
        <v>106204498.84999999</v>
      </c>
      <c r="H939" s="3"/>
      <c r="I939" s="3"/>
      <c r="J939" s="3">
        <f>SUM(C939:I939)</f>
        <v>106204498.84999999</v>
      </c>
    </row>
    <row r="940" spans="1:10" x14ac:dyDescent="0.2">
      <c r="A940" s="11">
        <v>6109021</v>
      </c>
      <c r="B940" s="2" t="s">
        <v>150</v>
      </c>
      <c r="C940" s="3"/>
      <c r="D940" s="3"/>
      <c r="E940" s="3"/>
      <c r="F940" s="3">
        <v>106204498.84999999</v>
      </c>
      <c r="G940" s="3"/>
      <c r="H940" s="3"/>
      <c r="I940" s="3"/>
      <c r="J940" s="3">
        <f>SUM(C940:I940)</f>
        <v>106204498.84999999</v>
      </c>
    </row>
    <row r="941" spans="1:10" x14ac:dyDescent="0.2">
      <c r="A941" s="11">
        <v>6112</v>
      </c>
      <c r="B941" s="2" t="s">
        <v>389</v>
      </c>
      <c r="C941" s="3"/>
      <c r="D941" s="3"/>
      <c r="E941" s="3"/>
      <c r="F941" s="3"/>
      <c r="G941" s="3"/>
      <c r="H941" s="3">
        <v>23837364.460000001</v>
      </c>
      <c r="I941" s="3"/>
      <c r="J941" s="3">
        <f>SUM(C941:I941)</f>
        <v>23837364.460000001</v>
      </c>
    </row>
    <row r="942" spans="1:10" x14ac:dyDescent="0.2">
      <c r="A942" s="11">
        <v>611204</v>
      </c>
      <c r="B942" s="2" t="s">
        <v>390</v>
      </c>
      <c r="C942" s="3"/>
      <c r="D942" s="3"/>
      <c r="E942" s="3"/>
      <c r="F942" s="3"/>
      <c r="G942" s="3">
        <v>23837364.460000001</v>
      </c>
      <c r="H942" s="3"/>
      <c r="I942" s="3"/>
      <c r="J942" s="3">
        <f>SUM(C942:I942)</f>
        <v>23837364.460000001</v>
      </c>
    </row>
    <row r="943" spans="1:10" x14ac:dyDescent="0.2">
      <c r="A943" s="11">
        <v>6112041</v>
      </c>
      <c r="B943" s="2" t="s">
        <v>150</v>
      </c>
      <c r="C943" s="3"/>
      <c r="D943" s="3"/>
      <c r="E943" s="3"/>
      <c r="F943" s="3">
        <v>23837364.460000001</v>
      </c>
      <c r="G943" s="3"/>
      <c r="H943" s="3"/>
      <c r="I943" s="3"/>
      <c r="J943" s="3">
        <f>SUM(C943:I943)</f>
        <v>23837364.460000001</v>
      </c>
    </row>
    <row r="944" spans="1:10" x14ac:dyDescent="0.2">
      <c r="A944" s="11"/>
      <c r="B944" s="2"/>
      <c r="C944" s="3"/>
      <c r="D944" s="3"/>
      <c r="E944" s="3"/>
      <c r="F944" s="3"/>
      <c r="G944" s="3"/>
      <c r="H944" s="3"/>
      <c r="I944" s="3"/>
      <c r="J944" s="3"/>
    </row>
    <row r="945" spans="1:10" s="9" customFormat="1" x14ac:dyDescent="0.2">
      <c r="A945" s="8"/>
      <c r="B945" s="9" t="s">
        <v>140</v>
      </c>
      <c r="C945" s="10"/>
      <c r="D945" s="10"/>
      <c r="E945" s="10"/>
      <c r="F945" s="10"/>
      <c r="G945" s="10"/>
      <c r="H945" s="10"/>
      <c r="I945" s="10">
        <v>15925285715</v>
      </c>
      <c r="J945" s="10">
        <f>SUM(C945:I945)</f>
        <v>15925285715</v>
      </c>
    </row>
    <row r="946" spans="1:10" x14ac:dyDescent="0.2">
      <c r="A946" s="11"/>
      <c r="B946" s="2"/>
      <c r="C946" s="3"/>
      <c r="D946" s="3"/>
      <c r="E946" s="3"/>
      <c r="F946" s="3"/>
      <c r="G946" s="3"/>
      <c r="H946" s="3"/>
      <c r="I946" s="3"/>
      <c r="J946" s="3"/>
    </row>
    <row r="947" spans="1:10" s="9" customFormat="1" x14ac:dyDescent="0.2">
      <c r="A947" s="8"/>
      <c r="B947" s="9" t="s">
        <v>141</v>
      </c>
      <c r="C947" s="10"/>
      <c r="D947" s="10"/>
      <c r="E947" s="10"/>
      <c r="F947" s="10"/>
      <c r="G947" s="10"/>
      <c r="H947" s="10"/>
      <c r="I947" s="10"/>
      <c r="J947" s="10"/>
    </row>
    <row r="948" spans="1:10" x14ac:dyDescent="0.2">
      <c r="A948" s="11"/>
      <c r="B948" s="2"/>
      <c r="C948" s="3"/>
      <c r="D948" s="3"/>
      <c r="E948" s="3"/>
      <c r="F948" s="3"/>
      <c r="G948" s="3"/>
      <c r="H948" s="3"/>
      <c r="I948" s="3"/>
      <c r="J948" s="3"/>
    </row>
    <row r="949" spans="1:10" x14ac:dyDescent="0.2">
      <c r="A949" s="11">
        <v>81</v>
      </c>
      <c r="B949" s="2" t="s">
        <v>142</v>
      </c>
      <c r="C949" s="3"/>
      <c r="D949" s="3"/>
      <c r="E949" s="3"/>
      <c r="F949" s="3"/>
      <c r="G949" s="3"/>
      <c r="H949" s="3"/>
      <c r="I949" s="3">
        <v>450592919.04000002</v>
      </c>
      <c r="J949" s="3">
        <f>SUM(C949:I949)</f>
        <v>450592919.04000002</v>
      </c>
    </row>
    <row r="950" spans="1:10" x14ac:dyDescent="0.2">
      <c r="A950" s="11">
        <v>8102</v>
      </c>
      <c r="B950" s="2" t="s">
        <v>391</v>
      </c>
      <c r="C950" s="3"/>
      <c r="D950" s="3"/>
      <c r="E950" s="3"/>
      <c r="F950" s="3"/>
      <c r="G950" s="3"/>
      <c r="H950" s="3">
        <v>431564582</v>
      </c>
      <c r="I950" s="3"/>
      <c r="J950" s="3">
        <f>SUM(C950:I950)</f>
        <v>431564582</v>
      </c>
    </row>
    <row r="951" spans="1:10" x14ac:dyDescent="0.2">
      <c r="A951" s="11">
        <v>810201</v>
      </c>
      <c r="B951" s="2" t="s">
        <v>392</v>
      </c>
      <c r="C951" s="3"/>
      <c r="D951" s="3"/>
      <c r="E951" s="3"/>
      <c r="F951" s="3"/>
      <c r="G951" s="3">
        <v>3275378.66</v>
      </c>
      <c r="H951" s="3"/>
      <c r="I951" s="3"/>
      <c r="J951" s="3">
        <f>SUM(C951:I951)</f>
        <v>3275378.66</v>
      </c>
    </row>
    <row r="952" spans="1:10" x14ac:dyDescent="0.2">
      <c r="A952" s="11">
        <v>810202</v>
      </c>
      <c r="B952" s="2" t="s">
        <v>393</v>
      </c>
      <c r="C952" s="3"/>
      <c r="D952" s="3"/>
      <c r="E952" s="3"/>
      <c r="F952" s="3"/>
      <c r="G952" s="3">
        <v>3492799.29</v>
      </c>
      <c r="H952" s="3"/>
      <c r="I952" s="3"/>
      <c r="J952" s="3">
        <f>SUM(C952:I952)</f>
        <v>3492799.29</v>
      </c>
    </row>
    <row r="953" spans="1:10" x14ac:dyDescent="0.2">
      <c r="A953" s="11">
        <v>810203</v>
      </c>
      <c r="B953" s="2" t="s">
        <v>394</v>
      </c>
      <c r="C953" s="3"/>
      <c r="D953" s="3"/>
      <c r="E953" s="3"/>
      <c r="F953" s="3"/>
      <c r="G953" s="3">
        <v>10113014.4</v>
      </c>
      <c r="H953" s="3"/>
      <c r="I953" s="3"/>
      <c r="J953" s="3">
        <f>SUM(C953:I953)</f>
        <v>10113014.4</v>
      </c>
    </row>
    <row r="954" spans="1:10" x14ac:dyDescent="0.2">
      <c r="A954" s="11">
        <v>810206</v>
      </c>
      <c r="B954" s="2" t="s">
        <v>395</v>
      </c>
      <c r="C954" s="3"/>
      <c r="D954" s="3"/>
      <c r="E954" s="3"/>
      <c r="F954" s="3"/>
      <c r="G954" s="3">
        <v>394337164.31</v>
      </c>
      <c r="H954" s="3"/>
      <c r="I954" s="3"/>
      <c r="J954" s="3">
        <f>SUM(C954:I954)</f>
        <v>394337164.31</v>
      </c>
    </row>
    <row r="955" spans="1:10" x14ac:dyDescent="0.2">
      <c r="A955" s="11">
        <v>810207</v>
      </c>
      <c r="B955" s="2" t="s">
        <v>396</v>
      </c>
      <c r="C955" s="3"/>
      <c r="D955" s="3"/>
      <c r="E955" s="3"/>
      <c r="F955" s="3"/>
      <c r="G955" s="3">
        <v>20346225.34</v>
      </c>
      <c r="H955" s="3"/>
      <c r="I955" s="3"/>
      <c r="J955" s="3">
        <f>SUM(C955:I955)</f>
        <v>20346225.34</v>
      </c>
    </row>
    <row r="956" spans="1:10" x14ac:dyDescent="0.2">
      <c r="A956" s="11">
        <v>8103</v>
      </c>
      <c r="B956" s="2" t="s">
        <v>143</v>
      </c>
      <c r="C956" s="3"/>
      <c r="D956" s="3"/>
      <c r="E956" s="3"/>
      <c r="F956" s="3"/>
      <c r="G956" s="3"/>
      <c r="H956" s="3">
        <v>18438440.460000001</v>
      </c>
      <c r="I956" s="3"/>
      <c r="J956" s="3">
        <f>SUM(C956:I956)</f>
        <v>18438440.460000001</v>
      </c>
    </row>
    <row r="957" spans="1:10" x14ac:dyDescent="0.2">
      <c r="A957" s="11">
        <v>810301</v>
      </c>
      <c r="B957" s="2" t="s">
        <v>144</v>
      </c>
      <c r="C957" s="3"/>
      <c r="D957" s="3"/>
      <c r="E957" s="3"/>
      <c r="F957" s="3"/>
      <c r="G957" s="3">
        <v>18438440.460000001</v>
      </c>
      <c r="H957" s="3"/>
      <c r="I957" s="3"/>
      <c r="J957" s="3">
        <f>SUM(C957:I957)</f>
        <v>18438440.460000001</v>
      </c>
    </row>
    <row r="958" spans="1:10" x14ac:dyDescent="0.2">
      <c r="A958" s="11">
        <v>810301010</v>
      </c>
      <c r="B958" s="2" t="s">
        <v>145</v>
      </c>
      <c r="C958" s="3"/>
      <c r="D958" s="3"/>
      <c r="E958" s="3">
        <v>7188440.46</v>
      </c>
      <c r="F958" s="3"/>
      <c r="G958" s="3"/>
      <c r="H958" s="3"/>
      <c r="I958" s="3"/>
      <c r="J958" s="3">
        <f>SUM(C958:I958)</f>
        <v>7188440.46</v>
      </c>
    </row>
    <row r="959" spans="1:10" x14ac:dyDescent="0.2">
      <c r="A959" s="11">
        <v>810301020</v>
      </c>
      <c r="B959" s="2" t="s">
        <v>146</v>
      </c>
      <c r="C959" s="3"/>
      <c r="D959" s="3"/>
      <c r="E959" s="3">
        <v>11250000</v>
      </c>
      <c r="F959" s="3"/>
      <c r="G959" s="3"/>
      <c r="H959" s="3"/>
      <c r="I959" s="3"/>
      <c r="J959" s="3">
        <f>SUM(C959:I959)</f>
        <v>11250000</v>
      </c>
    </row>
    <row r="960" spans="1:10" x14ac:dyDescent="0.2">
      <c r="A960" s="11">
        <v>8106</v>
      </c>
      <c r="B960" s="2" t="s">
        <v>397</v>
      </c>
      <c r="C960" s="3"/>
      <c r="D960" s="3"/>
      <c r="E960" s="3"/>
      <c r="F960" s="3"/>
      <c r="G960" s="3"/>
      <c r="H960" s="3">
        <v>181036.53</v>
      </c>
      <c r="I960" s="3"/>
      <c r="J960" s="3">
        <f>SUM(C960:I960)</f>
        <v>181036.53</v>
      </c>
    </row>
    <row r="961" spans="1:10" x14ac:dyDescent="0.2">
      <c r="A961" s="11">
        <v>810601</v>
      </c>
      <c r="B961" s="2" t="s">
        <v>397</v>
      </c>
      <c r="C961" s="3"/>
      <c r="D961" s="3"/>
      <c r="E961" s="3"/>
      <c r="F961" s="3"/>
      <c r="G961" s="3">
        <v>181036.53</v>
      </c>
      <c r="H961" s="3"/>
      <c r="I961" s="3"/>
      <c r="J961" s="3">
        <f>SUM(C961:I961)</f>
        <v>181036.53</v>
      </c>
    </row>
    <row r="962" spans="1:10" x14ac:dyDescent="0.2">
      <c r="A962" s="11">
        <v>810601001</v>
      </c>
      <c r="B962" s="2" t="s">
        <v>276</v>
      </c>
      <c r="C962" s="3"/>
      <c r="D962" s="3"/>
      <c r="E962" s="3">
        <v>179675.48</v>
      </c>
      <c r="F962" s="3"/>
      <c r="G962" s="3"/>
      <c r="H962" s="3"/>
      <c r="I962" s="3"/>
      <c r="J962" s="3">
        <f>SUM(C962:I962)</f>
        <v>179675.48</v>
      </c>
    </row>
    <row r="963" spans="1:10" x14ac:dyDescent="0.2">
      <c r="A963" s="11">
        <v>81060100101</v>
      </c>
      <c r="B963" s="2" t="s">
        <v>276</v>
      </c>
      <c r="C963" s="3"/>
      <c r="D963" s="3">
        <v>161908.29999999999</v>
      </c>
      <c r="E963" s="3"/>
      <c r="F963" s="3"/>
      <c r="G963" s="3"/>
      <c r="H963" s="3"/>
      <c r="I963" s="3"/>
      <c r="J963" s="3">
        <f>SUM(C963:I963)</f>
        <v>161908.29999999999</v>
      </c>
    </row>
    <row r="964" spans="1:10" x14ac:dyDescent="0.2">
      <c r="A964" s="11">
        <v>81060100102</v>
      </c>
      <c r="B964" s="2" t="s">
        <v>398</v>
      </c>
      <c r="C964" s="3"/>
      <c r="D964" s="3">
        <v>17767.18</v>
      </c>
      <c r="E964" s="3"/>
      <c r="F964" s="3"/>
      <c r="G964" s="3"/>
      <c r="H964" s="3"/>
      <c r="I964" s="3"/>
      <c r="J964" s="3">
        <f>SUM(C964:I964)</f>
        <v>17767.18</v>
      </c>
    </row>
    <row r="965" spans="1:10" x14ac:dyDescent="0.2">
      <c r="A965" s="11">
        <v>810601002</v>
      </c>
      <c r="B965" s="2" t="s">
        <v>289</v>
      </c>
      <c r="C965" s="3"/>
      <c r="D965" s="3"/>
      <c r="E965" s="3">
        <v>1121.05</v>
      </c>
      <c r="F965" s="3"/>
      <c r="G965" s="3"/>
      <c r="H965" s="3"/>
      <c r="I965" s="3"/>
      <c r="J965" s="3">
        <f>SUM(C965:I965)</f>
        <v>1121.05</v>
      </c>
    </row>
    <row r="966" spans="1:10" x14ac:dyDescent="0.2">
      <c r="A966" s="11">
        <v>810601004</v>
      </c>
      <c r="B966" s="2" t="s">
        <v>101</v>
      </c>
      <c r="C966" s="3"/>
      <c r="D966" s="3"/>
      <c r="E966" s="3">
        <v>240</v>
      </c>
      <c r="F966" s="3"/>
      <c r="G966" s="3"/>
      <c r="H966" s="3"/>
      <c r="I966" s="3"/>
      <c r="J966" s="3">
        <f>SUM(C966:I966)</f>
        <v>240</v>
      </c>
    </row>
    <row r="967" spans="1:10" x14ac:dyDescent="0.2">
      <c r="A967" s="11">
        <v>8109</v>
      </c>
      <c r="B967" s="2" t="s">
        <v>399</v>
      </c>
      <c r="C967" s="3"/>
      <c r="D967" s="3"/>
      <c r="E967" s="3"/>
      <c r="F967" s="3"/>
      <c r="G967" s="3"/>
      <c r="H967" s="3">
        <v>408860.05</v>
      </c>
      <c r="I967" s="3"/>
      <c r="J967" s="3">
        <f>SUM(C967:I967)</f>
        <v>408860.05</v>
      </c>
    </row>
    <row r="968" spans="1:10" x14ac:dyDescent="0.2">
      <c r="A968" s="11">
        <v>810909</v>
      </c>
      <c r="B968" s="2" t="s">
        <v>400</v>
      </c>
      <c r="C968" s="3"/>
      <c r="D968" s="3"/>
      <c r="E968" s="3"/>
      <c r="F968" s="3"/>
      <c r="G968" s="3">
        <v>89000.63</v>
      </c>
      <c r="H968" s="3"/>
      <c r="I968" s="3"/>
      <c r="J968" s="3">
        <f>SUM(C968:I968)</f>
        <v>89000.63</v>
      </c>
    </row>
    <row r="969" spans="1:10" x14ac:dyDescent="0.2">
      <c r="A969" s="11">
        <v>810909001</v>
      </c>
      <c r="B969" s="2" t="s">
        <v>322</v>
      </c>
      <c r="C969" s="3"/>
      <c r="D969" s="3"/>
      <c r="E969" s="3">
        <v>1672.35</v>
      </c>
      <c r="F969" s="3"/>
      <c r="G969" s="3"/>
      <c r="H969" s="3"/>
      <c r="I969" s="3"/>
      <c r="J969" s="3">
        <f>SUM(C969:I969)</f>
        <v>1672.35</v>
      </c>
    </row>
    <row r="970" spans="1:10" x14ac:dyDescent="0.2">
      <c r="A970" s="11">
        <v>810909002</v>
      </c>
      <c r="B970" s="2" t="s">
        <v>401</v>
      </c>
      <c r="C970" s="3"/>
      <c r="D970" s="3"/>
      <c r="E970" s="3">
        <v>17427.46</v>
      </c>
      <c r="F970" s="3"/>
      <c r="G970" s="3"/>
      <c r="H970" s="3"/>
      <c r="I970" s="3"/>
      <c r="J970" s="3">
        <f>SUM(C970:I970)</f>
        <v>17427.46</v>
      </c>
    </row>
    <row r="971" spans="1:10" x14ac:dyDescent="0.2">
      <c r="A971" s="11">
        <v>810909004</v>
      </c>
      <c r="B971" s="2" t="s">
        <v>402</v>
      </c>
      <c r="C971" s="3"/>
      <c r="D971" s="3"/>
      <c r="E971" s="3">
        <v>61972.13</v>
      </c>
      <c r="F971" s="3"/>
      <c r="G971" s="3"/>
      <c r="H971" s="3"/>
      <c r="I971" s="3"/>
      <c r="J971" s="3">
        <f>SUM(C971:I971)</f>
        <v>61972.13</v>
      </c>
    </row>
    <row r="972" spans="1:10" x14ac:dyDescent="0.2">
      <c r="A972" s="11">
        <v>810909005</v>
      </c>
      <c r="B972" s="2" t="s">
        <v>327</v>
      </c>
      <c r="C972" s="3"/>
      <c r="D972" s="3"/>
      <c r="E972" s="3">
        <v>1437.75</v>
      </c>
      <c r="F972" s="3"/>
      <c r="G972" s="3"/>
      <c r="H972" s="3"/>
      <c r="I972" s="3"/>
      <c r="J972" s="3">
        <f>SUM(C972:I972)</f>
        <v>1437.75</v>
      </c>
    </row>
    <row r="973" spans="1:10" x14ac:dyDescent="0.2">
      <c r="A973" s="11">
        <v>810909009</v>
      </c>
      <c r="B973" s="2" t="s">
        <v>56</v>
      </c>
      <c r="C973" s="3"/>
      <c r="D973" s="3"/>
      <c r="E973" s="3">
        <v>6490.94</v>
      </c>
      <c r="F973" s="3"/>
      <c r="G973" s="3"/>
      <c r="H973" s="3"/>
      <c r="I973" s="3"/>
      <c r="J973" s="3">
        <f>SUM(C973:I973)</f>
        <v>6490.94</v>
      </c>
    </row>
    <row r="974" spans="1:10" x14ac:dyDescent="0.2">
      <c r="A974" s="11">
        <v>810915</v>
      </c>
      <c r="B974" s="2" t="s">
        <v>56</v>
      </c>
      <c r="C974" s="3"/>
      <c r="D974" s="3"/>
      <c r="E974" s="3"/>
      <c r="F974" s="3"/>
      <c r="G974" s="3">
        <v>319859.42</v>
      </c>
      <c r="H974" s="3"/>
      <c r="I974" s="3"/>
      <c r="J974" s="3">
        <f>SUM(C974:I974)</f>
        <v>319859.42</v>
      </c>
    </row>
    <row r="975" spans="1:10" x14ac:dyDescent="0.2">
      <c r="A975" s="11">
        <v>810915004</v>
      </c>
      <c r="B975" s="2" t="s">
        <v>403</v>
      </c>
      <c r="C975" s="3"/>
      <c r="D975" s="3"/>
      <c r="E975" s="3">
        <v>310980.43</v>
      </c>
      <c r="F975" s="3"/>
      <c r="G975" s="3"/>
      <c r="H975" s="3"/>
      <c r="I975" s="3"/>
      <c r="J975" s="3">
        <f>SUM(C975:I975)</f>
        <v>310980.43</v>
      </c>
    </row>
    <row r="976" spans="1:10" x14ac:dyDescent="0.2">
      <c r="A976" s="11">
        <v>81091500401</v>
      </c>
      <c r="B976" s="2" t="s">
        <v>404</v>
      </c>
      <c r="C976" s="3"/>
      <c r="D976" s="3">
        <v>310980.43</v>
      </c>
      <c r="E976" s="3"/>
      <c r="F976" s="3"/>
      <c r="G976" s="3"/>
      <c r="H976" s="3"/>
      <c r="I976" s="3"/>
      <c r="J976" s="3">
        <f>SUM(C976:I976)</f>
        <v>310980.43</v>
      </c>
    </row>
    <row r="977" spans="1:10" x14ac:dyDescent="0.2">
      <c r="A977" s="11">
        <v>810915012</v>
      </c>
      <c r="B977" s="2" t="s">
        <v>405</v>
      </c>
      <c r="C977" s="3"/>
      <c r="D977" s="3"/>
      <c r="E977" s="3">
        <v>8878.99</v>
      </c>
      <c r="F977" s="3"/>
      <c r="G977" s="3"/>
      <c r="H977" s="3"/>
      <c r="I977" s="3"/>
      <c r="J977" s="3">
        <f>SUM(C977:I977)</f>
        <v>8878.99</v>
      </c>
    </row>
    <row r="978" spans="1:10" x14ac:dyDescent="0.2">
      <c r="A978" s="11"/>
      <c r="B978" s="2"/>
      <c r="C978" s="3"/>
      <c r="D978" s="3"/>
      <c r="E978" s="3"/>
      <c r="F978" s="3"/>
      <c r="G978" s="3"/>
      <c r="H978" s="3"/>
      <c r="I978" s="3"/>
      <c r="J978" s="3"/>
    </row>
    <row r="979" spans="1:10" s="9" customFormat="1" x14ac:dyDescent="0.2">
      <c r="A979" s="8"/>
      <c r="B979" s="9" t="s">
        <v>147</v>
      </c>
      <c r="C979" s="10"/>
      <c r="D979" s="10"/>
      <c r="E979" s="10"/>
      <c r="F979" s="10"/>
      <c r="G979" s="10"/>
      <c r="H979" s="10"/>
      <c r="I979" s="10">
        <v>450592919.04000002</v>
      </c>
      <c r="J979" s="10">
        <f>SUM(C979:I979)</f>
        <v>450592919.04000002</v>
      </c>
    </row>
    <row r="980" spans="1:10" x14ac:dyDescent="0.2">
      <c r="A980" s="11"/>
      <c r="B980" s="2"/>
      <c r="C980" s="3"/>
      <c r="D980" s="3"/>
      <c r="E980" s="3"/>
      <c r="F980" s="3"/>
      <c r="G980" s="3"/>
      <c r="H980" s="3"/>
      <c r="I980" s="3"/>
      <c r="J980" s="3"/>
    </row>
    <row r="981" spans="1:10" s="9" customFormat="1" x14ac:dyDescent="0.2">
      <c r="A981" s="8"/>
      <c r="B981" s="9" t="s">
        <v>148</v>
      </c>
      <c r="C981" s="10"/>
      <c r="D981" s="10"/>
      <c r="E981" s="10"/>
      <c r="F981" s="10"/>
      <c r="G981" s="10"/>
      <c r="H981" s="10"/>
      <c r="I981" s="10"/>
      <c r="J981" s="10"/>
    </row>
    <row r="982" spans="1:10" x14ac:dyDescent="0.2">
      <c r="A982" s="11"/>
      <c r="B982" s="2"/>
      <c r="C982" s="3"/>
      <c r="D982" s="3"/>
      <c r="E982" s="3"/>
      <c r="F982" s="3"/>
      <c r="G982" s="3"/>
      <c r="H982" s="3"/>
      <c r="I982" s="3"/>
      <c r="J982" s="3"/>
    </row>
    <row r="983" spans="1:10" x14ac:dyDescent="0.2">
      <c r="A983" s="11">
        <v>21</v>
      </c>
      <c r="B983" s="1" t="s">
        <v>149</v>
      </c>
      <c r="I983" s="1">
        <v>1144507.6100000001</v>
      </c>
      <c r="J983" s="1">
        <f>SUM(C983:I983)</f>
        <v>1144507.6100000001</v>
      </c>
    </row>
    <row r="984" spans="1:10" x14ac:dyDescent="0.2">
      <c r="A984" s="11">
        <v>2101</v>
      </c>
      <c r="B984" s="1" t="s">
        <v>586</v>
      </c>
      <c r="H984" s="1">
        <v>2699.56</v>
      </c>
      <c r="J984" s="1">
        <f>SUM(C984:I984)</f>
        <v>2699.56</v>
      </c>
    </row>
    <row r="985" spans="1:10" x14ac:dyDescent="0.2">
      <c r="A985" s="11">
        <v>210105</v>
      </c>
      <c r="B985" s="1" t="s">
        <v>345</v>
      </c>
      <c r="G985" s="1">
        <v>2699.56</v>
      </c>
      <c r="J985" s="1">
        <f>SUM(C985:I985)</f>
        <v>2699.56</v>
      </c>
    </row>
    <row r="986" spans="1:10" x14ac:dyDescent="0.2">
      <c r="A986" s="11">
        <v>2101051</v>
      </c>
      <c r="B986" s="1" t="s">
        <v>150</v>
      </c>
      <c r="F986" s="1">
        <v>2699.56</v>
      </c>
      <c r="J986" s="1">
        <f>SUM(C986:I986)</f>
        <v>2699.56</v>
      </c>
    </row>
    <row r="987" spans="1:10" x14ac:dyDescent="0.2">
      <c r="A987" s="11">
        <v>2102</v>
      </c>
      <c r="B987" s="1" t="s">
        <v>151</v>
      </c>
      <c r="H987" s="1">
        <v>841884.36</v>
      </c>
      <c r="J987" s="1">
        <f>SUM(C987:I987)</f>
        <v>841884.36</v>
      </c>
    </row>
    <row r="988" spans="1:10" x14ac:dyDescent="0.2">
      <c r="A988" s="11">
        <v>210201</v>
      </c>
      <c r="B988" s="1" t="s">
        <v>152</v>
      </c>
      <c r="G988" s="1">
        <v>817705.55</v>
      </c>
      <c r="J988" s="1">
        <f>SUM(C988:I988)</f>
        <v>817705.55</v>
      </c>
    </row>
    <row r="989" spans="1:10" x14ac:dyDescent="0.2">
      <c r="A989" s="11">
        <v>2102011</v>
      </c>
      <c r="B989" s="1" t="s">
        <v>150</v>
      </c>
      <c r="F989" s="1">
        <v>817705.55</v>
      </c>
      <c r="J989" s="1">
        <f>SUM(C989:I989)</f>
        <v>817705.55</v>
      </c>
    </row>
    <row r="990" spans="1:10" x14ac:dyDescent="0.2">
      <c r="A990" s="11">
        <v>210201103</v>
      </c>
      <c r="B990" s="1" t="s">
        <v>254</v>
      </c>
      <c r="E990" s="1">
        <v>817705.55</v>
      </c>
      <c r="J990" s="1">
        <f>SUM(C990:I990)</f>
        <v>817705.55</v>
      </c>
    </row>
    <row r="991" spans="1:10" x14ac:dyDescent="0.2">
      <c r="A991" s="11">
        <v>21020110301</v>
      </c>
      <c r="B991" s="1" t="s">
        <v>362</v>
      </c>
      <c r="D991" s="1">
        <v>79197.69</v>
      </c>
      <c r="J991" s="1">
        <f>SUM(C991:I991)</f>
        <v>79197.69</v>
      </c>
    </row>
    <row r="992" spans="1:10" x14ac:dyDescent="0.2">
      <c r="A992" s="11">
        <v>21020110302</v>
      </c>
      <c r="B992" s="1" t="s">
        <v>276</v>
      </c>
      <c r="D992" s="1">
        <v>724724.44</v>
      </c>
      <c r="J992" s="1">
        <f>SUM(C992:I992)</f>
        <v>724724.44</v>
      </c>
    </row>
    <row r="993" spans="1:10" x14ac:dyDescent="0.2">
      <c r="A993" s="11">
        <v>21020110303</v>
      </c>
      <c r="B993" s="1" t="s">
        <v>101</v>
      </c>
      <c r="D993" s="1">
        <v>10149.629999999999</v>
      </c>
      <c r="J993" s="1">
        <f>SUM(C993:I993)</f>
        <v>10149.629999999999</v>
      </c>
    </row>
    <row r="994" spans="1:10" x14ac:dyDescent="0.2">
      <c r="A994" s="11">
        <v>21020110306</v>
      </c>
      <c r="B994" s="1" t="s">
        <v>299</v>
      </c>
      <c r="D994" s="1">
        <v>2121.2199999999998</v>
      </c>
      <c r="J994" s="1">
        <f>SUM(C994:I994)</f>
        <v>2121.2199999999998</v>
      </c>
    </row>
    <row r="995" spans="1:10" x14ac:dyDescent="0.2">
      <c r="A995" s="11">
        <v>21020110308</v>
      </c>
      <c r="B995" s="1" t="s">
        <v>287</v>
      </c>
      <c r="D995" s="1">
        <v>511.66</v>
      </c>
      <c r="J995" s="1">
        <f>SUM(C995:I995)</f>
        <v>511.66</v>
      </c>
    </row>
    <row r="996" spans="1:10" x14ac:dyDescent="0.2">
      <c r="A996" s="11">
        <v>21020110313</v>
      </c>
      <c r="B996" s="1" t="s">
        <v>294</v>
      </c>
      <c r="D996" s="1">
        <v>35.380000000000003</v>
      </c>
      <c r="J996" s="1">
        <f>SUM(C996:I996)</f>
        <v>35.380000000000003</v>
      </c>
    </row>
    <row r="997" spans="1:10" x14ac:dyDescent="0.2">
      <c r="A997" s="11">
        <v>21020110315</v>
      </c>
      <c r="B997" s="1" t="s">
        <v>352</v>
      </c>
      <c r="D997" s="1">
        <v>965.53</v>
      </c>
      <c r="J997" s="1">
        <f>SUM(C997:I997)</f>
        <v>965.53</v>
      </c>
    </row>
    <row r="998" spans="1:10" x14ac:dyDescent="0.2">
      <c r="A998" s="11">
        <v>210202</v>
      </c>
      <c r="B998" s="1" t="s">
        <v>406</v>
      </c>
      <c r="G998" s="1">
        <v>24115.11</v>
      </c>
      <c r="J998" s="1">
        <f>SUM(C998:I998)</f>
        <v>24115.11</v>
      </c>
    </row>
    <row r="999" spans="1:10" x14ac:dyDescent="0.2">
      <c r="A999" s="11">
        <v>2102021</v>
      </c>
      <c r="B999" s="1" t="s">
        <v>150</v>
      </c>
      <c r="F999" s="1">
        <v>24115.11</v>
      </c>
      <c r="J999" s="1">
        <f>SUM(C999:I999)</f>
        <v>24115.11</v>
      </c>
    </row>
    <row r="1000" spans="1:10" x14ac:dyDescent="0.2">
      <c r="A1000" s="11">
        <v>210202101</v>
      </c>
      <c r="B1000" s="1" t="s">
        <v>289</v>
      </c>
      <c r="E1000" s="1">
        <v>522.19000000000005</v>
      </c>
      <c r="J1000" s="1">
        <f>SUM(C1000:I1000)</f>
        <v>522.19000000000005</v>
      </c>
    </row>
    <row r="1001" spans="1:10" x14ac:dyDescent="0.2">
      <c r="A1001" s="11">
        <v>210202102</v>
      </c>
      <c r="B1001" s="1" t="s">
        <v>308</v>
      </c>
      <c r="E1001" s="1">
        <v>23592.92</v>
      </c>
      <c r="J1001" s="1">
        <f>SUM(C1001:I1001)</f>
        <v>23592.92</v>
      </c>
    </row>
    <row r="1002" spans="1:10" x14ac:dyDescent="0.2">
      <c r="A1002" s="11">
        <v>210209</v>
      </c>
      <c r="B1002" s="1" t="s">
        <v>587</v>
      </c>
      <c r="G1002" s="1">
        <v>63.7</v>
      </c>
      <c r="J1002" s="1">
        <f>SUM(C1002:I1002)</f>
        <v>63.7</v>
      </c>
    </row>
    <row r="1003" spans="1:10" x14ac:dyDescent="0.2">
      <c r="A1003" s="11">
        <v>2102091</v>
      </c>
      <c r="B1003" s="1" t="s">
        <v>150</v>
      </c>
      <c r="F1003" s="1">
        <v>63.7</v>
      </c>
      <c r="J1003" s="1">
        <f>SUM(C1003:I1003)</f>
        <v>63.7</v>
      </c>
    </row>
    <row r="1004" spans="1:10" x14ac:dyDescent="0.2">
      <c r="A1004" s="11">
        <v>210209101</v>
      </c>
      <c r="B1004" s="1" t="s">
        <v>587</v>
      </c>
      <c r="E1004" s="1">
        <v>63.7</v>
      </c>
      <c r="J1004" s="1">
        <f>SUM(C1004:I1004)</f>
        <v>63.7</v>
      </c>
    </row>
    <row r="1005" spans="1:10" x14ac:dyDescent="0.2">
      <c r="A1005" s="11">
        <v>2109</v>
      </c>
      <c r="B1005" s="1" t="s">
        <v>153</v>
      </c>
      <c r="H1005" s="1">
        <v>299923.69</v>
      </c>
      <c r="J1005" s="1">
        <f>SUM(C1005:I1005)</f>
        <v>299923.69</v>
      </c>
    </row>
    <row r="1006" spans="1:10" x14ac:dyDescent="0.2">
      <c r="A1006" s="11">
        <v>210909</v>
      </c>
      <c r="B1006" s="1" t="s">
        <v>154</v>
      </c>
      <c r="G1006" s="1">
        <v>299923.69</v>
      </c>
      <c r="J1006" s="1">
        <f>SUM(C1006:I1006)</f>
        <v>299923.69</v>
      </c>
    </row>
    <row r="1007" spans="1:10" x14ac:dyDescent="0.2">
      <c r="A1007" s="11">
        <v>2109091</v>
      </c>
      <c r="B1007" s="1" t="s">
        <v>150</v>
      </c>
      <c r="F1007" s="1">
        <v>299923.69</v>
      </c>
      <c r="J1007" s="1">
        <f>SUM(C1007:I1007)</f>
        <v>299923.69</v>
      </c>
    </row>
    <row r="1008" spans="1:10" x14ac:dyDescent="0.2">
      <c r="A1008" s="11">
        <v>210909101</v>
      </c>
      <c r="B1008" s="1" t="s">
        <v>407</v>
      </c>
      <c r="E1008" s="1">
        <v>299923.69</v>
      </c>
      <c r="J1008" s="1">
        <f>SUM(C1008:I1008)</f>
        <v>299923.69</v>
      </c>
    </row>
    <row r="1009" spans="1:10" x14ac:dyDescent="0.2">
      <c r="A1009" s="11">
        <v>22</v>
      </c>
      <c r="B1009" s="1" t="s">
        <v>408</v>
      </c>
      <c r="I1009" s="1">
        <v>13168215.18</v>
      </c>
      <c r="J1009" s="1">
        <f>SUM(C1009:I1009)</f>
        <v>13168215.18</v>
      </c>
    </row>
    <row r="1010" spans="1:10" x14ac:dyDescent="0.2">
      <c r="A1010" s="11">
        <v>2204</v>
      </c>
      <c r="B1010" s="1" t="s">
        <v>409</v>
      </c>
      <c r="H1010" s="1">
        <v>302412.56</v>
      </c>
      <c r="J1010" s="1">
        <f>SUM(C1010:I1010)</f>
        <v>302412.56</v>
      </c>
    </row>
    <row r="1011" spans="1:10" x14ac:dyDescent="0.2">
      <c r="A1011" s="11">
        <v>220401</v>
      </c>
      <c r="B1011" s="1" t="s">
        <v>273</v>
      </c>
      <c r="G1011" s="1">
        <v>302412.56</v>
      </c>
      <c r="J1011" s="1">
        <f>SUM(C1011:I1011)</f>
        <v>302412.56</v>
      </c>
    </row>
    <row r="1012" spans="1:10" x14ac:dyDescent="0.2">
      <c r="A1012" s="11">
        <v>2204011</v>
      </c>
      <c r="B1012" s="1" t="s">
        <v>150</v>
      </c>
      <c r="F1012" s="1">
        <v>302412.56</v>
      </c>
      <c r="J1012" s="1">
        <f>SUM(C1012:I1012)</f>
        <v>302412.56</v>
      </c>
    </row>
    <row r="1013" spans="1:10" x14ac:dyDescent="0.2">
      <c r="A1013" s="11">
        <v>220401101</v>
      </c>
      <c r="B1013" s="1" t="s">
        <v>42</v>
      </c>
      <c r="E1013" s="1">
        <v>270684.12</v>
      </c>
      <c r="J1013" s="1">
        <f>SUM(C1013:I1013)</f>
        <v>270684.12</v>
      </c>
    </row>
    <row r="1014" spans="1:10" x14ac:dyDescent="0.2">
      <c r="A1014" s="11">
        <v>220401102</v>
      </c>
      <c r="B1014" s="1" t="s">
        <v>81</v>
      </c>
      <c r="E1014" s="1">
        <v>31728.44</v>
      </c>
      <c r="J1014" s="1">
        <f>SUM(C1014:I1014)</f>
        <v>31728.44</v>
      </c>
    </row>
    <row r="1015" spans="1:10" x14ac:dyDescent="0.2">
      <c r="A1015" s="11">
        <v>2205</v>
      </c>
      <c r="B1015" s="1" t="s">
        <v>410</v>
      </c>
      <c r="H1015" s="1">
        <v>11306979.390000001</v>
      </c>
      <c r="J1015" s="1">
        <f>SUM(C1015:I1015)</f>
        <v>11306979.390000001</v>
      </c>
    </row>
    <row r="1016" spans="1:10" x14ac:dyDescent="0.2">
      <c r="A1016" s="11">
        <v>220501</v>
      </c>
      <c r="B1016" s="1" t="s">
        <v>276</v>
      </c>
      <c r="G1016" s="1">
        <v>11306979.390000001</v>
      </c>
      <c r="J1016" s="1">
        <f>SUM(C1016:I1016)</f>
        <v>11306979.390000001</v>
      </c>
    </row>
    <row r="1017" spans="1:10" x14ac:dyDescent="0.2">
      <c r="A1017" s="11">
        <v>2205011</v>
      </c>
      <c r="B1017" s="1" t="s">
        <v>150</v>
      </c>
      <c r="F1017" s="1">
        <v>11306979.390000001</v>
      </c>
      <c r="J1017" s="1">
        <f>SUM(C1017:I1017)</f>
        <v>11306979.390000001</v>
      </c>
    </row>
    <row r="1018" spans="1:10" x14ac:dyDescent="0.2">
      <c r="A1018" s="11">
        <v>220501101</v>
      </c>
      <c r="B1018" s="1" t="s">
        <v>42</v>
      </c>
      <c r="E1018" s="1">
        <v>11302279.189999999</v>
      </c>
      <c r="J1018" s="1">
        <f>SUM(C1018:I1018)</f>
        <v>11302279.189999999</v>
      </c>
    </row>
    <row r="1019" spans="1:10" x14ac:dyDescent="0.2">
      <c r="A1019" s="11">
        <v>220501102</v>
      </c>
      <c r="B1019" s="1" t="s">
        <v>81</v>
      </c>
      <c r="E1019" s="1">
        <v>4700.2</v>
      </c>
      <c r="J1019" s="1">
        <f>SUM(C1019:I1019)</f>
        <v>4700.2</v>
      </c>
    </row>
    <row r="1020" spans="1:10" x14ac:dyDescent="0.2">
      <c r="A1020" s="11">
        <v>2206</v>
      </c>
      <c r="B1020" s="1" t="s">
        <v>155</v>
      </c>
      <c r="H1020" s="1">
        <v>910160.24</v>
      </c>
      <c r="J1020" s="1">
        <f>SUM(C1020:I1020)</f>
        <v>910160.24</v>
      </c>
    </row>
    <row r="1021" spans="1:10" x14ac:dyDescent="0.2">
      <c r="A1021" s="11">
        <v>220602</v>
      </c>
      <c r="B1021" s="1" t="s">
        <v>278</v>
      </c>
      <c r="G1021" s="1">
        <v>142074.26999999999</v>
      </c>
      <c r="J1021" s="1">
        <f>SUM(C1021:I1021)</f>
        <v>142074.26999999999</v>
      </c>
    </row>
    <row r="1022" spans="1:10" x14ac:dyDescent="0.2">
      <c r="A1022" s="11">
        <v>2206021</v>
      </c>
      <c r="B1022" s="1" t="s">
        <v>150</v>
      </c>
      <c r="F1022" s="1">
        <v>142074.26999999999</v>
      </c>
      <c r="J1022" s="1">
        <f>SUM(C1022:I1022)</f>
        <v>142074.26999999999</v>
      </c>
    </row>
    <row r="1023" spans="1:10" x14ac:dyDescent="0.2">
      <c r="A1023" s="11">
        <v>220602101</v>
      </c>
      <c r="B1023" s="1" t="s">
        <v>42</v>
      </c>
      <c r="E1023" s="1">
        <v>142074.26999999999</v>
      </c>
      <c r="J1023" s="1">
        <f>SUM(C1023:I1023)</f>
        <v>142074.26999999999</v>
      </c>
    </row>
    <row r="1024" spans="1:10" x14ac:dyDescent="0.2">
      <c r="A1024" s="11">
        <v>220604</v>
      </c>
      <c r="B1024" s="1" t="s">
        <v>282</v>
      </c>
      <c r="G1024" s="1">
        <v>63806.63</v>
      </c>
      <c r="J1024" s="1">
        <f>SUM(C1024:I1024)</f>
        <v>63806.63</v>
      </c>
    </row>
    <row r="1025" spans="1:10" x14ac:dyDescent="0.2">
      <c r="A1025" s="11">
        <v>2206041</v>
      </c>
      <c r="B1025" s="1" t="s">
        <v>150</v>
      </c>
      <c r="F1025" s="1">
        <v>63806.63</v>
      </c>
      <c r="J1025" s="1">
        <f>SUM(C1025:I1025)</f>
        <v>63806.63</v>
      </c>
    </row>
    <row r="1026" spans="1:10" x14ac:dyDescent="0.2">
      <c r="A1026" s="11">
        <v>220604101</v>
      </c>
      <c r="B1026" s="1" t="s">
        <v>42</v>
      </c>
      <c r="E1026" s="1">
        <v>63806.63</v>
      </c>
      <c r="J1026" s="1">
        <f>SUM(C1026:I1026)</f>
        <v>63806.63</v>
      </c>
    </row>
    <row r="1027" spans="1:10" x14ac:dyDescent="0.2">
      <c r="A1027" s="11">
        <v>220605</v>
      </c>
      <c r="B1027" s="1" t="s">
        <v>283</v>
      </c>
      <c r="G1027" s="1">
        <v>11523.1</v>
      </c>
      <c r="J1027" s="1">
        <f>SUM(C1027:I1027)</f>
        <v>11523.1</v>
      </c>
    </row>
    <row r="1028" spans="1:10" x14ac:dyDescent="0.2">
      <c r="A1028" s="11">
        <v>2206051</v>
      </c>
      <c r="B1028" s="1" t="s">
        <v>150</v>
      </c>
      <c r="F1028" s="1">
        <v>11523.1</v>
      </c>
      <c r="J1028" s="1">
        <f>SUM(C1028:I1028)</f>
        <v>11523.1</v>
      </c>
    </row>
    <row r="1029" spans="1:10" x14ac:dyDescent="0.2">
      <c r="A1029" s="11">
        <v>220605101</v>
      </c>
      <c r="B1029" s="1" t="s">
        <v>42</v>
      </c>
      <c r="E1029" s="1">
        <v>11078.42</v>
      </c>
      <c r="J1029" s="1">
        <f>SUM(C1029:I1029)</f>
        <v>11078.42</v>
      </c>
    </row>
    <row r="1030" spans="1:10" x14ac:dyDescent="0.2">
      <c r="A1030" s="11">
        <v>220605102</v>
      </c>
      <c r="B1030" s="1" t="s">
        <v>81</v>
      </c>
      <c r="E1030" s="1">
        <v>444.68</v>
      </c>
      <c r="J1030" s="1">
        <f>SUM(C1030:I1030)</f>
        <v>444.68</v>
      </c>
    </row>
    <row r="1031" spans="1:10" x14ac:dyDescent="0.2">
      <c r="A1031" s="11">
        <v>220606</v>
      </c>
      <c r="B1031" s="1" t="s">
        <v>285</v>
      </c>
      <c r="G1031" s="1">
        <v>410.12</v>
      </c>
      <c r="J1031" s="1">
        <f>SUM(C1031:I1031)</f>
        <v>410.12</v>
      </c>
    </row>
    <row r="1032" spans="1:10" x14ac:dyDescent="0.2">
      <c r="A1032" s="11">
        <v>2206061</v>
      </c>
      <c r="B1032" s="1" t="s">
        <v>150</v>
      </c>
      <c r="F1032" s="1">
        <v>410.12</v>
      </c>
      <c r="J1032" s="1">
        <f>SUM(C1032:I1032)</f>
        <v>410.12</v>
      </c>
    </row>
    <row r="1033" spans="1:10" x14ac:dyDescent="0.2">
      <c r="A1033" s="11">
        <v>220606101</v>
      </c>
      <c r="B1033" s="1" t="s">
        <v>42</v>
      </c>
      <c r="E1033" s="1">
        <v>410.12</v>
      </c>
      <c r="J1033" s="1">
        <f>SUM(C1033:I1033)</f>
        <v>410.12</v>
      </c>
    </row>
    <row r="1034" spans="1:10" x14ac:dyDescent="0.2">
      <c r="A1034" s="11">
        <v>220607</v>
      </c>
      <c r="B1034" s="1" t="s">
        <v>287</v>
      </c>
      <c r="G1034" s="1">
        <v>249994.61</v>
      </c>
      <c r="J1034" s="1">
        <f>SUM(C1034:I1034)</f>
        <v>249994.61</v>
      </c>
    </row>
    <row r="1035" spans="1:10" x14ac:dyDescent="0.2">
      <c r="A1035" s="11">
        <v>2206071</v>
      </c>
      <c r="B1035" s="1" t="s">
        <v>150</v>
      </c>
      <c r="F1035" s="1">
        <v>249994.61</v>
      </c>
      <c r="J1035" s="1">
        <f>SUM(C1035:I1035)</f>
        <v>249994.61</v>
      </c>
    </row>
    <row r="1036" spans="1:10" x14ac:dyDescent="0.2">
      <c r="A1036" s="11">
        <v>220607101</v>
      </c>
      <c r="B1036" s="1" t="s">
        <v>411</v>
      </c>
      <c r="E1036" s="1">
        <v>249994.61</v>
      </c>
      <c r="J1036" s="1">
        <f>SUM(C1036:I1036)</f>
        <v>249994.61</v>
      </c>
    </row>
    <row r="1037" spans="1:10" x14ac:dyDescent="0.2">
      <c r="A1037" s="11">
        <v>220608</v>
      </c>
      <c r="B1037" s="1" t="s">
        <v>289</v>
      </c>
      <c r="G1037" s="1">
        <v>56578.559999999998</v>
      </c>
      <c r="J1037" s="1">
        <f>SUM(C1037:I1037)</f>
        <v>56578.559999999998</v>
      </c>
    </row>
    <row r="1038" spans="1:10" x14ac:dyDescent="0.2">
      <c r="A1038" s="11">
        <v>2206081</v>
      </c>
      <c r="B1038" s="1" t="s">
        <v>150</v>
      </c>
      <c r="F1038" s="1">
        <v>56578.559999999998</v>
      </c>
      <c r="J1038" s="1">
        <f>SUM(C1038:I1038)</f>
        <v>56578.559999999998</v>
      </c>
    </row>
    <row r="1039" spans="1:10" x14ac:dyDescent="0.2">
      <c r="A1039" s="11">
        <v>220608101</v>
      </c>
      <c r="B1039" s="1" t="s">
        <v>42</v>
      </c>
      <c r="E1039" s="1">
        <v>56578.559999999998</v>
      </c>
      <c r="J1039" s="1">
        <f>SUM(C1039:I1039)</f>
        <v>56578.559999999998</v>
      </c>
    </row>
    <row r="1040" spans="1:10" x14ac:dyDescent="0.2">
      <c r="A1040" s="11">
        <v>220610</v>
      </c>
      <c r="B1040" s="1" t="s">
        <v>338</v>
      </c>
      <c r="G1040" s="1">
        <v>242666.39</v>
      </c>
      <c r="J1040" s="1">
        <f>SUM(C1040:I1040)</f>
        <v>242666.39</v>
      </c>
    </row>
    <row r="1041" spans="1:10" x14ac:dyDescent="0.2">
      <c r="A1041" s="11">
        <v>2206101</v>
      </c>
      <c r="B1041" s="1" t="s">
        <v>150</v>
      </c>
      <c r="F1041" s="1">
        <v>242666.39</v>
      </c>
      <c r="J1041" s="1">
        <f>SUM(C1041:I1041)</f>
        <v>242666.39</v>
      </c>
    </row>
    <row r="1042" spans="1:10" x14ac:dyDescent="0.2">
      <c r="A1042" s="11">
        <v>220610101</v>
      </c>
      <c r="B1042" s="1" t="s">
        <v>42</v>
      </c>
      <c r="E1042" s="1">
        <v>242440.2</v>
      </c>
      <c r="J1042" s="1">
        <f>SUM(C1042:I1042)</f>
        <v>242440.2</v>
      </c>
    </row>
    <row r="1043" spans="1:10" x14ac:dyDescent="0.2">
      <c r="A1043" s="11">
        <v>220610102</v>
      </c>
      <c r="B1043" s="1" t="s">
        <v>81</v>
      </c>
      <c r="E1043" s="1">
        <v>226.19</v>
      </c>
      <c r="J1043" s="1">
        <f>SUM(C1043:I1043)</f>
        <v>226.19</v>
      </c>
    </row>
    <row r="1044" spans="1:10" x14ac:dyDescent="0.2">
      <c r="A1044" s="11">
        <v>220618</v>
      </c>
      <c r="B1044" s="1" t="s">
        <v>299</v>
      </c>
      <c r="G1044" s="1">
        <v>143106.56</v>
      </c>
      <c r="J1044" s="1">
        <f>SUM(C1044:I1044)</f>
        <v>143106.56</v>
      </c>
    </row>
    <row r="1045" spans="1:10" x14ac:dyDescent="0.2">
      <c r="A1045" s="11">
        <v>2206181</v>
      </c>
      <c r="B1045" s="1" t="s">
        <v>150</v>
      </c>
      <c r="F1045" s="1">
        <v>143106.56</v>
      </c>
      <c r="J1045" s="1">
        <f>SUM(C1045:I1045)</f>
        <v>143106.56</v>
      </c>
    </row>
    <row r="1046" spans="1:10" x14ac:dyDescent="0.2">
      <c r="A1046" s="11">
        <v>220618101</v>
      </c>
      <c r="B1046" s="1" t="s">
        <v>42</v>
      </c>
      <c r="E1046" s="1">
        <v>137101.43</v>
      </c>
      <c r="J1046" s="1">
        <f>SUM(C1046:I1046)</f>
        <v>137101.43</v>
      </c>
    </row>
    <row r="1047" spans="1:10" x14ac:dyDescent="0.2">
      <c r="A1047" s="11">
        <v>220618102</v>
      </c>
      <c r="B1047" s="1" t="s">
        <v>81</v>
      </c>
      <c r="E1047" s="1">
        <v>6005.13</v>
      </c>
      <c r="J1047" s="1">
        <f>SUM(C1047:I1047)</f>
        <v>6005.13</v>
      </c>
    </row>
    <row r="1048" spans="1:10" x14ac:dyDescent="0.2">
      <c r="A1048" s="11">
        <v>2207</v>
      </c>
      <c r="B1048" s="1" t="s">
        <v>412</v>
      </c>
      <c r="H1048" s="1">
        <v>148662.99</v>
      </c>
      <c r="J1048" s="1">
        <f>SUM(C1048:I1048)</f>
        <v>148662.99</v>
      </c>
    </row>
    <row r="1049" spans="1:10" x14ac:dyDescent="0.2">
      <c r="A1049" s="11">
        <v>220702</v>
      </c>
      <c r="B1049" s="1" t="s">
        <v>308</v>
      </c>
      <c r="G1049" s="1">
        <v>148662.99</v>
      </c>
      <c r="J1049" s="1">
        <f>SUM(C1049:I1049)</f>
        <v>148662.99</v>
      </c>
    </row>
    <row r="1050" spans="1:10" x14ac:dyDescent="0.2">
      <c r="A1050" s="11">
        <v>2207021</v>
      </c>
      <c r="B1050" s="1" t="s">
        <v>150</v>
      </c>
      <c r="F1050" s="1">
        <v>148662.99</v>
      </c>
      <c r="J1050" s="1">
        <f>SUM(C1050:I1050)</f>
        <v>148662.99</v>
      </c>
    </row>
    <row r="1051" spans="1:10" x14ac:dyDescent="0.2">
      <c r="A1051" s="11">
        <v>220702101</v>
      </c>
      <c r="B1051" s="1" t="s">
        <v>361</v>
      </c>
      <c r="E1051" s="1">
        <v>148662.99</v>
      </c>
      <c r="J1051" s="1">
        <f>SUM(C1051:I1051)</f>
        <v>148662.99</v>
      </c>
    </row>
    <row r="1052" spans="1:10" x14ac:dyDescent="0.2">
      <c r="A1052" s="11">
        <v>2208</v>
      </c>
      <c r="B1052" s="1" t="s">
        <v>413</v>
      </c>
      <c r="H1052" s="1">
        <v>500000</v>
      </c>
      <c r="J1052" s="1">
        <f>SUM(C1052:I1052)</f>
        <v>500000</v>
      </c>
    </row>
    <row r="1053" spans="1:10" x14ac:dyDescent="0.2">
      <c r="A1053" s="11">
        <v>220801</v>
      </c>
      <c r="B1053" s="1" t="s">
        <v>414</v>
      </c>
      <c r="G1053" s="1">
        <v>500000</v>
      </c>
      <c r="J1053" s="1">
        <f>SUM(C1053:I1053)</f>
        <v>500000</v>
      </c>
    </row>
    <row r="1054" spans="1:10" x14ac:dyDescent="0.2">
      <c r="A1054" s="11">
        <v>2208011</v>
      </c>
      <c r="B1054" s="1" t="s">
        <v>150</v>
      </c>
      <c r="F1054" s="1">
        <v>500000</v>
      </c>
      <c r="J1054" s="1">
        <f>SUM(C1054:I1054)</f>
        <v>500000</v>
      </c>
    </row>
    <row r="1055" spans="1:10" x14ac:dyDescent="0.2">
      <c r="A1055" s="11">
        <v>23</v>
      </c>
      <c r="B1055" s="1" t="s">
        <v>156</v>
      </c>
      <c r="I1055" s="1">
        <v>3516240.32</v>
      </c>
      <c r="J1055" s="1">
        <f>SUM(C1055:I1055)</f>
        <v>3516240.32</v>
      </c>
    </row>
    <row r="1056" spans="1:10" x14ac:dyDescent="0.2">
      <c r="A1056" s="11">
        <v>2301</v>
      </c>
      <c r="B1056" s="1" t="s">
        <v>157</v>
      </c>
      <c r="H1056" s="1">
        <v>3275405.32</v>
      </c>
      <c r="J1056" s="1">
        <f>SUM(C1056:I1056)</f>
        <v>3275405.32</v>
      </c>
    </row>
    <row r="1057" spans="1:10" x14ac:dyDescent="0.2">
      <c r="A1057" s="11">
        <v>230104</v>
      </c>
      <c r="B1057" s="1" t="s">
        <v>415</v>
      </c>
      <c r="G1057" s="1">
        <v>70889.399999999994</v>
      </c>
      <c r="J1057" s="1">
        <f>SUM(C1057:I1057)</f>
        <v>70889.399999999994</v>
      </c>
    </row>
    <row r="1058" spans="1:10" x14ac:dyDescent="0.2">
      <c r="A1058" s="11">
        <v>2301041</v>
      </c>
      <c r="B1058" s="1" t="s">
        <v>150</v>
      </c>
      <c r="F1058" s="1">
        <v>70889.399999999994</v>
      </c>
      <c r="J1058" s="1">
        <f>SUM(C1058:I1058)</f>
        <v>70889.399999999994</v>
      </c>
    </row>
    <row r="1059" spans="1:10" x14ac:dyDescent="0.2">
      <c r="A1059" s="11">
        <v>230105</v>
      </c>
      <c r="B1059" s="1" t="s">
        <v>345</v>
      </c>
      <c r="G1059" s="1">
        <v>3021952.89</v>
      </c>
      <c r="J1059" s="1">
        <f>SUM(C1059:I1059)</f>
        <v>3021952.89</v>
      </c>
    </row>
    <row r="1060" spans="1:10" x14ac:dyDescent="0.2">
      <c r="A1060" s="11">
        <v>2301051</v>
      </c>
      <c r="B1060" s="1" t="s">
        <v>150</v>
      </c>
      <c r="F1060" s="1">
        <v>3021952.89</v>
      </c>
      <c r="J1060" s="1">
        <f>SUM(C1060:I1060)</f>
        <v>3021952.89</v>
      </c>
    </row>
    <row r="1061" spans="1:10" x14ac:dyDescent="0.2">
      <c r="A1061" s="11">
        <v>230106</v>
      </c>
      <c r="B1061" s="1" t="s">
        <v>71</v>
      </c>
      <c r="G1061" s="1">
        <v>182563.03</v>
      </c>
      <c r="J1061" s="1">
        <f>SUM(C1061:I1061)</f>
        <v>182563.03</v>
      </c>
    </row>
    <row r="1062" spans="1:10" x14ac:dyDescent="0.2">
      <c r="A1062" s="11">
        <v>2301061</v>
      </c>
      <c r="B1062" s="1" t="s">
        <v>150</v>
      </c>
      <c r="F1062" s="1">
        <v>182563.03</v>
      </c>
      <c r="J1062" s="1">
        <f>SUM(C1062:I1062)</f>
        <v>182563.03</v>
      </c>
    </row>
    <row r="1063" spans="1:10" x14ac:dyDescent="0.2">
      <c r="A1063" s="11">
        <v>230106103</v>
      </c>
      <c r="B1063" s="1" t="s">
        <v>101</v>
      </c>
      <c r="E1063" s="1">
        <v>45159</v>
      </c>
      <c r="J1063" s="1">
        <f>SUM(C1063:I1063)</f>
        <v>45159</v>
      </c>
    </row>
    <row r="1064" spans="1:10" x14ac:dyDescent="0.2">
      <c r="A1064" s="11">
        <v>230106104</v>
      </c>
      <c r="B1064" s="1" t="s">
        <v>280</v>
      </c>
      <c r="E1064" s="1">
        <v>2010</v>
      </c>
      <c r="J1064" s="1">
        <f>SUM(C1064:I1064)</f>
        <v>2010</v>
      </c>
    </row>
    <row r="1065" spans="1:10" x14ac:dyDescent="0.2">
      <c r="A1065" s="11">
        <v>230106106</v>
      </c>
      <c r="B1065" s="1" t="s">
        <v>299</v>
      </c>
      <c r="E1065" s="1">
        <v>5420</v>
      </c>
      <c r="J1065" s="1">
        <f>SUM(C1065:I1065)</f>
        <v>5420</v>
      </c>
    </row>
    <row r="1066" spans="1:10" x14ac:dyDescent="0.2">
      <c r="A1066" s="11">
        <v>230106107</v>
      </c>
      <c r="B1066" s="1" t="s">
        <v>289</v>
      </c>
      <c r="E1066" s="1">
        <v>57932.22</v>
      </c>
      <c r="J1066" s="1">
        <f>SUM(C1066:I1066)</f>
        <v>57932.22</v>
      </c>
    </row>
    <row r="1067" spans="1:10" x14ac:dyDescent="0.2">
      <c r="A1067" s="11">
        <v>230106108</v>
      </c>
      <c r="B1067" s="1" t="s">
        <v>287</v>
      </c>
      <c r="E1067" s="1">
        <v>17340</v>
      </c>
      <c r="J1067" s="1">
        <f>SUM(C1067:I1067)</f>
        <v>17340</v>
      </c>
    </row>
    <row r="1068" spans="1:10" x14ac:dyDescent="0.2">
      <c r="A1068" s="11">
        <v>230106110</v>
      </c>
      <c r="B1068" s="1" t="s">
        <v>291</v>
      </c>
      <c r="E1068" s="1">
        <v>48552.63</v>
      </c>
      <c r="J1068" s="1">
        <f>SUM(C1068:I1068)</f>
        <v>48552.63</v>
      </c>
    </row>
    <row r="1069" spans="1:10" x14ac:dyDescent="0.2">
      <c r="A1069" s="11">
        <v>230106115</v>
      </c>
      <c r="B1069" s="1" t="s">
        <v>301</v>
      </c>
      <c r="E1069" s="1">
        <v>5599.18</v>
      </c>
      <c r="J1069" s="1">
        <f>SUM(C1069:I1069)</f>
        <v>5599.18</v>
      </c>
    </row>
    <row r="1070" spans="1:10" x14ac:dyDescent="0.2">
      <c r="A1070" s="11">
        <v>230106117</v>
      </c>
      <c r="B1070" s="1" t="s">
        <v>283</v>
      </c>
      <c r="E1070" s="1">
        <v>550</v>
      </c>
      <c r="J1070" s="1">
        <f>SUM(C1070:I1070)</f>
        <v>550</v>
      </c>
    </row>
    <row r="1071" spans="1:10" x14ac:dyDescent="0.2">
      <c r="A1071" s="11">
        <v>2302</v>
      </c>
      <c r="B1071" s="1" t="s">
        <v>158</v>
      </c>
      <c r="H1071" s="1">
        <v>240835</v>
      </c>
      <c r="J1071" s="1">
        <f>SUM(C1071:I1071)</f>
        <v>240835</v>
      </c>
    </row>
    <row r="1072" spans="1:10" x14ac:dyDescent="0.2">
      <c r="A1072" s="11">
        <v>230204</v>
      </c>
      <c r="B1072" s="1" t="s">
        <v>415</v>
      </c>
      <c r="G1072" s="1">
        <v>36219.1</v>
      </c>
      <c r="J1072" s="1">
        <f>SUM(C1072:I1072)</f>
        <v>36219.1</v>
      </c>
    </row>
    <row r="1073" spans="1:10" x14ac:dyDescent="0.2">
      <c r="A1073" s="11">
        <v>2302041</v>
      </c>
      <c r="B1073" s="1" t="s">
        <v>75</v>
      </c>
      <c r="F1073" s="1">
        <v>36202.76</v>
      </c>
      <c r="J1073" s="1">
        <f>SUM(C1073:I1073)</f>
        <v>36202.76</v>
      </c>
    </row>
    <row r="1074" spans="1:10" x14ac:dyDescent="0.2">
      <c r="A1074" s="11">
        <v>2302042</v>
      </c>
      <c r="B1074" s="1" t="s">
        <v>159</v>
      </c>
      <c r="F1074" s="1">
        <v>16.34</v>
      </c>
      <c r="J1074" s="1">
        <f>SUM(C1074:I1074)</f>
        <v>16.34</v>
      </c>
    </row>
    <row r="1075" spans="1:10" x14ac:dyDescent="0.2">
      <c r="A1075" s="11">
        <v>230205</v>
      </c>
      <c r="B1075" s="1" t="s">
        <v>345</v>
      </c>
      <c r="G1075" s="1">
        <v>125469.99</v>
      </c>
      <c r="J1075" s="1">
        <f>SUM(C1075:I1075)</f>
        <v>125469.99</v>
      </c>
    </row>
    <row r="1076" spans="1:10" x14ac:dyDescent="0.2">
      <c r="A1076" s="11">
        <v>2302051</v>
      </c>
      <c r="B1076" s="1" t="s">
        <v>75</v>
      </c>
      <c r="F1076" s="1">
        <v>124807.61</v>
      </c>
      <c r="J1076" s="1">
        <f>SUM(C1076:I1076)</f>
        <v>124807.61</v>
      </c>
    </row>
    <row r="1077" spans="1:10" x14ac:dyDescent="0.2">
      <c r="A1077" s="11">
        <v>2302052</v>
      </c>
      <c r="B1077" s="1" t="s">
        <v>159</v>
      </c>
      <c r="F1077" s="1">
        <v>662.38</v>
      </c>
      <c r="J1077" s="1">
        <f>SUM(C1077:I1077)</f>
        <v>662.38</v>
      </c>
    </row>
    <row r="1078" spans="1:10" x14ac:dyDescent="0.2">
      <c r="A1078" s="11">
        <v>230206</v>
      </c>
      <c r="B1078" s="1" t="s">
        <v>71</v>
      </c>
      <c r="G1078" s="1">
        <v>79145.91</v>
      </c>
      <c r="J1078" s="1">
        <f>SUM(C1078:I1078)</f>
        <v>79145.91</v>
      </c>
    </row>
    <row r="1079" spans="1:10" x14ac:dyDescent="0.2">
      <c r="A1079" s="11">
        <v>2302061</v>
      </c>
      <c r="B1079" s="1" t="s">
        <v>150</v>
      </c>
      <c r="F1079" s="1">
        <v>79145.91</v>
      </c>
      <c r="J1079" s="1">
        <f>SUM(C1079:I1079)</f>
        <v>79145.91</v>
      </c>
    </row>
    <row r="1080" spans="1:10" x14ac:dyDescent="0.2">
      <c r="A1080" s="11">
        <v>230206102</v>
      </c>
      <c r="B1080" s="1" t="s">
        <v>101</v>
      </c>
      <c r="E1080" s="1">
        <v>40389.19</v>
      </c>
      <c r="J1080" s="1">
        <f>SUM(C1080:I1080)</f>
        <v>40389.19</v>
      </c>
    </row>
    <row r="1081" spans="1:10" x14ac:dyDescent="0.2">
      <c r="A1081" s="11">
        <v>23020610201</v>
      </c>
      <c r="B1081" s="1" t="s">
        <v>75</v>
      </c>
      <c r="D1081" s="1">
        <v>40386.18</v>
      </c>
      <c r="J1081" s="1">
        <f>SUM(C1081:I1081)</f>
        <v>40386.18</v>
      </c>
    </row>
    <row r="1082" spans="1:10" x14ac:dyDescent="0.2">
      <c r="A1082" s="11">
        <v>23020610202</v>
      </c>
      <c r="B1082" s="1" t="s">
        <v>159</v>
      </c>
      <c r="D1082" s="1">
        <v>3.01</v>
      </c>
      <c r="J1082" s="1">
        <f>SUM(C1082:I1082)</f>
        <v>3.01</v>
      </c>
    </row>
    <row r="1083" spans="1:10" x14ac:dyDescent="0.2">
      <c r="A1083" s="11">
        <v>230206107</v>
      </c>
      <c r="B1083" s="1" t="s">
        <v>287</v>
      </c>
      <c r="E1083" s="1">
        <v>21.3</v>
      </c>
      <c r="J1083" s="1">
        <f>SUM(C1083:I1083)</f>
        <v>21.3</v>
      </c>
    </row>
    <row r="1084" spans="1:10" x14ac:dyDescent="0.2">
      <c r="A1084" s="11">
        <v>23020610702</v>
      </c>
      <c r="B1084" s="1" t="s">
        <v>159</v>
      </c>
      <c r="D1084" s="1">
        <v>21.3</v>
      </c>
      <c r="J1084" s="1">
        <f>SUM(C1084:I1084)</f>
        <v>21.3</v>
      </c>
    </row>
    <row r="1085" spans="1:10" x14ac:dyDescent="0.2">
      <c r="A1085" s="11">
        <v>230206108</v>
      </c>
      <c r="B1085" s="1" t="s">
        <v>289</v>
      </c>
      <c r="E1085" s="1">
        <v>3980.3</v>
      </c>
      <c r="J1085" s="1">
        <f>SUM(C1085:I1085)</f>
        <v>3980.3</v>
      </c>
    </row>
    <row r="1086" spans="1:10" x14ac:dyDescent="0.2">
      <c r="A1086" s="11">
        <v>23020610801</v>
      </c>
      <c r="B1086" s="1" t="s">
        <v>75</v>
      </c>
      <c r="D1086" s="1">
        <v>3978.38</v>
      </c>
      <c r="J1086" s="1">
        <f>SUM(C1086:I1086)</f>
        <v>3978.38</v>
      </c>
    </row>
    <row r="1087" spans="1:10" x14ac:dyDescent="0.2">
      <c r="A1087" s="11">
        <v>23020610802</v>
      </c>
      <c r="B1087" s="1" t="s">
        <v>159</v>
      </c>
      <c r="D1087" s="1">
        <v>1.92</v>
      </c>
      <c r="J1087" s="1">
        <f>SUM(C1087:I1087)</f>
        <v>1.92</v>
      </c>
    </row>
    <row r="1088" spans="1:10" x14ac:dyDescent="0.2">
      <c r="A1088" s="11">
        <v>230206110</v>
      </c>
      <c r="B1088" s="1" t="s">
        <v>311</v>
      </c>
      <c r="E1088" s="1">
        <v>29.61</v>
      </c>
      <c r="J1088" s="1">
        <f>SUM(C1088:I1088)</f>
        <v>29.61</v>
      </c>
    </row>
    <row r="1089" spans="1:10" x14ac:dyDescent="0.2">
      <c r="A1089" s="11">
        <v>23020611002</v>
      </c>
      <c r="B1089" s="1" t="s">
        <v>159</v>
      </c>
      <c r="D1089" s="1">
        <v>29.61</v>
      </c>
      <c r="J1089" s="1">
        <f>SUM(C1089:I1089)</f>
        <v>29.61</v>
      </c>
    </row>
    <row r="1090" spans="1:10" x14ac:dyDescent="0.2">
      <c r="A1090" s="11">
        <v>230206114</v>
      </c>
      <c r="B1090" s="1" t="s">
        <v>297</v>
      </c>
      <c r="E1090" s="1">
        <v>4576.8</v>
      </c>
      <c r="J1090" s="1">
        <f>SUM(C1090:I1090)</f>
        <v>4576.8</v>
      </c>
    </row>
    <row r="1091" spans="1:10" x14ac:dyDescent="0.2">
      <c r="A1091" s="11">
        <v>23020611401</v>
      </c>
      <c r="B1091" s="1" t="s">
        <v>75</v>
      </c>
      <c r="D1091" s="1">
        <v>4576.8</v>
      </c>
      <c r="J1091" s="1">
        <f>SUM(C1091:I1091)</f>
        <v>4576.8</v>
      </c>
    </row>
    <row r="1092" spans="1:10" x14ac:dyDescent="0.2">
      <c r="A1092" s="11">
        <v>230206118</v>
      </c>
      <c r="B1092" s="1" t="s">
        <v>299</v>
      </c>
      <c r="E1092" s="1">
        <v>156.08000000000001</v>
      </c>
      <c r="J1092" s="1">
        <f>SUM(C1092:I1092)</f>
        <v>156.08000000000001</v>
      </c>
    </row>
    <row r="1093" spans="1:10" x14ac:dyDescent="0.2">
      <c r="A1093" s="11">
        <v>23020611801</v>
      </c>
      <c r="B1093" s="1" t="s">
        <v>75</v>
      </c>
      <c r="D1093" s="1">
        <v>130.19999999999999</v>
      </c>
      <c r="J1093" s="1">
        <f>SUM(C1093:I1093)</f>
        <v>130.19999999999999</v>
      </c>
    </row>
    <row r="1094" spans="1:10" x14ac:dyDescent="0.2">
      <c r="A1094" s="11">
        <v>23020611802</v>
      </c>
      <c r="B1094" s="1" t="s">
        <v>159</v>
      </c>
      <c r="D1094" s="1">
        <v>25.88</v>
      </c>
      <c r="J1094" s="1">
        <f>SUM(C1094:I1094)</f>
        <v>25.88</v>
      </c>
    </row>
    <row r="1095" spans="1:10" x14ac:dyDescent="0.2">
      <c r="A1095" s="11">
        <v>230206127</v>
      </c>
      <c r="B1095" s="1" t="s">
        <v>301</v>
      </c>
      <c r="E1095" s="1">
        <v>29992.63</v>
      </c>
      <c r="J1095" s="1">
        <f>SUM(C1095:I1095)</f>
        <v>29992.63</v>
      </c>
    </row>
    <row r="1096" spans="1:10" x14ac:dyDescent="0.2">
      <c r="A1096" s="11">
        <v>23020612701</v>
      </c>
      <c r="B1096" s="1" t="s">
        <v>75</v>
      </c>
      <c r="D1096" s="1">
        <v>29992.63</v>
      </c>
      <c r="J1096" s="1">
        <f>SUM(C1096:I1096)</f>
        <v>29992.63</v>
      </c>
    </row>
    <row r="1097" spans="1:10" x14ac:dyDescent="0.2">
      <c r="A1097" s="11">
        <v>24</v>
      </c>
      <c r="B1097" s="1" t="s">
        <v>160</v>
      </c>
      <c r="I1097" s="1">
        <v>3362604.65</v>
      </c>
      <c r="J1097" s="1">
        <f>SUM(C1097:I1097)</f>
        <v>3362604.65</v>
      </c>
    </row>
    <row r="1098" spans="1:10" x14ac:dyDescent="0.2">
      <c r="A1098" s="11">
        <v>2401</v>
      </c>
      <c r="B1098" s="1" t="s">
        <v>161</v>
      </c>
      <c r="H1098" s="1">
        <v>3352382.88</v>
      </c>
      <c r="J1098" s="1">
        <f>SUM(C1098:I1098)</f>
        <v>3352382.88</v>
      </c>
    </row>
    <row r="1099" spans="1:10" x14ac:dyDescent="0.2">
      <c r="A1099" s="11">
        <v>240101</v>
      </c>
      <c r="B1099" s="1" t="s">
        <v>50</v>
      </c>
      <c r="G1099" s="1">
        <v>3352382.88</v>
      </c>
      <c r="J1099" s="1">
        <f>SUM(C1099:I1099)</f>
        <v>3352382.88</v>
      </c>
    </row>
    <row r="1100" spans="1:10" x14ac:dyDescent="0.2">
      <c r="A1100" s="11">
        <v>2401011</v>
      </c>
      <c r="B1100" s="1" t="s">
        <v>150</v>
      </c>
      <c r="F1100" s="1">
        <v>3352382.88</v>
      </c>
      <c r="J1100" s="1">
        <f>SUM(C1100:I1100)</f>
        <v>3352382.88</v>
      </c>
    </row>
    <row r="1101" spans="1:10" x14ac:dyDescent="0.2">
      <c r="A1101" s="11">
        <v>240101104</v>
      </c>
      <c r="B1101" s="1" t="s">
        <v>416</v>
      </c>
      <c r="E1101" s="1">
        <v>2386102.23</v>
      </c>
      <c r="J1101" s="1">
        <f>SUM(C1101:I1101)</f>
        <v>2386102.23</v>
      </c>
    </row>
    <row r="1102" spans="1:10" x14ac:dyDescent="0.2">
      <c r="A1102" s="11">
        <v>24010110401</v>
      </c>
      <c r="B1102" s="1" t="s">
        <v>417</v>
      </c>
      <c r="D1102" s="1">
        <v>2386102.23</v>
      </c>
      <c r="J1102" s="1">
        <f>SUM(C1102:I1102)</f>
        <v>2386102.23</v>
      </c>
    </row>
    <row r="1103" spans="1:10" x14ac:dyDescent="0.2">
      <c r="A1103" s="11">
        <v>240101106</v>
      </c>
      <c r="B1103" s="1" t="s">
        <v>71</v>
      </c>
      <c r="E1103" s="1">
        <v>689332.16</v>
      </c>
      <c r="J1103" s="1">
        <f>SUM(C1103:I1103)</f>
        <v>689332.16</v>
      </c>
    </row>
    <row r="1104" spans="1:10" x14ac:dyDescent="0.2">
      <c r="A1104" s="11">
        <v>24010110605</v>
      </c>
      <c r="B1104" s="1" t="s">
        <v>337</v>
      </c>
      <c r="D1104" s="1">
        <v>74888.800000000003</v>
      </c>
      <c r="J1104" s="1">
        <f>SUM(C1104:I1104)</f>
        <v>74888.800000000003</v>
      </c>
    </row>
    <row r="1105" spans="1:10" x14ac:dyDescent="0.2">
      <c r="A1105" s="11">
        <v>24010110606</v>
      </c>
      <c r="B1105" s="1" t="s">
        <v>418</v>
      </c>
      <c r="D1105" s="1">
        <v>13690.9</v>
      </c>
      <c r="J1105" s="1">
        <f>SUM(C1105:I1105)</f>
        <v>13690.9</v>
      </c>
    </row>
    <row r="1106" spans="1:10" x14ac:dyDescent="0.2">
      <c r="A1106" s="11">
        <v>24010110607</v>
      </c>
      <c r="B1106" s="1" t="s">
        <v>287</v>
      </c>
      <c r="D1106" s="1">
        <v>230523.2</v>
      </c>
      <c r="J1106" s="1">
        <f>SUM(C1106:I1106)</f>
        <v>230523.2</v>
      </c>
    </row>
    <row r="1107" spans="1:10" x14ac:dyDescent="0.2">
      <c r="A1107" s="11">
        <v>24010110610</v>
      </c>
      <c r="B1107" s="1" t="s">
        <v>506</v>
      </c>
      <c r="D1107" s="1">
        <v>223517.36</v>
      </c>
      <c r="J1107" s="1">
        <f>SUM(C1107:I1107)</f>
        <v>223517.36</v>
      </c>
    </row>
    <row r="1108" spans="1:10" x14ac:dyDescent="0.2">
      <c r="A1108" s="11">
        <v>24010110613</v>
      </c>
      <c r="B1108" s="1" t="s">
        <v>352</v>
      </c>
      <c r="D1108" s="1">
        <v>6533.48</v>
      </c>
      <c r="J1108" s="1">
        <f>SUM(C1108:I1108)</f>
        <v>6533.48</v>
      </c>
    </row>
    <row r="1109" spans="1:10" x14ac:dyDescent="0.2">
      <c r="A1109" s="11">
        <v>24010110614</v>
      </c>
      <c r="B1109" s="1" t="s">
        <v>297</v>
      </c>
      <c r="D1109" s="1">
        <v>10270.89</v>
      </c>
      <c r="J1109" s="1">
        <f>SUM(C1109:I1109)</f>
        <v>10270.89</v>
      </c>
    </row>
    <row r="1110" spans="1:10" x14ac:dyDescent="0.2">
      <c r="A1110" s="11">
        <v>24010110618</v>
      </c>
      <c r="B1110" s="1" t="s">
        <v>299</v>
      </c>
      <c r="D1110" s="1">
        <v>129745.76</v>
      </c>
      <c r="J1110" s="1">
        <f>SUM(C1110:I1110)</f>
        <v>129745.76</v>
      </c>
    </row>
    <row r="1111" spans="1:10" x14ac:dyDescent="0.2">
      <c r="A1111" s="11">
        <v>24010110627</v>
      </c>
      <c r="B1111" s="1" t="s">
        <v>301</v>
      </c>
      <c r="D1111" s="1">
        <v>161.77000000000001</v>
      </c>
      <c r="J1111" s="1">
        <f>SUM(C1111:I1111)</f>
        <v>161.77000000000001</v>
      </c>
    </row>
    <row r="1112" spans="1:10" x14ac:dyDescent="0.2">
      <c r="A1112" s="11">
        <v>240101107</v>
      </c>
      <c r="B1112" s="1" t="s">
        <v>307</v>
      </c>
      <c r="E1112" s="1">
        <v>276948.49</v>
      </c>
      <c r="J1112" s="1">
        <f>SUM(C1112:I1112)</f>
        <v>276948.49</v>
      </c>
    </row>
    <row r="1113" spans="1:10" x14ac:dyDescent="0.2">
      <c r="A1113" s="11">
        <v>24010110702</v>
      </c>
      <c r="B1113" s="1" t="s">
        <v>308</v>
      </c>
      <c r="D1113" s="1">
        <v>276948.49</v>
      </c>
      <c r="J1113" s="1">
        <f>SUM(C1113:I1113)</f>
        <v>276948.49</v>
      </c>
    </row>
    <row r="1114" spans="1:10" x14ac:dyDescent="0.2">
      <c r="A1114" s="11">
        <v>2403</v>
      </c>
      <c r="B1114" s="1" t="s">
        <v>523</v>
      </c>
      <c r="H1114" s="1">
        <v>10221.77</v>
      </c>
      <c r="J1114" s="1">
        <f>SUM(C1114:I1114)</f>
        <v>10221.77</v>
      </c>
    </row>
    <row r="1115" spans="1:10" x14ac:dyDescent="0.2">
      <c r="A1115" s="11">
        <v>240301</v>
      </c>
      <c r="B1115" s="1" t="s">
        <v>314</v>
      </c>
      <c r="G1115" s="1">
        <v>10221.77</v>
      </c>
      <c r="J1115" s="1">
        <f>SUM(C1115:I1115)</f>
        <v>10221.77</v>
      </c>
    </row>
    <row r="1116" spans="1:10" x14ac:dyDescent="0.2">
      <c r="A1116" s="11">
        <v>2403011</v>
      </c>
      <c r="B1116" s="1" t="s">
        <v>150</v>
      </c>
      <c r="F1116" s="1">
        <v>10221.77</v>
      </c>
      <c r="J1116" s="1">
        <f>SUM(C1116:I1116)</f>
        <v>10221.77</v>
      </c>
    </row>
    <row r="1117" spans="1:10" x14ac:dyDescent="0.2">
      <c r="A1117" s="11">
        <v>240301102</v>
      </c>
      <c r="B1117" s="1" t="s">
        <v>499</v>
      </c>
      <c r="E1117" s="1">
        <v>10221.77</v>
      </c>
      <c r="J1117" s="1">
        <f>SUM(C1117:I1117)</f>
        <v>10221.77</v>
      </c>
    </row>
    <row r="1118" spans="1:10" x14ac:dyDescent="0.2">
      <c r="A1118" s="11">
        <v>25</v>
      </c>
      <c r="B1118" s="1" t="s">
        <v>524</v>
      </c>
      <c r="I1118" s="1">
        <v>11124.8</v>
      </c>
      <c r="J1118" s="1">
        <f>SUM(C1118:I1118)</f>
        <v>11124.8</v>
      </c>
    </row>
    <row r="1119" spans="1:10" x14ac:dyDescent="0.2">
      <c r="A1119" s="11">
        <v>2501</v>
      </c>
      <c r="B1119" s="1" t="s">
        <v>525</v>
      </c>
      <c r="H1119" s="1">
        <v>11124.8</v>
      </c>
      <c r="J1119" s="1">
        <f>SUM(C1119:I1119)</f>
        <v>11124.8</v>
      </c>
    </row>
    <row r="1120" spans="1:10" x14ac:dyDescent="0.2">
      <c r="A1120" s="11">
        <v>250109</v>
      </c>
      <c r="B1120" s="1" t="s">
        <v>154</v>
      </c>
      <c r="G1120" s="1">
        <v>11124.8</v>
      </c>
      <c r="J1120" s="1">
        <f>SUM(C1120:I1120)</f>
        <v>11124.8</v>
      </c>
    </row>
    <row r="1121" spans="1:10" x14ac:dyDescent="0.2">
      <c r="A1121" s="11">
        <v>2501091</v>
      </c>
      <c r="B1121" s="1" t="s">
        <v>150</v>
      </c>
      <c r="F1121" s="1">
        <v>11124.8</v>
      </c>
      <c r="J1121" s="1">
        <f>SUM(C1121:I1121)</f>
        <v>11124.8</v>
      </c>
    </row>
    <row r="1122" spans="1:10" x14ac:dyDescent="0.2">
      <c r="A1122" s="11">
        <v>250109101</v>
      </c>
      <c r="B1122" s="1" t="s">
        <v>526</v>
      </c>
      <c r="E1122" s="1">
        <v>11124.8</v>
      </c>
      <c r="J1122" s="1">
        <f>SUM(C1122:I1122)</f>
        <v>11124.8</v>
      </c>
    </row>
    <row r="1123" spans="1:10" x14ac:dyDescent="0.2">
      <c r="A1123" s="11">
        <v>26</v>
      </c>
      <c r="B1123" s="1" t="s">
        <v>162</v>
      </c>
      <c r="I1123" s="1">
        <v>4980060.5199999996</v>
      </c>
      <c r="J1123" s="1">
        <f>SUM(C1123:I1123)</f>
        <v>4980060.5199999996</v>
      </c>
    </row>
    <row r="1124" spans="1:10" x14ac:dyDescent="0.2">
      <c r="A1124" s="11">
        <v>2601</v>
      </c>
      <c r="B1124" s="1" t="s">
        <v>163</v>
      </c>
      <c r="H1124" s="1">
        <v>1415260.69</v>
      </c>
      <c r="J1124" s="1">
        <f>SUM(C1124:I1124)</f>
        <v>1415260.69</v>
      </c>
    </row>
    <row r="1125" spans="1:10" x14ac:dyDescent="0.2">
      <c r="A1125" s="11">
        <v>260101</v>
      </c>
      <c r="B1125" s="1" t="s">
        <v>164</v>
      </c>
      <c r="G1125" s="1">
        <v>1415260.69</v>
      </c>
      <c r="J1125" s="1">
        <f>SUM(C1125:I1125)</f>
        <v>1415260.69</v>
      </c>
    </row>
    <row r="1126" spans="1:10" x14ac:dyDescent="0.2">
      <c r="A1126" s="11">
        <v>2601011</v>
      </c>
      <c r="B1126" s="1" t="s">
        <v>150</v>
      </c>
      <c r="F1126" s="1">
        <v>1415260.69</v>
      </c>
      <c r="J1126" s="1">
        <f>SUM(C1126:I1126)</f>
        <v>1415260.69</v>
      </c>
    </row>
    <row r="1127" spans="1:10" x14ac:dyDescent="0.2">
      <c r="A1127" s="11">
        <v>2602</v>
      </c>
      <c r="B1127" s="1" t="s">
        <v>165</v>
      </c>
      <c r="H1127" s="1">
        <v>3564799.83</v>
      </c>
      <c r="J1127" s="1">
        <f>SUM(C1127:I1127)</f>
        <v>3564799.83</v>
      </c>
    </row>
    <row r="1128" spans="1:10" x14ac:dyDescent="0.2">
      <c r="A1128" s="11">
        <v>260201</v>
      </c>
      <c r="B1128" s="1" t="s">
        <v>166</v>
      </c>
      <c r="G1128" s="1">
        <v>2328031.84</v>
      </c>
      <c r="J1128" s="1">
        <f>SUM(C1128:I1128)</f>
        <v>2328031.84</v>
      </c>
    </row>
    <row r="1129" spans="1:10" x14ac:dyDescent="0.2">
      <c r="A1129" s="11">
        <v>2602011</v>
      </c>
      <c r="B1129" s="1" t="s">
        <v>150</v>
      </c>
      <c r="F1129" s="1">
        <v>2328031.84</v>
      </c>
      <c r="J1129" s="1">
        <f>SUM(C1129:I1129)</f>
        <v>2328031.84</v>
      </c>
    </row>
    <row r="1130" spans="1:10" x14ac:dyDescent="0.2">
      <c r="A1130" s="11">
        <v>260202</v>
      </c>
      <c r="B1130" s="1" t="s">
        <v>167</v>
      </c>
      <c r="G1130" s="1">
        <v>27853.1</v>
      </c>
      <c r="J1130" s="1">
        <f>SUM(C1130:I1130)</f>
        <v>27853.1</v>
      </c>
    </row>
    <row r="1131" spans="1:10" x14ac:dyDescent="0.2">
      <c r="A1131" s="11">
        <v>2602021</v>
      </c>
      <c r="B1131" s="1" t="s">
        <v>150</v>
      </c>
      <c r="F1131" s="1">
        <v>27853.1</v>
      </c>
      <c r="J1131" s="1">
        <f>SUM(C1131:I1131)</f>
        <v>27853.1</v>
      </c>
    </row>
    <row r="1132" spans="1:10" x14ac:dyDescent="0.2">
      <c r="A1132" s="11">
        <v>260203</v>
      </c>
      <c r="B1132" s="1" t="s">
        <v>420</v>
      </c>
      <c r="G1132" s="1">
        <v>1208914.8899999999</v>
      </c>
      <c r="J1132" s="1">
        <f>SUM(C1132:I1132)</f>
        <v>1208914.8899999999</v>
      </c>
    </row>
    <row r="1133" spans="1:10" x14ac:dyDescent="0.2">
      <c r="A1133" s="11">
        <v>2602031</v>
      </c>
      <c r="B1133" s="1" t="s">
        <v>168</v>
      </c>
      <c r="F1133" s="1">
        <v>1208914.8899999999</v>
      </c>
      <c r="J1133" s="1">
        <f>SUM(C1133:I1133)</f>
        <v>1208914.8899999999</v>
      </c>
    </row>
    <row r="1134" spans="1:10" x14ac:dyDescent="0.2">
      <c r="A1134" s="11">
        <v>260203101</v>
      </c>
      <c r="B1134" s="1" t="s">
        <v>169</v>
      </c>
      <c r="E1134" s="1">
        <v>1208914.8899999999</v>
      </c>
      <c r="J1134" s="1">
        <f>SUM(C1134:I1134)</f>
        <v>1208914.8899999999</v>
      </c>
    </row>
    <row r="1135" spans="1:10" x14ac:dyDescent="0.2">
      <c r="A1135" s="11">
        <v>27</v>
      </c>
      <c r="B1135" s="1" t="s">
        <v>170</v>
      </c>
      <c r="I1135" s="1">
        <v>4711544.16</v>
      </c>
      <c r="J1135" s="1">
        <f>SUM(C1135:I1135)</f>
        <v>4711544.16</v>
      </c>
    </row>
    <row r="1136" spans="1:10" x14ac:dyDescent="0.2">
      <c r="A1136" s="11">
        <v>2701</v>
      </c>
      <c r="B1136" s="1" t="s">
        <v>171</v>
      </c>
      <c r="H1136" s="1">
        <v>2284674.7799999998</v>
      </c>
      <c r="J1136" s="1">
        <f>SUM(C1136:I1136)</f>
        <v>2284674.7799999998</v>
      </c>
    </row>
    <row r="1137" spans="1:10" x14ac:dyDescent="0.2">
      <c r="A1137" s="11">
        <v>270101</v>
      </c>
      <c r="B1137" s="1" t="s">
        <v>172</v>
      </c>
      <c r="G1137" s="1">
        <v>570538.02</v>
      </c>
      <c r="J1137" s="1">
        <f>SUM(C1137:I1137)</f>
        <v>570538.02</v>
      </c>
    </row>
    <row r="1138" spans="1:10" x14ac:dyDescent="0.2">
      <c r="A1138" s="11">
        <v>2701011</v>
      </c>
      <c r="B1138" s="1" t="s">
        <v>150</v>
      </c>
      <c r="F1138" s="1">
        <v>570538.02</v>
      </c>
      <c r="J1138" s="1">
        <f>SUM(C1138:I1138)</f>
        <v>570538.02</v>
      </c>
    </row>
    <row r="1139" spans="1:10" x14ac:dyDescent="0.2">
      <c r="A1139" s="11">
        <v>270101101</v>
      </c>
      <c r="B1139" s="1" t="s">
        <v>173</v>
      </c>
      <c r="E1139" s="1">
        <v>512158.62</v>
      </c>
      <c r="J1139" s="1">
        <f>SUM(C1139:I1139)</f>
        <v>512158.62</v>
      </c>
    </row>
    <row r="1140" spans="1:10" x14ac:dyDescent="0.2">
      <c r="A1140" s="11">
        <v>27010110101</v>
      </c>
      <c r="B1140" s="1" t="s">
        <v>174</v>
      </c>
      <c r="D1140" s="1">
        <v>137910.51</v>
      </c>
      <c r="J1140" s="1">
        <f>SUM(C1140:I1140)</f>
        <v>137910.51</v>
      </c>
    </row>
    <row r="1141" spans="1:10" x14ac:dyDescent="0.2">
      <c r="A1141" s="11">
        <v>27010110102</v>
      </c>
      <c r="B1141" s="1" t="s">
        <v>175</v>
      </c>
      <c r="D1141" s="1">
        <v>70859.23</v>
      </c>
      <c r="J1141" s="1">
        <f>SUM(C1141:I1141)</f>
        <v>70859.23</v>
      </c>
    </row>
    <row r="1142" spans="1:10" x14ac:dyDescent="0.2">
      <c r="A1142" s="11">
        <v>27010110103</v>
      </c>
      <c r="B1142" s="1" t="s">
        <v>176</v>
      </c>
      <c r="D1142" s="1">
        <v>3870.06</v>
      </c>
      <c r="J1142" s="1">
        <f>SUM(C1142:I1142)</f>
        <v>3870.06</v>
      </c>
    </row>
    <row r="1143" spans="1:10" x14ac:dyDescent="0.2">
      <c r="A1143" s="11">
        <v>27010110104</v>
      </c>
      <c r="B1143" s="1" t="s">
        <v>421</v>
      </c>
      <c r="D1143" s="1">
        <v>42342.49</v>
      </c>
      <c r="J1143" s="1">
        <f>SUM(C1143:I1143)</f>
        <v>42342.49</v>
      </c>
    </row>
    <row r="1144" spans="1:10" x14ac:dyDescent="0.2">
      <c r="A1144" s="11">
        <v>27010110105</v>
      </c>
      <c r="B1144" s="1" t="s">
        <v>588</v>
      </c>
      <c r="D1144" s="1">
        <v>48.71</v>
      </c>
      <c r="J1144" s="1">
        <f>SUM(C1144:I1144)</f>
        <v>48.71</v>
      </c>
    </row>
    <row r="1145" spans="1:10" x14ac:dyDescent="0.2">
      <c r="A1145" s="11">
        <v>27010110106</v>
      </c>
      <c r="B1145" s="1" t="s">
        <v>245</v>
      </c>
      <c r="D1145" s="1">
        <v>257127.62</v>
      </c>
      <c r="J1145" s="1">
        <f>SUM(C1145:I1145)</f>
        <v>257127.62</v>
      </c>
    </row>
    <row r="1146" spans="1:10" x14ac:dyDescent="0.2">
      <c r="A1146" s="11">
        <v>270101103</v>
      </c>
      <c r="B1146" s="1" t="s">
        <v>177</v>
      </c>
      <c r="E1146" s="1">
        <v>6887.1</v>
      </c>
      <c r="J1146" s="1">
        <f>SUM(C1146:I1146)</f>
        <v>6887.1</v>
      </c>
    </row>
    <row r="1147" spans="1:10" x14ac:dyDescent="0.2">
      <c r="A1147" s="11">
        <v>27010110303</v>
      </c>
      <c r="B1147" s="1" t="s">
        <v>178</v>
      </c>
      <c r="D1147" s="1">
        <v>6887.1</v>
      </c>
      <c r="J1147" s="1">
        <f>SUM(C1147:I1147)</f>
        <v>6887.1</v>
      </c>
    </row>
    <row r="1148" spans="1:10" x14ac:dyDescent="0.2">
      <c r="A1148" s="11">
        <v>270101104</v>
      </c>
      <c r="B1148" s="1" t="s">
        <v>179</v>
      </c>
      <c r="E1148" s="1">
        <v>34231.9</v>
      </c>
      <c r="J1148" s="1">
        <f>SUM(C1148:I1148)</f>
        <v>34231.9</v>
      </c>
    </row>
    <row r="1149" spans="1:10" x14ac:dyDescent="0.2">
      <c r="A1149" s="11">
        <v>27010110405</v>
      </c>
      <c r="B1149" s="1" t="s">
        <v>180</v>
      </c>
      <c r="D1149" s="1">
        <v>34231.9</v>
      </c>
      <c r="J1149" s="1">
        <f>SUM(C1149:I1149)</f>
        <v>34231.9</v>
      </c>
    </row>
    <row r="1150" spans="1:10" x14ac:dyDescent="0.2">
      <c r="A1150" s="11">
        <v>270101106</v>
      </c>
      <c r="B1150" s="1" t="s">
        <v>455</v>
      </c>
      <c r="E1150" s="1">
        <v>299.77999999999997</v>
      </c>
      <c r="J1150" s="1">
        <f>SUM(C1150:I1150)</f>
        <v>299.77999999999997</v>
      </c>
    </row>
    <row r="1151" spans="1:10" x14ac:dyDescent="0.2">
      <c r="A1151" s="11">
        <v>270101107</v>
      </c>
      <c r="B1151" s="1" t="s">
        <v>181</v>
      </c>
      <c r="E1151" s="1">
        <v>16960.62</v>
      </c>
      <c r="J1151" s="1">
        <f>SUM(C1151:I1151)</f>
        <v>16960.62</v>
      </c>
    </row>
    <row r="1152" spans="1:10" x14ac:dyDescent="0.2">
      <c r="A1152" s="11">
        <v>270102</v>
      </c>
      <c r="B1152" s="1" t="s">
        <v>123</v>
      </c>
      <c r="G1152" s="1">
        <v>1714136.76</v>
      </c>
      <c r="J1152" s="1">
        <f>SUM(C1152:I1152)</f>
        <v>1714136.76</v>
      </c>
    </row>
    <row r="1153" spans="1:10" x14ac:dyDescent="0.2">
      <c r="A1153" s="11">
        <v>2701021</v>
      </c>
      <c r="B1153" s="1" t="s">
        <v>150</v>
      </c>
      <c r="F1153" s="1">
        <v>1714136.76</v>
      </c>
      <c r="J1153" s="1">
        <f>SUM(C1153:I1153)</f>
        <v>1714136.76</v>
      </c>
    </row>
    <row r="1154" spans="1:10" x14ac:dyDescent="0.2">
      <c r="A1154" s="11">
        <v>270102101</v>
      </c>
      <c r="B1154" s="1" t="s">
        <v>173</v>
      </c>
      <c r="E1154" s="1">
        <v>156875.39000000001</v>
      </c>
      <c r="J1154" s="1">
        <f>SUM(C1154:I1154)</f>
        <v>156875.39000000001</v>
      </c>
    </row>
    <row r="1155" spans="1:10" x14ac:dyDescent="0.2">
      <c r="A1155" s="11">
        <v>270102107</v>
      </c>
      <c r="B1155" s="1" t="s">
        <v>422</v>
      </c>
      <c r="E1155" s="1">
        <v>918318.02</v>
      </c>
      <c r="J1155" s="1">
        <f>SUM(C1155:I1155)</f>
        <v>918318.02</v>
      </c>
    </row>
    <row r="1156" spans="1:10" x14ac:dyDescent="0.2">
      <c r="A1156" s="11">
        <v>270102109</v>
      </c>
      <c r="B1156" s="1" t="s">
        <v>469</v>
      </c>
      <c r="E1156" s="1">
        <v>638943.35</v>
      </c>
      <c r="J1156" s="1">
        <f>SUM(C1156:I1156)</f>
        <v>638943.35</v>
      </c>
    </row>
    <row r="1157" spans="1:10" x14ac:dyDescent="0.2">
      <c r="A1157" s="11">
        <v>2702</v>
      </c>
      <c r="B1157" s="1" t="s">
        <v>182</v>
      </c>
      <c r="H1157" s="1">
        <v>258388.2</v>
      </c>
      <c r="J1157" s="1">
        <f>SUM(C1157:I1157)</f>
        <v>258388.2</v>
      </c>
    </row>
    <row r="1158" spans="1:10" x14ac:dyDescent="0.2">
      <c r="A1158" s="11">
        <v>270201</v>
      </c>
      <c r="B1158" s="1" t="s">
        <v>476</v>
      </c>
      <c r="G1158" s="1">
        <v>2288.3200000000002</v>
      </c>
      <c r="J1158" s="1">
        <f>SUM(C1158:I1158)</f>
        <v>2288.3200000000002</v>
      </c>
    </row>
    <row r="1159" spans="1:10" x14ac:dyDescent="0.2">
      <c r="A1159" s="11">
        <v>270201010</v>
      </c>
      <c r="B1159" s="1" t="s">
        <v>477</v>
      </c>
      <c r="E1159" s="1">
        <v>2288.3200000000002</v>
      </c>
      <c r="J1159" s="1">
        <f>SUM(C1159:I1159)</f>
        <v>2288.3200000000002</v>
      </c>
    </row>
    <row r="1160" spans="1:10" x14ac:dyDescent="0.2">
      <c r="A1160" s="11">
        <v>270203</v>
      </c>
      <c r="B1160" s="1" t="s">
        <v>589</v>
      </c>
      <c r="G1160" s="1">
        <v>55</v>
      </c>
      <c r="J1160" s="1">
        <f>SUM(C1160:I1160)</f>
        <v>55</v>
      </c>
    </row>
    <row r="1161" spans="1:10" x14ac:dyDescent="0.2">
      <c r="A1161" s="11">
        <v>2702031</v>
      </c>
      <c r="B1161" s="1" t="s">
        <v>150</v>
      </c>
      <c r="F1161" s="1">
        <v>55</v>
      </c>
      <c r="J1161" s="1">
        <f>SUM(C1161:I1161)</f>
        <v>55</v>
      </c>
    </row>
    <row r="1162" spans="1:10" x14ac:dyDescent="0.2">
      <c r="A1162" s="11">
        <v>270207</v>
      </c>
      <c r="B1162" s="1" t="s">
        <v>183</v>
      </c>
      <c r="G1162" s="1">
        <v>256044.88</v>
      </c>
      <c r="J1162" s="1">
        <f>SUM(C1162:I1162)</f>
        <v>256044.88</v>
      </c>
    </row>
    <row r="1163" spans="1:10" x14ac:dyDescent="0.2">
      <c r="A1163" s="11">
        <v>2702071</v>
      </c>
      <c r="B1163" s="1" t="s">
        <v>150</v>
      </c>
      <c r="F1163" s="1">
        <v>256044.88</v>
      </c>
      <c r="J1163" s="1">
        <f>SUM(C1163:I1163)</f>
        <v>256044.88</v>
      </c>
    </row>
    <row r="1164" spans="1:10" x14ac:dyDescent="0.2">
      <c r="A1164" s="11">
        <v>2706</v>
      </c>
      <c r="B1164" s="1" t="s">
        <v>184</v>
      </c>
      <c r="H1164" s="1">
        <v>2013798.01</v>
      </c>
      <c r="J1164" s="1">
        <f>SUM(C1164:I1164)</f>
        <v>2013798.01</v>
      </c>
    </row>
    <row r="1165" spans="1:10" x14ac:dyDescent="0.2">
      <c r="A1165" s="11">
        <v>270603</v>
      </c>
      <c r="B1165" s="1" t="s">
        <v>423</v>
      </c>
      <c r="G1165" s="1">
        <v>68479.45</v>
      </c>
      <c r="J1165" s="1">
        <f>SUM(C1165:I1165)</f>
        <v>68479.45</v>
      </c>
    </row>
    <row r="1166" spans="1:10" x14ac:dyDescent="0.2">
      <c r="A1166" s="11">
        <v>2706031</v>
      </c>
      <c r="B1166" s="1" t="s">
        <v>150</v>
      </c>
      <c r="F1166" s="1">
        <v>68479.45</v>
      </c>
      <c r="J1166" s="1">
        <f>SUM(C1166:I1166)</f>
        <v>68479.45</v>
      </c>
    </row>
    <row r="1167" spans="1:10" x14ac:dyDescent="0.2">
      <c r="A1167" s="11">
        <v>270605</v>
      </c>
      <c r="B1167" s="1" t="s">
        <v>339</v>
      </c>
      <c r="G1167" s="1">
        <v>950962.58</v>
      </c>
      <c r="J1167" s="1">
        <f>SUM(C1167:I1167)</f>
        <v>950962.58</v>
      </c>
    </row>
    <row r="1168" spans="1:10" x14ac:dyDescent="0.2">
      <c r="A1168" s="11">
        <v>2706051</v>
      </c>
      <c r="B1168" s="1" t="s">
        <v>150</v>
      </c>
      <c r="F1168" s="1">
        <v>950962.58</v>
      </c>
      <c r="J1168" s="1">
        <f>SUM(C1168:I1168)</f>
        <v>950962.58</v>
      </c>
    </row>
    <row r="1169" spans="1:10" x14ac:dyDescent="0.2">
      <c r="A1169" s="11">
        <v>270605104</v>
      </c>
      <c r="B1169" s="1" t="s">
        <v>416</v>
      </c>
      <c r="E1169" s="1">
        <v>72349.81</v>
      </c>
      <c r="J1169" s="1">
        <f>SUM(C1169:I1169)</f>
        <v>72349.81</v>
      </c>
    </row>
    <row r="1170" spans="1:10" x14ac:dyDescent="0.2">
      <c r="A1170" s="11">
        <v>27060510401</v>
      </c>
      <c r="B1170" s="1" t="s">
        <v>417</v>
      </c>
      <c r="D1170" s="1">
        <v>72349.81</v>
      </c>
      <c r="J1170" s="1">
        <f>SUM(C1170:I1170)</f>
        <v>72349.81</v>
      </c>
    </row>
    <row r="1171" spans="1:10" x14ac:dyDescent="0.2">
      <c r="A1171" s="11">
        <v>270605105</v>
      </c>
      <c r="B1171" s="1" t="s">
        <v>515</v>
      </c>
      <c r="E1171" s="1">
        <v>791536.65</v>
      </c>
      <c r="J1171" s="1">
        <f>SUM(C1171:I1171)</f>
        <v>791536.65</v>
      </c>
    </row>
    <row r="1172" spans="1:10" x14ac:dyDescent="0.2">
      <c r="A1172" s="11">
        <v>27060510501</v>
      </c>
      <c r="B1172" s="1" t="s">
        <v>276</v>
      </c>
      <c r="D1172" s="1">
        <v>791536.65</v>
      </c>
      <c r="J1172" s="1">
        <f>SUM(C1172:I1172)</f>
        <v>791536.65</v>
      </c>
    </row>
    <row r="1173" spans="1:10" x14ac:dyDescent="0.2">
      <c r="A1173" s="11">
        <v>270605106</v>
      </c>
      <c r="B1173" s="1" t="s">
        <v>45</v>
      </c>
      <c r="E1173" s="1">
        <v>85901.17</v>
      </c>
      <c r="J1173" s="1">
        <f>SUM(C1173:I1173)</f>
        <v>85901.17</v>
      </c>
    </row>
    <row r="1174" spans="1:10" x14ac:dyDescent="0.2">
      <c r="A1174" s="11">
        <v>27060510604</v>
      </c>
      <c r="B1174" s="1" t="s">
        <v>280</v>
      </c>
      <c r="D1174" s="1">
        <v>4143.3100000000004</v>
      </c>
      <c r="J1174" s="1">
        <f>SUM(C1174:I1174)</f>
        <v>4143.3100000000004</v>
      </c>
    </row>
    <row r="1175" spans="1:10" x14ac:dyDescent="0.2">
      <c r="A1175" s="11">
        <v>27060510605</v>
      </c>
      <c r="B1175" s="1" t="s">
        <v>337</v>
      </c>
      <c r="D1175" s="1">
        <v>3915.62</v>
      </c>
      <c r="J1175" s="1">
        <f>SUM(C1175:I1175)</f>
        <v>3915.62</v>
      </c>
    </row>
    <row r="1176" spans="1:10" x14ac:dyDescent="0.2">
      <c r="A1176" s="11">
        <v>27060510606</v>
      </c>
      <c r="B1176" s="1" t="s">
        <v>285</v>
      </c>
      <c r="D1176" s="1">
        <v>1819.59</v>
      </c>
      <c r="J1176" s="1">
        <f>SUM(C1176:I1176)</f>
        <v>1819.59</v>
      </c>
    </row>
    <row r="1177" spans="1:10" x14ac:dyDescent="0.2">
      <c r="A1177" s="11">
        <v>27060510607</v>
      </c>
      <c r="B1177" s="1" t="s">
        <v>287</v>
      </c>
      <c r="D1177" s="1">
        <v>38936.18</v>
      </c>
      <c r="J1177" s="1">
        <f>SUM(C1177:I1177)</f>
        <v>38936.18</v>
      </c>
    </row>
    <row r="1178" spans="1:10" x14ac:dyDescent="0.2">
      <c r="A1178" s="11">
        <v>27060510608</v>
      </c>
      <c r="B1178" s="1" t="s">
        <v>289</v>
      </c>
      <c r="D1178" s="1">
        <v>1632.66</v>
      </c>
      <c r="J1178" s="1">
        <f>SUM(C1178:I1178)</f>
        <v>1632.66</v>
      </c>
    </row>
    <row r="1179" spans="1:10" x14ac:dyDescent="0.2">
      <c r="A1179" s="11">
        <v>27060510610</v>
      </c>
      <c r="B1179" s="1" t="s">
        <v>338</v>
      </c>
      <c r="D1179" s="1">
        <v>12345.86</v>
      </c>
      <c r="J1179" s="1">
        <f>SUM(C1179:I1179)</f>
        <v>12345.86</v>
      </c>
    </row>
    <row r="1180" spans="1:10" x14ac:dyDescent="0.2">
      <c r="A1180" s="11">
        <v>27060510611</v>
      </c>
      <c r="B1180" s="1" t="s">
        <v>294</v>
      </c>
      <c r="D1180" s="1">
        <v>6024.54</v>
      </c>
      <c r="J1180" s="1">
        <f>SUM(C1180:I1180)</f>
        <v>6024.54</v>
      </c>
    </row>
    <row r="1181" spans="1:10" x14ac:dyDescent="0.2">
      <c r="A1181" s="11">
        <v>27060510612</v>
      </c>
      <c r="B1181" s="1" t="s">
        <v>296</v>
      </c>
      <c r="D1181" s="1">
        <v>2024.91</v>
      </c>
      <c r="J1181" s="1">
        <f>SUM(C1181:I1181)</f>
        <v>2024.91</v>
      </c>
    </row>
    <row r="1182" spans="1:10" x14ac:dyDescent="0.2">
      <c r="A1182" s="11">
        <v>27060510613</v>
      </c>
      <c r="B1182" s="1" t="s">
        <v>352</v>
      </c>
      <c r="D1182" s="1">
        <v>10.99</v>
      </c>
      <c r="J1182" s="1">
        <f>SUM(C1182:I1182)</f>
        <v>10.99</v>
      </c>
    </row>
    <row r="1183" spans="1:10" x14ac:dyDescent="0.2">
      <c r="A1183" s="11">
        <v>27060510614</v>
      </c>
      <c r="B1183" s="1" t="s">
        <v>297</v>
      </c>
      <c r="D1183" s="1">
        <v>1767.41</v>
      </c>
      <c r="J1183" s="1">
        <f>SUM(C1183:I1183)</f>
        <v>1767.41</v>
      </c>
    </row>
    <row r="1184" spans="1:10" x14ac:dyDescent="0.2">
      <c r="A1184" s="11">
        <v>27060510618</v>
      </c>
      <c r="B1184" s="1" t="s">
        <v>299</v>
      </c>
      <c r="D1184" s="1">
        <v>13280.1</v>
      </c>
      <c r="J1184" s="1">
        <f>SUM(C1184:I1184)</f>
        <v>13280.1</v>
      </c>
    </row>
    <row r="1185" spans="1:10" x14ac:dyDescent="0.2">
      <c r="A1185" s="11">
        <v>270605107</v>
      </c>
      <c r="B1185" s="1" t="s">
        <v>354</v>
      </c>
      <c r="E1185" s="1">
        <v>1174.95</v>
      </c>
      <c r="J1185" s="1">
        <f>SUM(C1185:I1185)</f>
        <v>1174.95</v>
      </c>
    </row>
    <row r="1186" spans="1:10" x14ac:dyDescent="0.2">
      <c r="A1186" s="11">
        <v>27060510702</v>
      </c>
      <c r="B1186" s="1" t="s">
        <v>308</v>
      </c>
      <c r="D1186" s="1">
        <v>1174.95</v>
      </c>
      <c r="J1186" s="1">
        <f>SUM(C1186:I1186)</f>
        <v>1174.95</v>
      </c>
    </row>
    <row r="1187" spans="1:10" x14ac:dyDescent="0.2">
      <c r="A1187" s="11">
        <v>270610</v>
      </c>
      <c r="B1187" s="1" t="s">
        <v>185</v>
      </c>
      <c r="G1187" s="1">
        <v>994355.98</v>
      </c>
      <c r="J1187" s="1">
        <f>SUM(C1187:I1187)</f>
        <v>994355.98</v>
      </c>
    </row>
    <row r="1188" spans="1:10" x14ac:dyDescent="0.2">
      <c r="A1188" s="11">
        <v>2706101</v>
      </c>
      <c r="B1188" s="1" t="s">
        <v>150</v>
      </c>
      <c r="F1188" s="1">
        <v>994355.98</v>
      </c>
      <c r="J1188" s="1">
        <f>SUM(C1188:I1188)</f>
        <v>994355.98</v>
      </c>
    </row>
    <row r="1189" spans="1:10" x14ac:dyDescent="0.2">
      <c r="A1189" s="11">
        <v>270610102</v>
      </c>
      <c r="B1189" s="1" t="s">
        <v>186</v>
      </c>
      <c r="E1189" s="1">
        <v>202759.15</v>
      </c>
      <c r="J1189" s="1">
        <f>SUM(C1189:I1189)</f>
        <v>202759.15</v>
      </c>
    </row>
    <row r="1190" spans="1:10" x14ac:dyDescent="0.2">
      <c r="A1190" s="11">
        <v>270610105</v>
      </c>
      <c r="B1190" s="1" t="s">
        <v>424</v>
      </c>
      <c r="E1190" s="1">
        <v>68479.520000000004</v>
      </c>
      <c r="J1190" s="1">
        <f>SUM(C1190:I1190)</f>
        <v>68479.520000000004</v>
      </c>
    </row>
    <row r="1191" spans="1:10" x14ac:dyDescent="0.2">
      <c r="A1191" s="11">
        <v>270610109</v>
      </c>
      <c r="B1191" s="1" t="s">
        <v>56</v>
      </c>
      <c r="E1191" s="1">
        <v>9918.57</v>
      </c>
      <c r="J1191" s="1">
        <f>SUM(C1191:I1191)</f>
        <v>9918.57</v>
      </c>
    </row>
    <row r="1192" spans="1:10" x14ac:dyDescent="0.2">
      <c r="A1192" s="11">
        <v>270610112</v>
      </c>
      <c r="B1192" s="1" t="s">
        <v>590</v>
      </c>
      <c r="E1192" s="1">
        <v>1483.07</v>
      </c>
      <c r="J1192" s="1">
        <f>SUM(C1192:I1192)</f>
        <v>1483.07</v>
      </c>
    </row>
    <row r="1193" spans="1:10" x14ac:dyDescent="0.2">
      <c r="A1193" s="11">
        <v>270610113</v>
      </c>
      <c r="B1193" s="1" t="s">
        <v>527</v>
      </c>
      <c r="E1193" s="1">
        <v>28285.41</v>
      </c>
      <c r="J1193" s="1">
        <f>SUM(C1193:I1193)</f>
        <v>28285.41</v>
      </c>
    </row>
    <row r="1194" spans="1:10" x14ac:dyDescent="0.2">
      <c r="A1194" s="11">
        <v>270610121</v>
      </c>
      <c r="B1194" s="1" t="s">
        <v>187</v>
      </c>
      <c r="E1194" s="1">
        <v>96287.84</v>
      </c>
      <c r="J1194" s="1">
        <f>SUM(C1194:I1194)</f>
        <v>96287.84</v>
      </c>
    </row>
    <row r="1195" spans="1:10" x14ac:dyDescent="0.2">
      <c r="A1195" s="11">
        <v>270610129</v>
      </c>
      <c r="B1195" s="1" t="s">
        <v>184</v>
      </c>
      <c r="E1195" s="1">
        <v>587142.42000000004</v>
      </c>
      <c r="J1195" s="1">
        <f>SUM(C1195:I1195)</f>
        <v>587142.42000000004</v>
      </c>
    </row>
    <row r="1196" spans="1:10" x14ac:dyDescent="0.2">
      <c r="A1196" s="11">
        <v>2707</v>
      </c>
      <c r="B1196" s="1" t="s">
        <v>188</v>
      </c>
      <c r="H1196" s="1">
        <v>154683.17000000001</v>
      </c>
      <c r="J1196" s="1">
        <f>SUM(C1196:I1196)</f>
        <v>154683.17000000001</v>
      </c>
    </row>
    <row r="1197" spans="1:10" x14ac:dyDescent="0.2">
      <c r="A1197" s="11">
        <v>270701</v>
      </c>
      <c r="B1197" s="1" t="s">
        <v>189</v>
      </c>
      <c r="G1197" s="1">
        <v>154683.17000000001</v>
      </c>
      <c r="J1197" s="1">
        <f>SUM(C1197:I1197)</f>
        <v>154683.17000000001</v>
      </c>
    </row>
    <row r="1198" spans="1:10" x14ac:dyDescent="0.2">
      <c r="A1198" s="11">
        <v>2707011</v>
      </c>
      <c r="B1198" s="1" t="s">
        <v>341</v>
      </c>
      <c r="F1198" s="1">
        <v>154683.17000000001</v>
      </c>
      <c r="J1198" s="1">
        <f>SUM(C1198:I1198)</f>
        <v>154683.17000000001</v>
      </c>
    </row>
    <row r="1199" spans="1:10" x14ac:dyDescent="0.2">
      <c r="A1199" s="11">
        <v>28</v>
      </c>
      <c r="B1199" s="1" t="s">
        <v>190</v>
      </c>
      <c r="I1199" s="1">
        <v>591735.35</v>
      </c>
      <c r="J1199" s="1">
        <f>SUM(C1199:I1199)</f>
        <v>591735.35</v>
      </c>
    </row>
    <row r="1200" spans="1:10" x14ac:dyDescent="0.2">
      <c r="A1200" s="11">
        <v>2801</v>
      </c>
      <c r="B1200" s="1" t="s">
        <v>191</v>
      </c>
      <c r="H1200" s="1">
        <v>591735.35</v>
      </c>
      <c r="J1200" s="1">
        <f>SUM(C1200:I1200)</f>
        <v>591735.35</v>
      </c>
    </row>
    <row r="1201" spans="1:10" x14ac:dyDescent="0.2">
      <c r="A1201" s="11">
        <v>280102</v>
      </c>
      <c r="B1201" s="1" t="s">
        <v>192</v>
      </c>
      <c r="G1201" s="1">
        <v>224859.43</v>
      </c>
      <c r="J1201" s="1">
        <f>SUM(C1201:I1201)</f>
        <v>224859.43</v>
      </c>
    </row>
    <row r="1202" spans="1:10" x14ac:dyDescent="0.2">
      <c r="A1202" s="11">
        <v>280103</v>
      </c>
      <c r="B1202" s="1" t="s">
        <v>193</v>
      </c>
      <c r="G1202" s="1">
        <v>366875.92</v>
      </c>
      <c r="J1202" s="1">
        <f>SUM(C1202:I1202)</f>
        <v>366875.92</v>
      </c>
    </row>
    <row r="1203" spans="1:10" x14ac:dyDescent="0.2">
      <c r="A1203" s="11">
        <v>29</v>
      </c>
      <c r="B1203" s="1" t="s">
        <v>194</v>
      </c>
      <c r="I1203" s="1">
        <v>4067730.67</v>
      </c>
      <c r="J1203" s="1">
        <f>SUM(C1203:I1203)</f>
        <v>4067730.67</v>
      </c>
    </row>
    <row r="1204" spans="1:10" x14ac:dyDescent="0.2">
      <c r="A1204" s="11">
        <v>2901</v>
      </c>
      <c r="B1204" s="1" t="s">
        <v>425</v>
      </c>
      <c r="H1204" s="1">
        <v>917381.82</v>
      </c>
      <c r="J1204" s="1">
        <f>SUM(C1204:I1204)</f>
        <v>917381.82</v>
      </c>
    </row>
    <row r="1205" spans="1:10" x14ac:dyDescent="0.2">
      <c r="A1205" s="11">
        <v>290102</v>
      </c>
      <c r="B1205" s="1" t="s">
        <v>426</v>
      </c>
      <c r="G1205" s="1">
        <v>917381.82</v>
      </c>
      <c r="J1205" s="1">
        <f>SUM(C1205:I1205)</f>
        <v>917381.82</v>
      </c>
    </row>
    <row r="1206" spans="1:10" x14ac:dyDescent="0.2">
      <c r="A1206" s="11">
        <v>2901021</v>
      </c>
      <c r="B1206" s="1" t="s">
        <v>150</v>
      </c>
      <c r="F1206" s="1">
        <v>917381.82</v>
      </c>
      <c r="J1206" s="1">
        <f>SUM(C1206:I1206)</f>
        <v>917381.82</v>
      </c>
    </row>
    <row r="1207" spans="1:10" x14ac:dyDescent="0.2">
      <c r="A1207" s="11">
        <v>2904</v>
      </c>
      <c r="B1207" s="1" t="s">
        <v>195</v>
      </c>
      <c r="H1207" s="1">
        <v>3150348.85</v>
      </c>
      <c r="J1207" s="1">
        <f>SUM(C1207:I1207)</f>
        <v>3150348.85</v>
      </c>
    </row>
    <row r="1208" spans="1:10" x14ac:dyDescent="0.2">
      <c r="A1208" s="11">
        <v>290401</v>
      </c>
      <c r="B1208" s="1" t="s">
        <v>195</v>
      </c>
      <c r="G1208" s="1">
        <v>3150348.85</v>
      </c>
      <c r="J1208" s="1">
        <f>SUM(C1208:I1208)</f>
        <v>3150348.85</v>
      </c>
    </row>
    <row r="1209" spans="1:10" x14ac:dyDescent="0.2">
      <c r="A1209" s="11">
        <v>2904011</v>
      </c>
      <c r="B1209" s="1" t="s">
        <v>150</v>
      </c>
      <c r="F1209" s="1">
        <v>3150348.85</v>
      </c>
      <c r="J1209" s="1">
        <f>SUM(C1209:I1209)</f>
        <v>3150348.85</v>
      </c>
    </row>
    <row r="1210" spans="1:10" x14ac:dyDescent="0.2">
      <c r="A1210" s="11">
        <v>290401101</v>
      </c>
      <c r="B1210" s="1" t="s">
        <v>427</v>
      </c>
      <c r="E1210" s="1">
        <v>3010847.66</v>
      </c>
      <c r="J1210" s="1">
        <f>SUM(C1210:I1210)</f>
        <v>3010847.66</v>
      </c>
    </row>
    <row r="1211" spans="1:10" x14ac:dyDescent="0.2">
      <c r="A1211" s="11">
        <v>290401102</v>
      </c>
      <c r="B1211" s="1" t="s">
        <v>528</v>
      </c>
      <c r="E1211" s="1">
        <v>105541.98</v>
      </c>
      <c r="J1211" s="1">
        <f>SUM(C1211:I1211)</f>
        <v>105541.98</v>
      </c>
    </row>
    <row r="1212" spans="1:10" x14ac:dyDescent="0.2">
      <c r="A1212" s="11">
        <v>290401103</v>
      </c>
      <c r="B1212" s="1" t="s">
        <v>591</v>
      </c>
      <c r="E1212" s="1">
        <v>1216.8399999999999</v>
      </c>
      <c r="J1212" s="1">
        <f>SUM(C1212:I1212)</f>
        <v>1216.8399999999999</v>
      </c>
    </row>
    <row r="1213" spans="1:10" x14ac:dyDescent="0.2">
      <c r="A1213" s="11">
        <v>290401104</v>
      </c>
      <c r="B1213" s="1" t="s">
        <v>592</v>
      </c>
      <c r="E1213" s="1">
        <v>32742.37</v>
      </c>
      <c r="J1213" s="1">
        <f>SUM(C1213:I1213)</f>
        <v>32742.37</v>
      </c>
    </row>
    <row r="1214" spans="1:10" x14ac:dyDescent="0.2">
      <c r="A1214" s="11"/>
      <c r="B1214" s="2"/>
      <c r="C1214" s="3"/>
      <c r="D1214" s="3"/>
      <c r="E1214" s="3"/>
      <c r="F1214" s="3"/>
      <c r="G1214" s="3"/>
      <c r="H1214" s="3"/>
      <c r="I1214" s="3"/>
      <c r="J1214" s="3"/>
    </row>
    <row r="1215" spans="1:10" s="9" customFormat="1" x14ac:dyDescent="0.2">
      <c r="A1215" s="8"/>
      <c r="B1215" s="12" t="s">
        <v>196</v>
      </c>
      <c r="C1215" s="12"/>
      <c r="D1215" s="12"/>
      <c r="E1215" s="12"/>
      <c r="F1215" s="12"/>
      <c r="G1215" s="12"/>
      <c r="H1215" s="12"/>
      <c r="I1215" s="12">
        <v>35553763.259999998</v>
      </c>
      <c r="J1215" s="12">
        <f>SUM(C1215:I1215)</f>
        <v>35553763.259999998</v>
      </c>
    </row>
    <row r="1216" spans="1:10" x14ac:dyDescent="0.2">
      <c r="A1216" s="11"/>
      <c r="B1216" s="2"/>
      <c r="C1216" s="3"/>
      <c r="D1216" s="3"/>
      <c r="E1216" s="3"/>
      <c r="F1216" s="3"/>
      <c r="G1216" s="3"/>
      <c r="H1216" s="3"/>
      <c r="I1216" s="3"/>
      <c r="J1216" s="3"/>
    </row>
    <row r="1217" spans="1:10" s="9" customFormat="1" x14ac:dyDescent="0.2">
      <c r="A1217" s="8"/>
      <c r="B1217" s="9" t="s">
        <v>197</v>
      </c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">
      <c r="A1218" s="11"/>
      <c r="B1218" s="2"/>
      <c r="C1218" s="3"/>
      <c r="D1218" s="3"/>
      <c r="E1218" s="3"/>
      <c r="F1218" s="3"/>
      <c r="G1218" s="3"/>
      <c r="H1218" s="3"/>
      <c r="I1218" s="3"/>
      <c r="J1218" s="3"/>
    </row>
    <row r="1219" spans="1:10" x14ac:dyDescent="0.2">
      <c r="A1219" s="11">
        <v>31</v>
      </c>
      <c r="B1219" s="1" t="s">
        <v>198</v>
      </c>
      <c r="I1219" s="1">
        <v>8400000</v>
      </c>
      <c r="J1219" s="1">
        <f>SUM(C1219:I1219)</f>
        <v>8400000</v>
      </c>
    </row>
    <row r="1220" spans="1:10" x14ac:dyDescent="0.2">
      <c r="A1220" s="11">
        <v>3101</v>
      </c>
      <c r="B1220" s="1" t="s">
        <v>199</v>
      </c>
      <c r="H1220" s="1">
        <v>8400000</v>
      </c>
      <c r="J1220" s="1">
        <f>SUM(C1220:I1220)</f>
        <v>8400000</v>
      </c>
    </row>
    <row r="1221" spans="1:10" x14ac:dyDescent="0.2">
      <c r="A1221" s="11">
        <v>3101010</v>
      </c>
      <c r="B1221" s="1" t="s">
        <v>200</v>
      </c>
      <c r="F1221" s="1">
        <v>8400000</v>
      </c>
      <c r="J1221" s="1">
        <f>SUM(C1221:I1221)</f>
        <v>8400000</v>
      </c>
    </row>
    <row r="1222" spans="1:10" x14ac:dyDescent="0.2">
      <c r="A1222" s="11">
        <v>35</v>
      </c>
      <c r="B1222" s="1" t="s">
        <v>201</v>
      </c>
      <c r="I1222" s="1">
        <v>1680000</v>
      </c>
      <c r="J1222" s="1">
        <f>SUM(C1222:I1222)</f>
        <v>1680000</v>
      </c>
    </row>
    <row r="1223" spans="1:10" x14ac:dyDescent="0.2">
      <c r="A1223" s="11">
        <v>3501</v>
      </c>
      <c r="B1223" s="1" t="s">
        <v>202</v>
      </c>
      <c r="H1223" s="1">
        <v>1680000</v>
      </c>
      <c r="J1223" s="1">
        <f>SUM(C1223:I1223)</f>
        <v>1680000</v>
      </c>
    </row>
    <row r="1224" spans="1:10" x14ac:dyDescent="0.2">
      <c r="A1224" s="11">
        <v>3501010</v>
      </c>
      <c r="B1224" s="1" t="s">
        <v>203</v>
      </c>
      <c r="F1224" s="1">
        <v>1680000</v>
      </c>
      <c r="J1224" s="1">
        <f>SUM(C1224:I1224)</f>
        <v>1680000</v>
      </c>
    </row>
    <row r="1225" spans="1:10" x14ac:dyDescent="0.2">
      <c r="A1225" s="11">
        <v>36</v>
      </c>
      <c r="B1225" s="1" t="s">
        <v>204</v>
      </c>
      <c r="I1225" s="1">
        <v>358480.5</v>
      </c>
      <c r="J1225" s="1">
        <f>SUM(C1225:I1225)</f>
        <v>358480.5</v>
      </c>
    </row>
    <row r="1226" spans="1:10" x14ac:dyDescent="0.2">
      <c r="A1226" s="11">
        <v>3602</v>
      </c>
      <c r="B1226" s="1" t="s">
        <v>205</v>
      </c>
      <c r="H1226" s="1">
        <v>358480.5</v>
      </c>
      <c r="J1226" s="1">
        <f>SUM(C1226:I1226)</f>
        <v>358480.5</v>
      </c>
    </row>
    <row r="1227" spans="1:10" x14ac:dyDescent="0.2">
      <c r="A1227" s="11">
        <v>3602010</v>
      </c>
      <c r="B1227" s="1" t="s">
        <v>205</v>
      </c>
      <c r="F1227" s="1">
        <v>358480.5</v>
      </c>
      <c r="J1227" s="1">
        <f>SUM(C1227:I1227)</f>
        <v>358480.5</v>
      </c>
    </row>
    <row r="1228" spans="1:10" x14ac:dyDescent="0.2">
      <c r="A1228" s="11">
        <v>360201001</v>
      </c>
      <c r="B1228" s="1" t="s">
        <v>206</v>
      </c>
      <c r="E1228" s="1">
        <v>358480.5</v>
      </c>
      <c r="J1228" s="1">
        <f>SUM(C1228:I1228)</f>
        <v>358480.5</v>
      </c>
    </row>
    <row r="1229" spans="1:10" x14ac:dyDescent="0.2">
      <c r="A1229" s="11">
        <v>38</v>
      </c>
      <c r="B1229" s="1" t="s">
        <v>207</v>
      </c>
      <c r="I1229" s="1">
        <v>38386401.82</v>
      </c>
      <c r="J1229" s="1">
        <f>SUM(C1229:I1229)</f>
        <v>38386401.82</v>
      </c>
    </row>
    <row r="1230" spans="1:10" x14ac:dyDescent="0.2">
      <c r="A1230" s="11">
        <v>3801</v>
      </c>
      <c r="B1230" s="1" t="s">
        <v>516</v>
      </c>
      <c r="H1230" s="1">
        <v>5791852.1100000003</v>
      </c>
      <c r="J1230" s="1">
        <f>SUM(C1230:I1230)</f>
        <v>5791852.1100000003</v>
      </c>
    </row>
    <row r="1231" spans="1:10" x14ac:dyDescent="0.2">
      <c r="A1231" s="11">
        <v>3801010</v>
      </c>
      <c r="B1231" s="1" t="s">
        <v>209</v>
      </c>
      <c r="F1231" s="1">
        <v>5791852.1100000003</v>
      </c>
      <c r="J1231" s="1">
        <f>SUM(C1231:I1231)</f>
        <v>5791852.1100000003</v>
      </c>
    </row>
    <row r="1232" spans="1:10" x14ac:dyDescent="0.2">
      <c r="A1232" s="11">
        <v>3802</v>
      </c>
      <c r="B1232" s="1" t="s">
        <v>208</v>
      </c>
      <c r="H1232" s="1">
        <v>32594549.710000001</v>
      </c>
      <c r="J1232" s="1">
        <f>SUM(C1232:I1232)</f>
        <v>32594549.710000001</v>
      </c>
    </row>
    <row r="1233" spans="1:10" x14ac:dyDescent="0.2">
      <c r="A1233" s="11">
        <v>3802010</v>
      </c>
      <c r="B1233" s="1" t="s">
        <v>209</v>
      </c>
      <c r="F1233" s="1">
        <v>32594549.710000001</v>
      </c>
      <c r="J1233" s="1">
        <f>SUM(C1233:I1233)</f>
        <v>32594549.710000001</v>
      </c>
    </row>
    <row r="1234" spans="1:10" x14ac:dyDescent="0.2">
      <c r="A1234" s="11"/>
      <c r="B1234" s="2"/>
      <c r="C1234" s="3"/>
      <c r="D1234" s="3"/>
      <c r="E1234" s="3"/>
      <c r="F1234" s="3"/>
      <c r="G1234" s="3"/>
      <c r="H1234" s="3"/>
      <c r="I1234" s="3"/>
      <c r="J1234" s="3"/>
    </row>
    <row r="1235" spans="1:10" s="9" customFormat="1" x14ac:dyDescent="0.2">
      <c r="A1235" s="8"/>
      <c r="B1235" s="12" t="s">
        <v>210</v>
      </c>
      <c r="C1235" s="12"/>
      <c r="D1235" s="12"/>
      <c r="E1235" s="12"/>
      <c r="F1235" s="12"/>
      <c r="G1235" s="12"/>
      <c r="H1235" s="12"/>
      <c r="I1235" s="12">
        <v>48824882.32</v>
      </c>
      <c r="J1235" s="12">
        <f>SUM(C1235:I1235)</f>
        <v>48824882.32</v>
      </c>
    </row>
    <row r="1236" spans="1:10" x14ac:dyDescent="0.2">
      <c r="A1236" s="11"/>
      <c r="B1236" s="2"/>
      <c r="C1236" s="3"/>
      <c r="D1236" s="3"/>
      <c r="E1236" s="3"/>
      <c r="F1236" s="3"/>
      <c r="G1236" s="3"/>
      <c r="H1236" s="3"/>
      <c r="I1236" s="3"/>
      <c r="J1236" s="3"/>
    </row>
    <row r="1237" spans="1:10" s="9" customFormat="1" x14ac:dyDescent="0.2">
      <c r="A1237" s="8"/>
      <c r="B1237" s="9" t="s">
        <v>211</v>
      </c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">
      <c r="A1238" s="11"/>
      <c r="B1238" s="2"/>
      <c r="C1238" s="3"/>
      <c r="D1238" s="3"/>
      <c r="E1238" s="3"/>
      <c r="F1238" s="3"/>
      <c r="G1238" s="3"/>
      <c r="H1238" s="3"/>
      <c r="I1238" s="3"/>
      <c r="J1238" s="3"/>
    </row>
    <row r="1239" spans="1:10" x14ac:dyDescent="0.2">
      <c r="A1239" s="11">
        <v>51</v>
      </c>
      <c r="B1239" s="1" t="s">
        <v>212</v>
      </c>
      <c r="I1239" s="1">
        <v>81707501.480000004</v>
      </c>
      <c r="J1239" s="1">
        <f>SUM(C1239:I1239)</f>
        <v>81707501.480000004</v>
      </c>
    </row>
    <row r="1240" spans="1:10" x14ac:dyDescent="0.2">
      <c r="A1240" s="11">
        <v>5104</v>
      </c>
      <c r="B1240" s="1" t="s">
        <v>344</v>
      </c>
      <c r="H1240" s="1">
        <v>17662796.75</v>
      </c>
      <c r="J1240" s="1">
        <f t="shared" ref="J1240:J1303" si="0">SUM(C1240:I1240)</f>
        <v>17662796.75</v>
      </c>
    </row>
    <row r="1241" spans="1:10" x14ac:dyDescent="0.2">
      <c r="A1241" s="11">
        <v>5104010</v>
      </c>
      <c r="B1241" s="1" t="s">
        <v>273</v>
      </c>
      <c r="F1241" s="1">
        <v>17662796.75</v>
      </c>
      <c r="J1241" s="1">
        <f t="shared" si="0"/>
        <v>17662796.75</v>
      </c>
    </row>
    <row r="1242" spans="1:10" x14ac:dyDescent="0.2">
      <c r="A1242" s="11">
        <v>510401001</v>
      </c>
      <c r="B1242" s="1" t="s">
        <v>42</v>
      </c>
      <c r="E1242" s="1">
        <v>17595399.23</v>
      </c>
      <c r="J1242" s="1">
        <f t="shared" si="0"/>
        <v>17595399.23</v>
      </c>
    </row>
    <row r="1243" spans="1:10" x14ac:dyDescent="0.2">
      <c r="A1243" s="11">
        <v>51040100101</v>
      </c>
      <c r="B1243" s="1" t="s">
        <v>79</v>
      </c>
      <c r="D1243" s="1">
        <v>2050764.62</v>
      </c>
      <c r="J1243" s="1">
        <f t="shared" si="0"/>
        <v>2050764.62</v>
      </c>
    </row>
    <row r="1244" spans="1:10" x14ac:dyDescent="0.2">
      <c r="A1244" s="11">
        <v>51040100102</v>
      </c>
      <c r="B1244" s="1" t="s">
        <v>80</v>
      </c>
      <c r="D1244" s="1">
        <v>15544634.609999999</v>
      </c>
      <c r="J1244" s="1">
        <f t="shared" si="0"/>
        <v>15544634.609999999</v>
      </c>
    </row>
    <row r="1245" spans="1:10" x14ac:dyDescent="0.2">
      <c r="A1245" s="11">
        <v>510401002</v>
      </c>
      <c r="B1245" s="1" t="s">
        <v>448</v>
      </c>
      <c r="E1245" s="1">
        <v>67397.52</v>
      </c>
      <c r="J1245" s="1">
        <f t="shared" si="0"/>
        <v>67397.52</v>
      </c>
    </row>
    <row r="1246" spans="1:10" x14ac:dyDescent="0.2">
      <c r="A1246" s="11">
        <v>5105</v>
      </c>
      <c r="B1246" s="1" t="s">
        <v>345</v>
      </c>
      <c r="H1246" s="1">
        <v>52418605.740000002</v>
      </c>
      <c r="J1246" s="1">
        <f t="shared" si="0"/>
        <v>52418605.740000002</v>
      </c>
    </row>
    <row r="1247" spans="1:10" x14ac:dyDescent="0.2">
      <c r="A1247" s="11">
        <v>5105010</v>
      </c>
      <c r="B1247" s="1" t="s">
        <v>276</v>
      </c>
      <c r="F1247" s="1">
        <v>52418605.740000002</v>
      </c>
      <c r="J1247" s="1">
        <f t="shared" si="0"/>
        <v>52418605.740000002</v>
      </c>
    </row>
    <row r="1248" spans="1:10" x14ac:dyDescent="0.2">
      <c r="A1248" s="11">
        <v>510501001</v>
      </c>
      <c r="B1248" s="1" t="s">
        <v>75</v>
      </c>
      <c r="E1248" s="1">
        <v>52386375.829999998</v>
      </c>
      <c r="J1248" s="1">
        <f t="shared" si="0"/>
        <v>52386375.829999998</v>
      </c>
    </row>
    <row r="1249" spans="1:10" x14ac:dyDescent="0.2">
      <c r="A1249" s="11">
        <v>51050100101</v>
      </c>
      <c r="B1249" s="1" t="s">
        <v>79</v>
      </c>
      <c r="D1249" s="1">
        <v>13260082.880000001</v>
      </c>
      <c r="J1249" s="1">
        <f t="shared" si="0"/>
        <v>13260082.880000001</v>
      </c>
    </row>
    <row r="1250" spans="1:10" x14ac:dyDescent="0.2">
      <c r="A1250" s="11">
        <v>51050100102</v>
      </c>
      <c r="B1250" s="1" t="s">
        <v>80</v>
      </c>
      <c r="D1250" s="1">
        <v>39126292.950000003</v>
      </c>
      <c r="J1250" s="1">
        <f t="shared" si="0"/>
        <v>39126292.950000003</v>
      </c>
    </row>
    <row r="1251" spans="1:10" x14ac:dyDescent="0.2">
      <c r="A1251" s="11">
        <v>510501002</v>
      </c>
      <c r="B1251" s="1" t="s">
        <v>448</v>
      </c>
      <c r="E1251" s="1">
        <v>32229.91</v>
      </c>
      <c r="J1251" s="1">
        <f t="shared" si="0"/>
        <v>32229.91</v>
      </c>
    </row>
    <row r="1252" spans="1:10" x14ac:dyDescent="0.2">
      <c r="A1252" s="11">
        <v>5106</v>
      </c>
      <c r="B1252" s="1" t="s">
        <v>71</v>
      </c>
      <c r="H1252" s="1">
        <v>6874920.7800000003</v>
      </c>
      <c r="J1252" s="1">
        <f t="shared" si="0"/>
        <v>6874920.7800000003</v>
      </c>
    </row>
    <row r="1253" spans="1:10" x14ac:dyDescent="0.2">
      <c r="A1253" s="11">
        <v>5106020</v>
      </c>
      <c r="B1253" s="1" t="s">
        <v>278</v>
      </c>
      <c r="F1253" s="1">
        <v>1630087.66</v>
      </c>
      <c r="J1253" s="1">
        <f t="shared" si="0"/>
        <v>1630087.66</v>
      </c>
    </row>
    <row r="1254" spans="1:10" x14ac:dyDescent="0.2">
      <c r="A1254" s="11">
        <v>510602001</v>
      </c>
      <c r="B1254" s="1" t="s">
        <v>75</v>
      </c>
      <c r="E1254" s="1">
        <v>1629618.45</v>
      </c>
      <c r="J1254" s="1">
        <f t="shared" si="0"/>
        <v>1629618.45</v>
      </c>
    </row>
    <row r="1255" spans="1:10" x14ac:dyDescent="0.2">
      <c r="A1255" s="11">
        <v>51060200101</v>
      </c>
      <c r="B1255" s="1" t="s">
        <v>79</v>
      </c>
      <c r="D1255" s="1">
        <v>407808.09</v>
      </c>
      <c r="J1255" s="1">
        <f t="shared" si="0"/>
        <v>407808.09</v>
      </c>
    </row>
    <row r="1256" spans="1:10" x14ac:dyDescent="0.2">
      <c r="A1256" s="11">
        <v>51060200102</v>
      </c>
      <c r="B1256" s="1" t="s">
        <v>80</v>
      </c>
      <c r="D1256" s="1">
        <v>1221810.3600000001</v>
      </c>
      <c r="J1256" s="1">
        <f t="shared" si="0"/>
        <v>1221810.3600000001</v>
      </c>
    </row>
    <row r="1257" spans="1:10" x14ac:dyDescent="0.2">
      <c r="A1257" s="11">
        <v>510602002</v>
      </c>
      <c r="B1257" s="1" t="s">
        <v>448</v>
      </c>
      <c r="E1257" s="1">
        <v>469.21</v>
      </c>
      <c r="J1257" s="1">
        <f t="shared" si="0"/>
        <v>469.21</v>
      </c>
    </row>
    <row r="1258" spans="1:10" x14ac:dyDescent="0.2">
      <c r="A1258" s="11">
        <v>5106040</v>
      </c>
      <c r="B1258" s="1" t="s">
        <v>280</v>
      </c>
      <c r="F1258" s="1">
        <v>298060.84000000003</v>
      </c>
      <c r="J1258" s="1">
        <f t="shared" si="0"/>
        <v>298060.84000000003</v>
      </c>
    </row>
    <row r="1259" spans="1:10" x14ac:dyDescent="0.2">
      <c r="A1259" s="11">
        <v>510604001</v>
      </c>
      <c r="B1259" s="1" t="s">
        <v>75</v>
      </c>
      <c r="E1259" s="1">
        <v>298060.84000000003</v>
      </c>
      <c r="J1259" s="1">
        <f t="shared" si="0"/>
        <v>298060.84000000003</v>
      </c>
    </row>
    <row r="1260" spans="1:10" x14ac:dyDescent="0.2">
      <c r="A1260" s="11">
        <v>51060400101</v>
      </c>
      <c r="B1260" s="1" t="s">
        <v>79</v>
      </c>
      <c r="D1260" s="1">
        <v>35640.5</v>
      </c>
      <c r="J1260" s="1">
        <f t="shared" si="0"/>
        <v>35640.5</v>
      </c>
    </row>
    <row r="1261" spans="1:10" x14ac:dyDescent="0.2">
      <c r="A1261" s="11">
        <v>5106040010101</v>
      </c>
      <c r="B1261" s="1" t="s">
        <v>280</v>
      </c>
      <c r="C1261" s="1">
        <v>35640.5</v>
      </c>
      <c r="J1261" s="1">
        <f t="shared" si="0"/>
        <v>35640.5</v>
      </c>
    </row>
    <row r="1262" spans="1:10" x14ac:dyDescent="0.2">
      <c r="A1262" s="11">
        <v>51060400102</v>
      </c>
      <c r="B1262" s="1" t="s">
        <v>80</v>
      </c>
      <c r="D1262" s="1">
        <v>262420.34000000003</v>
      </c>
      <c r="J1262" s="1">
        <f t="shared" si="0"/>
        <v>262420.34000000003</v>
      </c>
    </row>
    <row r="1263" spans="1:10" x14ac:dyDescent="0.2">
      <c r="A1263" s="11">
        <v>5106040010201</v>
      </c>
      <c r="B1263" s="1" t="s">
        <v>280</v>
      </c>
      <c r="C1263" s="1">
        <v>262420.34000000003</v>
      </c>
      <c r="J1263" s="1">
        <f t="shared" si="0"/>
        <v>262420.34000000003</v>
      </c>
    </row>
    <row r="1264" spans="1:10" x14ac:dyDescent="0.2">
      <c r="A1264" s="11">
        <v>5106050</v>
      </c>
      <c r="B1264" s="1" t="s">
        <v>283</v>
      </c>
      <c r="F1264" s="1">
        <v>107813.59</v>
      </c>
      <c r="J1264" s="1">
        <f t="shared" si="0"/>
        <v>107813.59</v>
      </c>
    </row>
    <row r="1265" spans="1:10" x14ac:dyDescent="0.2">
      <c r="A1265" s="11">
        <v>510605001</v>
      </c>
      <c r="B1265" s="1" t="s">
        <v>75</v>
      </c>
      <c r="E1265" s="1">
        <v>106830.45</v>
      </c>
      <c r="J1265" s="1">
        <f t="shared" si="0"/>
        <v>106830.45</v>
      </c>
    </row>
    <row r="1266" spans="1:10" x14ac:dyDescent="0.2">
      <c r="A1266" s="11">
        <v>51060500101</v>
      </c>
      <c r="B1266" s="1" t="s">
        <v>79</v>
      </c>
      <c r="D1266" s="1">
        <v>10025.39</v>
      </c>
      <c r="J1266" s="1">
        <f t="shared" si="0"/>
        <v>10025.39</v>
      </c>
    </row>
    <row r="1267" spans="1:10" x14ac:dyDescent="0.2">
      <c r="A1267" s="11">
        <v>51060500102</v>
      </c>
      <c r="B1267" s="1" t="s">
        <v>80</v>
      </c>
      <c r="D1267" s="1">
        <v>96805.06</v>
      </c>
      <c r="J1267" s="1">
        <f t="shared" si="0"/>
        <v>96805.06</v>
      </c>
    </row>
    <row r="1268" spans="1:10" x14ac:dyDescent="0.2">
      <c r="A1268" s="11">
        <v>510605002</v>
      </c>
      <c r="B1268" s="1" t="s">
        <v>448</v>
      </c>
      <c r="E1268" s="1">
        <v>983.14</v>
      </c>
      <c r="J1268" s="1">
        <f t="shared" si="0"/>
        <v>983.14</v>
      </c>
    </row>
    <row r="1269" spans="1:10" x14ac:dyDescent="0.2">
      <c r="A1269" s="11">
        <v>5106060</v>
      </c>
      <c r="B1269" s="1" t="s">
        <v>285</v>
      </c>
      <c r="F1269" s="1">
        <v>53365.51</v>
      </c>
      <c r="J1269" s="1">
        <f t="shared" si="0"/>
        <v>53365.51</v>
      </c>
    </row>
    <row r="1270" spans="1:10" x14ac:dyDescent="0.2">
      <c r="A1270" s="11">
        <v>510606001</v>
      </c>
      <c r="B1270" s="1" t="s">
        <v>75</v>
      </c>
      <c r="E1270" s="1">
        <v>53365.51</v>
      </c>
      <c r="J1270" s="1">
        <f t="shared" si="0"/>
        <v>53365.51</v>
      </c>
    </row>
    <row r="1271" spans="1:10" x14ac:dyDescent="0.2">
      <c r="A1271" s="11">
        <v>51060600101</v>
      </c>
      <c r="B1271" s="1" t="s">
        <v>79</v>
      </c>
      <c r="D1271" s="1">
        <v>19534.759999999998</v>
      </c>
      <c r="J1271" s="1">
        <f t="shared" si="0"/>
        <v>19534.759999999998</v>
      </c>
    </row>
    <row r="1272" spans="1:10" x14ac:dyDescent="0.2">
      <c r="A1272" s="11">
        <v>5106060010101</v>
      </c>
      <c r="B1272" s="1" t="s">
        <v>418</v>
      </c>
      <c r="C1272" s="1">
        <v>19534.759999999998</v>
      </c>
      <c r="J1272" s="1">
        <f t="shared" si="0"/>
        <v>19534.759999999998</v>
      </c>
    </row>
    <row r="1273" spans="1:10" x14ac:dyDescent="0.2">
      <c r="A1273" s="11">
        <v>51060600102</v>
      </c>
      <c r="B1273" s="1" t="s">
        <v>80</v>
      </c>
      <c r="D1273" s="1">
        <v>33830.75</v>
      </c>
      <c r="J1273" s="1">
        <f t="shared" si="0"/>
        <v>33830.75</v>
      </c>
    </row>
    <row r="1274" spans="1:10" x14ac:dyDescent="0.2">
      <c r="A1274" s="11">
        <v>5106060010201</v>
      </c>
      <c r="B1274" s="1" t="s">
        <v>418</v>
      </c>
      <c r="C1274" s="1">
        <v>33830.75</v>
      </c>
      <c r="J1274" s="1">
        <f t="shared" si="0"/>
        <v>33830.75</v>
      </c>
    </row>
    <row r="1275" spans="1:10" x14ac:dyDescent="0.2">
      <c r="A1275" s="11">
        <v>5106070</v>
      </c>
      <c r="B1275" s="1" t="s">
        <v>287</v>
      </c>
      <c r="F1275" s="1">
        <v>936396.58</v>
      </c>
      <c r="J1275" s="1">
        <f t="shared" si="0"/>
        <v>936396.58</v>
      </c>
    </row>
    <row r="1276" spans="1:10" x14ac:dyDescent="0.2">
      <c r="A1276" s="11">
        <v>510607001</v>
      </c>
      <c r="B1276" s="1" t="s">
        <v>75</v>
      </c>
      <c r="E1276" s="1">
        <v>936396.58</v>
      </c>
      <c r="J1276" s="1">
        <f t="shared" si="0"/>
        <v>936396.58</v>
      </c>
    </row>
    <row r="1277" spans="1:10" x14ac:dyDescent="0.2">
      <c r="A1277" s="11">
        <v>51060700101</v>
      </c>
      <c r="B1277" s="1" t="s">
        <v>79</v>
      </c>
      <c r="D1277" s="1">
        <v>230757.1</v>
      </c>
      <c r="J1277" s="1">
        <f t="shared" si="0"/>
        <v>230757.1</v>
      </c>
    </row>
    <row r="1278" spans="1:10" x14ac:dyDescent="0.2">
      <c r="A1278" s="11">
        <v>51060700102</v>
      </c>
      <c r="B1278" s="1" t="s">
        <v>80</v>
      </c>
      <c r="D1278" s="1">
        <v>705639.48</v>
      </c>
      <c r="J1278" s="1">
        <f t="shared" si="0"/>
        <v>705639.48</v>
      </c>
    </row>
    <row r="1279" spans="1:10" x14ac:dyDescent="0.2">
      <c r="A1279" s="11">
        <v>5106080</v>
      </c>
      <c r="B1279" s="1" t="s">
        <v>289</v>
      </c>
      <c r="F1279" s="1">
        <v>1225891.1399999999</v>
      </c>
      <c r="J1279" s="1">
        <f t="shared" si="0"/>
        <v>1225891.1399999999</v>
      </c>
    </row>
    <row r="1280" spans="1:10" x14ac:dyDescent="0.2">
      <c r="A1280" s="11">
        <v>510608001</v>
      </c>
      <c r="B1280" s="1" t="s">
        <v>75</v>
      </c>
      <c r="E1280" s="1">
        <v>1225891.1399999999</v>
      </c>
      <c r="J1280" s="1">
        <f t="shared" si="0"/>
        <v>1225891.1399999999</v>
      </c>
    </row>
    <row r="1281" spans="1:10" x14ac:dyDescent="0.2">
      <c r="A1281" s="11">
        <v>51060800101</v>
      </c>
      <c r="B1281" s="1" t="s">
        <v>79</v>
      </c>
      <c r="D1281" s="1">
        <v>22939.25</v>
      </c>
      <c r="J1281" s="1">
        <f t="shared" si="0"/>
        <v>22939.25</v>
      </c>
    </row>
    <row r="1282" spans="1:10" x14ac:dyDescent="0.2">
      <c r="A1282" s="11">
        <v>51060800102</v>
      </c>
      <c r="B1282" s="1" t="s">
        <v>80</v>
      </c>
      <c r="D1282" s="1">
        <v>1202951.8899999999</v>
      </c>
      <c r="J1282" s="1">
        <f t="shared" si="0"/>
        <v>1202951.8899999999</v>
      </c>
    </row>
    <row r="1283" spans="1:10" x14ac:dyDescent="0.2">
      <c r="A1283" s="11">
        <v>5106100</v>
      </c>
      <c r="B1283" s="1" t="s">
        <v>359</v>
      </c>
      <c r="F1283" s="1">
        <v>4978.66</v>
      </c>
      <c r="J1283" s="1">
        <f t="shared" si="0"/>
        <v>4978.66</v>
      </c>
    </row>
    <row r="1284" spans="1:10" x14ac:dyDescent="0.2">
      <c r="A1284" s="11">
        <v>510610002</v>
      </c>
      <c r="B1284" s="1" t="s">
        <v>448</v>
      </c>
      <c r="E1284" s="1">
        <v>4978.66</v>
      </c>
      <c r="J1284" s="1">
        <f t="shared" si="0"/>
        <v>4978.66</v>
      </c>
    </row>
    <row r="1285" spans="1:10" x14ac:dyDescent="0.2">
      <c r="A1285" s="11">
        <v>5106101</v>
      </c>
      <c r="B1285" s="1" t="s">
        <v>359</v>
      </c>
      <c r="F1285" s="1">
        <v>1261484.3600000001</v>
      </c>
      <c r="J1285" s="1">
        <f t="shared" si="0"/>
        <v>1261484.3600000001</v>
      </c>
    </row>
    <row r="1286" spans="1:10" x14ac:dyDescent="0.2">
      <c r="A1286" s="11">
        <v>510610101</v>
      </c>
      <c r="B1286" s="1" t="s">
        <v>291</v>
      </c>
      <c r="E1286" s="1">
        <v>521518.28</v>
      </c>
      <c r="J1286" s="1">
        <f t="shared" si="0"/>
        <v>521518.28</v>
      </c>
    </row>
    <row r="1287" spans="1:10" x14ac:dyDescent="0.2">
      <c r="A1287" s="11">
        <v>51061010101</v>
      </c>
      <c r="B1287" s="1" t="s">
        <v>79</v>
      </c>
      <c r="D1287" s="1">
        <v>311181.65999999997</v>
      </c>
      <c r="J1287" s="1">
        <f t="shared" si="0"/>
        <v>311181.65999999997</v>
      </c>
    </row>
    <row r="1288" spans="1:10" x14ac:dyDescent="0.2">
      <c r="A1288" s="11">
        <v>51061010102</v>
      </c>
      <c r="B1288" s="1" t="s">
        <v>80</v>
      </c>
      <c r="D1288" s="1">
        <v>210336.62</v>
      </c>
      <c r="J1288" s="1">
        <f t="shared" si="0"/>
        <v>210336.62</v>
      </c>
    </row>
    <row r="1289" spans="1:10" x14ac:dyDescent="0.2">
      <c r="A1289" s="11">
        <v>510610111</v>
      </c>
      <c r="B1289" s="1" t="s">
        <v>373</v>
      </c>
      <c r="E1289" s="1">
        <v>558604.81999999995</v>
      </c>
      <c r="J1289" s="1">
        <f t="shared" si="0"/>
        <v>558604.81999999995</v>
      </c>
    </row>
    <row r="1290" spans="1:10" x14ac:dyDescent="0.2">
      <c r="A1290" s="11">
        <v>51061011101</v>
      </c>
      <c r="B1290" s="1" t="s">
        <v>79</v>
      </c>
      <c r="D1290" s="1">
        <v>272444.53000000003</v>
      </c>
      <c r="J1290" s="1">
        <f t="shared" si="0"/>
        <v>272444.53000000003</v>
      </c>
    </row>
    <row r="1291" spans="1:10" x14ac:dyDescent="0.2">
      <c r="A1291" s="11">
        <v>51061011102</v>
      </c>
      <c r="B1291" s="1" t="s">
        <v>80</v>
      </c>
      <c r="D1291" s="1">
        <v>286160.28999999998</v>
      </c>
      <c r="J1291" s="1">
        <f t="shared" si="0"/>
        <v>286160.28999999998</v>
      </c>
    </row>
    <row r="1292" spans="1:10" x14ac:dyDescent="0.2">
      <c r="A1292" s="11">
        <v>510610121</v>
      </c>
      <c r="B1292" s="1" t="s">
        <v>296</v>
      </c>
      <c r="E1292" s="1">
        <v>51290.91</v>
      </c>
      <c r="J1292" s="1">
        <f t="shared" si="0"/>
        <v>51290.91</v>
      </c>
    </row>
    <row r="1293" spans="1:10" x14ac:dyDescent="0.2">
      <c r="A1293" s="11">
        <v>51061012102</v>
      </c>
      <c r="B1293" s="1" t="s">
        <v>80</v>
      </c>
      <c r="D1293" s="1">
        <v>51290.91</v>
      </c>
      <c r="J1293" s="1">
        <f t="shared" si="0"/>
        <v>51290.91</v>
      </c>
    </row>
    <row r="1294" spans="1:10" x14ac:dyDescent="0.2">
      <c r="A1294" s="11">
        <v>510610131</v>
      </c>
      <c r="B1294" s="1" t="s">
        <v>352</v>
      </c>
      <c r="E1294" s="1">
        <v>16231.19</v>
      </c>
      <c r="J1294" s="1">
        <f t="shared" si="0"/>
        <v>16231.19</v>
      </c>
    </row>
    <row r="1295" spans="1:10" x14ac:dyDescent="0.2">
      <c r="A1295" s="11">
        <v>51061013101</v>
      </c>
      <c r="B1295" s="1" t="s">
        <v>79</v>
      </c>
      <c r="D1295" s="1">
        <v>14054.86</v>
      </c>
      <c r="J1295" s="1">
        <f t="shared" si="0"/>
        <v>14054.86</v>
      </c>
    </row>
    <row r="1296" spans="1:10" x14ac:dyDescent="0.2">
      <c r="A1296" s="11">
        <v>51061013102</v>
      </c>
      <c r="B1296" s="1" t="s">
        <v>80</v>
      </c>
      <c r="D1296" s="1">
        <v>2176.33</v>
      </c>
      <c r="J1296" s="1">
        <f t="shared" si="0"/>
        <v>2176.33</v>
      </c>
    </row>
    <row r="1297" spans="1:10" x14ac:dyDescent="0.2">
      <c r="A1297" s="11">
        <v>510610141</v>
      </c>
      <c r="B1297" s="1" t="s">
        <v>297</v>
      </c>
      <c r="E1297" s="1">
        <v>113134.16</v>
      </c>
      <c r="J1297" s="1">
        <f t="shared" si="0"/>
        <v>113134.16</v>
      </c>
    </row>
    <row r="1298" spans="1:10" x14ac:dyDescent="0.2">
      <c r="A1298" s="11">
        <v>51061014101</v>
      </c>
      <c r="B1298" s="1" t="s">
        <v>79</v>
      </c>
      <c r="D1298" s="1">
        <v>20475.310000000001</v>
      </c>
      <c r="J1298" s="1">
        <f t="shared" si="0"/>
        <v>20475.310000000001</v>
      </c>
    </row>
    <row r="1299" spans="1:10" x14ac:dyDescent="0.2">
      <c r="A1299" s="11">
        <v>51061014102</v>
      </c>
      <c r="B1299" s="1" t="s">
        <v>80</v>
      </c>
      <c r="D1299" s="1">
        <v>92658.85</v>
      </c>
      <c r="J1299" s="1">
        <f t="shared" si="0"/>
        <v>92658.85</v>
      </c>
    </row>
    <row r="1300" spans="1:10" x14ac:dyDescent="0.2">
      <c r="A1300" s="11">
        <v>510610142</v>
      </c>
      <c r="B1300" s="1" t="s">
        <v>448</v>
      </c>
      <c r="E1300" s="1">
        <v>705</v>
      </c>
      <c r="J1300" s="1">
        <f t="shared" si="0"/>
        <v>705</v>
      </c>
    </row>
    <row r="1301" spans="1:10" x14ac:dyDescent="0.2">
      <c r="A1301" s="11">
        <v>5106180</v>
      </c>
      <c r="B1301" s="1" t="s">
        <v>299</v>
      </c>
      <c r="F1301" s="1">
        <v>1265715.06</v>
      </c>
      <c r="J1301" s="1">
        <f t="shared" si="0"/>
        <v>1265715.06</v>
      </c>
    </row>
    <row r="1302" spans="1:10" x14ac:dyDescent="0.2">
      <c r="A1302" s="11">
        <v>510618001</v>
      </c>
      <c r="B1302" s="1" t="s">
        <v>75</v>
      </c>
      <c r="E1302" s="1">
        <v>1255125.06</v>
      </c>
      <c r="J1302" s="1">
        <f t="shared" si="0"/>
        <v>1255125.06</v>
      </c>
    </row>
    <row r="1303" spans="1:10" x14ac:dyDescent="0.2">
      <c r="A1303" s="11">
        <v>51061800101</v>
      </c>
      <c r="B1303" s="1" t="s">
        <v>79</v>
      </c>
      <c r="D1303" s="1">
        <v>272382.21000000002</v>
      </c>
      <c r="J1303" s="1">
        <f t="shared" si="0"/>
        <v>272382.21000000002</v>
      </c>
    </row>
    <row r="1304" spans="1:10" x14ac:dyDescent="0.2">
      <c r="A1304" s="11">
        <v>51061800102</v>
      </c>
      <c r="B1304" s="1" t="s">
        <v>80</v>
      </c>
      <c r="D1304" s="1">
        <v>982742.85</v>
      </c>
      <c r="J1304" s="1">
        <f t="shared" ref="J1304:J1367" si="1">SUM(C1304:I1304)</f>
        <v>982742.85</v>
      </c>
    </row>
    <row r="1305" spans="1:10" x14ac:dyDescent="0.2">
      <c r="A1305" s="11">
        <v>510618002</v>
      </c>
      <c r="B1305" s="1" t="s">
        <v>448</v>
      </c>
      <c r="E1305" s="1">
        <v>10590</v>
      </c>
      <c r="J1305" s="1">
        <f t="shared" si="1"/>
        <v>10590</v>
      </c>
    </row>
    <row r="1306" spans="1:10" x14ac:dyDescent="0.2">
      <c r="A1306" s="11">
        <v>5106270</v>
      </c>
      <c r="B1306" s="1" t="s">
        <v>301</v>
      </c>
      <c r="F1306" s="1">
        <v>91127.38</v>
      </c>
      <c r="J1306" s="1">
        <f t="shared" si="1"/>
        <v>91127.38</v>
      </c>
    </row>
    <row r="1307" spans="1:10" x14ac:dyDescent="0.2">
      <c r="A1307" s="11">
        <v>510627001</v>
      </c>
      <c r="B1307" s="1" t="s">
        <v>75</v>
      </c>
      <c r="E1307" s="1">
        <v>91127.38</v>
      </c>
      <c r="J1307" s="1">
        <f t="shared" si="1"/>
        <v>91127.38</v>
      </c>
    </row>
    <row r="1308" spans="1:10" x14ac:dyDescent="0.2">
      <c r="A1308" s="11">
        <v>51062700102</v>
      </c>
      <c r="B1308" s="1" t="s">
        <v>80</v>
      </c>
      <c r="D1308" s="1">
        <v>91127.38</v>
      </c>
      <c r="J1308" s="1">
        <f t="shared" si="1"/>
        <v>91127.38</v>
      </c>
    </row>
    <row r="1309" spans="1:10" x14ac:dyDescent="0.2">
      <c r="A1309" s="11">
        <v>5107</v>
      </c>
      <c r="B1309" s="1" t="s">
        <v>354</v>
      </c>
      <c r="H1309" s="1">
        <v>2265703.2400000002</v>
      </c>
      <c r="J1309" s="1">
        <f t="shared" si="1"/>
        <v>2265703.2400000002</v>
      </c>
    </row>
    <row r="1310" spans="1:10" x14ac:dyDescent="0.2">
      <c r="A1310" s="11">
        <v>5107010</v>
      </c>
      <c r="B1310" s="1" t="s">
        <v>289</v>
      </c>
      <c r="F1310" s="1">
        <v>2848.91</v>
      </c>
      <c r="J1310" s="1">
        <f t="shared" si="1"/>
        <v>2848.91</v>
      </c>
    </row>
    <row r="1311" spans="1:10" x14ac:dyDescent="0.2">
      <c r="A1311" s="11">
        <v>510701002</v>
      </c>
      <c r="B1311" s="1" t="s">
        <v>593</v>
      </c>
      <c r="E1311" s="1">
        <v>2848.91</v>
      </c>
      <c r="J1311" s="1">
        <f t="shared" si="1"/>
        <v>2848.91</v>
      </c>
    </row>
    <row r="1312" spans="1:10" x14ac:dyDescent="0.2">
      <c r="A1312" s="11">
        <v>5107020</v>
      </c>
      <c r="B1312" s="1" t="s">
        <v>308</v>
      </c>
      <c r="F1312" s="1">
        <v>2262854.33</v>
      </c>
      <c r="J1312" s="1">
        <f t="shared" si="1"/>
        <v>2262854.33</v>
      </c>
    </row>
    <row r="1313" spans="1:10" x14ac:dyDescent="0.2">
      <c r="A1313" s="11">
        <v>510702001</v>
      </c>
      <c r="B1313" s="1" t="s">
        <v>361</v>
      </c>
      <c r="E1313" s="1">
        <v>2262854.33</v>
      </c>
      <c r="J1313" s="1">
        <f t="shared" si="1"/>
        <v>2262854.33</v>
      </c>
    </row>
    <row r="1314" spans="1:10" x14ac:dyDescent="0.2">
      <c r="A1314" s="11">
        <v>51070200101</v>
      </c>
      <c r="B1314" s="1" t="s">
        <v>79</v>
      </c>
      <c r="D1314" s="1">
        <v>1840687.15</v>
      </c>
      <c r="J1314" s="1">
        <f t="shared" si="1"/>
        <v>1840687.15</v>
      </c>
    </row>
    <row r="1315" spans="1:10" x14ac:dyDescent="0.2">
      <c r="A1315" s="11">
        <v>51070200102</v>
      </c>
      <c r="B1315" s="1" t="s">
        <v>80</v>
      </c>
      <c r="D1315" s="1">
        <v>422167.18</v>
      </c>
      <c r="J1315" s="1">
        <f t="shared" si="1"/>
        <v>422167.18</v>
      </c>
    </row>
    <row r="1316" spans="1:10" x14ac:dyDescent="0.2">
      <c r="A1316" s="11">
        <v>5199</v>
      </c>
      <c r="B1316" s="1" t="s">
        <v>56</v>
      </c>
      <c r="H1316" s="1">
        <v>2485474.9700000002</v>
      </c>
      <c r="J1316" s="1">
        <f t="shared" si="1"/>
        <v>2485474.9700000002</v>
      </c>
    </row>
    <row r="1317" spans="1:10" x14ac:dyDescent="0.2">
      <c r="A1317" s="11">
        <v>5199010</v>
      </c>
      <c r="B1317" s="1" t="s">
        <v>56</v>
      </c>
      <c r="F1317" s="1">
        <v>2485474.9700000002</v>
      </c>
      <c r="J1317" s="1">
        <f t="shared" si="1"/>
        <v>2485474.9700000002</v>
      </c>
    </row>
    <row r="1318" spans="1:10" x14ac:dyDescent="0.2">
      <c r="A1318" s="11">
        <v>519901004</v>
      </c>
      <c r="B1318" s="1" t="s">
        <v>594</v>
      </c>
      <c r="E1318" s="1">
        <v>249665.23</v>
      </c>
      <c r="J1318" s="1">
        <f t="shared" si="1"/>
        <v>249665.23</v>
      </c>
    </row>
    <row r="1319" spans="1:10" x14ac:dyDescent="0.2">
      <c r="A1319" s="11">
        <v>51990100401</v>
      </c>
      <c r="B1319" s="1" t="s">
        <v>302</v>
      </c>
      <c r="D1319" s="1">
        <v>249665.23</v>
      </c>
      <c r="J1319" s="1">
        <f t="shared" si="1"/>
        <v>249665.23</v>
      </c>
    </row>
    <row r="1320" spans="1:10" x14ac:dyDescent="0.2">
      <c r="A1320" s="11">
        <v>519901005</v>
      </c>
      <c r="B1320" s="1" t="s">
        <v>515</v>
      </c>
      <c r="E1320" s="1">
        <v>1990306.08</v>
      </c>
      <c r="J1320" s="1">
        <f t="shared" si="1"/>
        <v>1990306.08</v>
      </c>
    </row>
    <row r="1321" spans="1:10" x14ac:dyDescent="0.2">
      <c r="A1321" s="11">
        <v>51990100501</v>
      </c>
      <c r="B1321" s="1" t="s">
        <v>276</v>
      </c>
      <c r="D1321" s="1">
        <v>1990306.08</v>
      </c>
      <c r="J1321" s="1">
        <f t="shared" si="1"/>
        <v>1990306.08</v>
      </c>
    </row>
    <row r="1322" spans="1:10" x14ac:dyDescent="0.2">
      <c r="A1322" s="11">
        <v>519901006</v>
      </c>
      <c r="B1322" s="1" t="s">
        <v>45</v>
      </c>
      <c r="E1322" s="1">
        <v>245503.66</v>
      </c>
      <c r="J1322" s="1">
        <f t="shared" si="1"/>
        <v>245503.66</v>
      </c>
    </row>
    <row r="1323" spans="1:10" x14ac:dyDescent="0.2">
      <c r="A1323" s="11">
        <v>51990100602</v>
      </c>
      <c r="B1323" s="1" t="s">
        <v>278</v>
      </c>
      <c r="D1323" s="1">
        <v>27656.78</v>
      </c>
      <c r="J1323" s="1">
        <f t="shared" si="1"/>
        <v>27656.78</v>
      </c>
    </row>
    <row r="1324" spans="1:10" x14ac:dyDescent="0.2">
      <c r="A1324" s="11">
        <v>51990100604</v>
      </c>
      <c r="B1324" s="1" t="s">
        <v>280</v>
      </c>
      <c r="D1324" s="1">
        <v>13449.62</v>
      </c>
      <c r="J1324" s="1">
        <f t="shared" si="1"/>
        <v>13449.62</v>
      </c>
    </row>
    <row r="1325" spans="1:10" x14ac:dyDescent="0.2">
      <c r="A1325" s="11">
        <v>51990100605</v>
      </c>
      <c r="B1325" s="1" t="s">
        <v>337</v>
      </c>
      <c r="D1325" s="1">
        <v>5520.41</v>
      </c>
      <c r="J1325" s="1">
        <f t="shared" si="1"/>
        <v>5520.41</v>
      </c>
    </row>
    <row r="1326" spans="1:10" x14ac:dyDescent="0.2">
      <c r="A1326" s="11">
        <v>51990100606</v>
      </c>
      <c r="B1326" s="1" t="s">
        <v>285</v>
      </c>
      <c r="D1326" s="1">
        <v>2733.81</v>
      </c>
      <c r="J1326" s="1">
        <f t="shared" si="1"/>
        <v>2733.81</v>
      </c>
    </row>
    <row r="1327" spans="1:10" x14ac:dyDescent="0.2">
      <c r="A1327" s="11">
        <v>51990100607</v>
      </c>
      <c r="B1327" s="1" t="s">
        <v>287</v>
      </c>
      <c r="D1327" s="1">
        <v>42146.16</v>
      </c>
      <c r="J1327" s="1">
        <f t="shared" si="1"/>
        <v>42146.16</v>
      </c>
    </row>
    <row r="1328" spans="1:10" x14ac:dyDescent="0.2">
      <c r="A1328" s="11">
        <v>51990100608</v>
      </c>
      <c r="B1328" s="1" t="s">
        <v>289</v>
      </c>
      <c r="D1328" s="1">
        <v>56401.49</v>
      </c>
      <c r="J1328" s="1">
        <f t="shared" si="1"/>
        <v>56401.49</v>
      </c>
    </row>
    <row r="1329" spans="1:10" x14ac:dyDescent="0.2">
      <c r="A1329" s="11">
        <v>51990100610</v>
      </c>
      <c r="B1329" s="1" t="s">
        <v>338</v>
      </c>
      <c r="D1329" s="1">
        <v>23870.59</v>
      </c>
      <c r="J1329" s="1">
        <f t="shared" si="1"/>
        <v>23870.59</v>
      </c>
    </row>
    <row r="1330" spans="1:10" x14ac:dyDescent="0.2">
      <c r="A1330" s="11">
        <v>51990100611</v>
      </c>
      <c r="B1330" s="1" t="s">
        <v>294</v>
      </c>
      <c r="D1330" s="1">
        <v>23327.48</v>
      </c>
      <c r="J1330" s="1">
        <f t="shared" si="1"/>
        <v>23327.48</v>
      </c>
    </row>
    <row r="1331" spans="1:10" x14ac:dyDescent="0.2">
      <c r="A1331" s="11">
        <v>51990100612</v>
      </c>
      <c r="B1331" s="1" t="s">
        <v>296</v>
      </c>
      <c r="D1331" s="1">
        <v>2699.52</v>
      </c>
      <c r="J1331" s="1">
        <f t="shared" si="1"/>
        <v>2699.52</v>
      </c>
    </row>
    <row r="1332" spans="1:10" x14ac:dyDescent="0.2">
      <c r="A1332" s="11">
        <v>51990100613</v>
      </c>
      <c r="B1332" s="1" t="s">
        <v>352</v>
      </c>
      <c r="D1332" s="1">
        <v>204.88</v>
      </c>
      <c r="J1332" s="1">
        <f t="shared" si="1"/>
        <v>204.88</v>
      </c>
    </row>
    <row r="1333" spans="1:10" x14ac:dyDescent="0.2">
      <c r="A1333" s="11">
        <v>51990100614</v>
      </c>
      <c r="B1333" s="1" t="s">
        <v>297</v>
      </c>
      <c r="D1333" s="1">
        <v>5276.62</v>
      </c>
      <c r="J1333" s="1">
        <f t="shared" si="1"/>
        <v>5276.62</v>
      </c>
    </row>
    <row r="1334" spans="1:10" x14ac:dyDescent="0.2">
      <c r="A1334" s="11">
        <v>51990100618</v>
      </c>
      <c r="B1334" s="1" t="s">
        <v>299</v>
      </c>
      <c r="D1334" s="1">
        <v>42216.3</v>
      </c>
      <c r="J1334" s="1">
        <f t="shared" si="1"/>
        <v>42216.3</v>
      </c>
    </row>
    <row r="1335" spans="1:10" x14ac:dyDescent="0.2">
      <c r="A1335" s="11">
        <v>52</v>
      </c>
      <c r="B1335" s="1" t="s">
        <v>428</v>
      </c>
      <c r="I1335" s="1">
        <v>5514346.9699999997</v>
      </c>
      <c r="J1335" s="1">
        <f t="shared" si="1"/>
        <v>5514346.9699999997</v>
      </c>
    </row>
    <row r="1336" spans="1:10" x14ac:dyDescent="0.2">
      <c r="A1336" s="11">
        <v>5204</v>
      </c>
      <c r="B1336" s="1" t="s">
        <v>429</v>
      </c>
      <c r="H1336" s="1">
        <v>166639.67999999999</v>
      </c>
      <c r="J1336" s="1">
        <f t="shared" si="1"/>
        <v>166639.67999999999</v>
      </c>
    </row>
    <row r="1337" spans="1:10" x14ac:dyDescent="0.2">
      <c r="A1337" s="11">
        <v>5204010</v>
      </c>
      <c r="B1337" s="1" t="s">
        <v>273</v>
      </c>
      <c r="F1337" s="1">
        <v>166639.67999999999</v>
      </c>
      <c r="J1337" s="1">
        <f t="shared" si="1"/>
        <v>166639.67999999999</v>
      </c>
    </row>
    <row r="1338" spans="1:10" x14ac:dyDescent="0.2">
      <c r="A1338" s="11">
        <v>520401001</v>
      </c>
      <c r="B1338" s="1" t="s">
        <v>42</v>
      </c>
      <c r="E1338" s="1">
        <v>132830.85999999999</v>
      </c>
      <c r="J1338" s="1">
        <f t="shared" si="1"/>
        <v>132830.85999999999</v>
      </c>
    </row>
    <row r="1339" spans="1:10" x14ac:dyDescent="0.2">
      <c r="A1339" s="11">
        <v>520401002</v>
      </c>
      <c r="B1339" s="1" t="s">
        <v>81</v>
      </c>
      <c r="E1339" s="1">
        <v>29270.43</v>
      </c>
      <c r="J1339" s="1">
        <f t="shared" si="1"/>
        <v>29270.43</v>
      </c>
    </row>
    <row r="1340" spans="1:10" x14ac:dyDescent="0.2">
      <c r="A1340" s="11">
        <v>520401003</v>
      </c>
      <c r="B1340" s="1" t="s">
        <v>60</v>
      </c>
      <c r="E1340" s="1">
        <v>4538.3900000000003</v>
      </c>
      <c r="J1340" s="1">
        <f t="shared" si="1"/>
        <v>4538.3900000000003</v>
      </c>
    </row>
    <row r="1341" spans="1:10" x14ac:dyDescent="0.2">
      <c r="A1341" s="11">
        <v>5205</v>
      </c>
      <c r="B1341" s="1" t="s">
        <v>358</v>
      </c>
      <c r="H1341" s="1">
        <v>3308125.41</v>
      </c>
      <c r="J1341" s="1">
        <f t="shared" si="1"/>
        <v>3308125.41</v>
      </c>
    </row>
    <row r="1342" spans="1:10" x14ac:dyDescent="0.2">
      <c r="A1342" s="11">
        <v>5205010</v>
      </c>
      <c r="B1342" s="1" t="s">
        <v>276</v>
      </c>
      <c r="F1342" s="1">
        <v>3308125.41</v>
      </c>
      <c r="J1342" s="1">
        <f t="shared" si="1"/>
        <v>3308125.41</v>
      </c>
    </row>
    <row r="1343" spans="1:10" x14ac:dyDescent="0.2">
      <c r="A1343" s="11">
        <v>520501001</v>
      </c>
      <c r="B1343" s="1" t="s">
        <v>42</v>
      </c>
      <c r="E1343" s="1">
        <v>3278111.93</v>
      </c>
      <c r="J1343" s="1">
        <f t="shared" si="1"/>
        <v>3278111.93</v>
      </c>
    </row>
    <row r="1344" spans="1:10" x14ac:dyDescent="0.2">
      <c r="A1344" s="11">
        <v>520501002</v>
      </c>
      <c r="B1344" s="1" t="s">
        <v>81</v>
      </c>
      <c r="E1344" s="1">
        <v>20695.13</v>
      </c>
      <c r="J1344" s="1">
        <f t="shared" si="1"/>
        <v>20695.13</v>
      </c>
    </row>
    <row r="1345" spans="1:10" x14ac:dyDescent="0.2">
      <c r="A1345" s="11">
        <v>520501003</v>
      </c>
      <c r="B1345" s="1" t="s">
        <v>60</v>
      </c>
      <c r="E1345" s="1">
        <v>9318.35</v>
      </c>
      <c r="J1345" s="1">
        <f t="shared" si="1"/>
        <v>9318.35</v>
      </c>
    </row>
    <row r="1346" spans="1:10" x14ac:dyDescent="0.2">
      <c r="A1346" s="11">
        <v>5206</v>
      </c>
      <c r="B1346" s="1" t="s">
        <v>249</v>
      </c>
      <c r="H1346" s="1">
        <v>250914.69</v>
      </c>
      <c r="J1346" s="1">
        <f t="shared" si="1"/>
        <v>250914.69</v>
      </c>
    </row>
    <row r="1347" spans="1:10" x14ac:dyDescent="0.2">
      <c r="A1347" s="11">
        <v>5206020</v>
      </c>
      <c r="B1347" s="1" t="s">
        <v>278</v>
      </c>
      <c r="F1347" s="1">
        <v>9927.2099999999991</v>
      </c>
      <c r="J1347" s="1">
        <f t="shared" si="1"/>
        <v>9927.2099999999991</v>
      </c>
    </row>
    <row r="1348" spans="1:10" x14ac:dyDescent="0.2">
      <c r="A1348" s="11">
        <v>520602001</v>
      </c>
      <c r="B1348" s="1" t="s">
        <v>42</v>
      </c>
      <c r="E1348" s="1">
        <v>9927.2099999999991</v>
      </c>
      <c r="J1348" s="1">
        <f t="shared" si="1"/>
        <v>9927.2099999999991</v>
      </c>
    </row>
    <row r="1349" spans="1:10" x14ac:dyDescent="0.2">
      <c r="A1349" s="11">
        <v>5206040</v>
      </c>
      <c r="B1349" s="1" t="s">
        <v>282</v>
      </c>
      <c r="F1349" s="1">
        <v>18782.29</v>
      </c>
      <c r="J1349" s="1">
        <f t="shared" si="1"/>
        <v>18782.29</v>
      </c>
    </row>
    <row r="1350" spans="1:10" x14ac:dyDescent="0.2">
      <c r="A1350" s="11">
        <v>520604001</v>
      </c>
      <c r="B1350" s="1" t="s">
        <v>42</v>
      </c>
      <c r="E1350" s="1">
        <v>13972.71</v>
      </c>
      <c r="J1350" s="1">
        <f t="shared" si="1"/>
        <v>13972.71</v>
      </c>
    </row>
    <row r="1351" spans="1:10" x14ac:dyDescent="0.2">
      <c r="A1351" s="11">
        <v>520604003</v>
      </c>
      <c r="B1351" s="1" t="s">
        <v>60</v>
      </c>
      <c r="E1351" s="1">
        <v>4809.58</v>
      </c>
      <c r="J1351" s="1">
        <f t="shared" si="1"/>
        <v>4809.58</v>
      </c>
    </row>
    <row r="1352" spans="1:10" x14ac:dyDescent="0.2">
      <c r="A1352" s="11">
        <v>5206050</v>
      </c>
      <c r="B1352" s="1" t="s">
        <v>283</v>
      </c>
      <c r="F1352" s="1">
        <v>13649.26</v>
      </c>
      <c r="J1352" s="1">
        <f t="shared" si="1"/>
        <v>13649.26</v>
      </c>
    </row>
    <row r="1353" spans="1:10" x14ac:dyDescent="0.2">
      <c r="A1353" s="11">
        <v>520605001</v>
      </c>
      <c r="B1353" s="1" t="s">
        <v>42</v>
      </c>
      <c r="E1353" s="1">
        <v>13523.26</v>
      </c>
      <c r="J1353" s="1">
        <f t="shared" si="1"/>
        <v>13523.26</v>
      </c>
    </row>
    <row r="1354" spans="1:10" x14ac:dyDescent="0.2">
      <c r="A1354" s="11">
        <v>520605002</v>
      </c>
      <c r="B1354" s="1" t="s">
        <v>81</v>
      </c>
      <c r="E1354" s="1">
        <v>126</v>
      </c>
      <c r="J1354" s="1">
        <f t="shared" si="1"/>
        <v>126</v>
      </c>
    </row>
    <row r="1355" spans="1:10" x14ac:dyDescent="0.2">
      <c r="A1355" s="11">
        <v>5206060</v>
      </c>
      <c r="B1355" s="1" t="s">
        <v>285</v>
      </c>
      <c r="F1355" s="1">
        <v>15468.32</v>
      </c>
      <c r="J1355" s="1">
        <f t="shared" si="1"/>
        <v>15468.32</v>
      </c>
    </row>
    <row r="1356" spans="1:10" x14ac:dyDescent="0.2">
      <c r="A1356" s="11">
        <v>520606001</v>
      </c>
      <c r="B1356" s="1" t="s">
        <v>42</v>
      </c>
      <c r="E1356" s="1">
        <v>15468.32</v>
      </c>
      <c r="J1356" s="1">
        <f t="shared" si="1"/>
        <v>15468.32</v>
      </c>
    </row>
    <row r="1357" spans="1:10" x14ac:dyDescent="0.2">
      <c r="A1357" s="11">
        <v>52060600101</v>
      </c>
      <c r="B1357" s="1" t="s">
        <v>285</v>
      </c>
      <c r="D1357" s="1">
        <v>15468.32</v>
      </c>
      <c r="J1357" s="1">
        <f t="shared" si="1"/>
        <v>15468.32</v>
      </c>
    </row>
    <row r="1358" spans="1:10" x14ac:dyDescent="0.2">
      <c r="A1358" s="11">
        <v>5206070</v>
      </c>
      <c r="B1358" s="1" t="s">
        <v>287</v>
      </c>
      <c r="F1358" s="1">
        <v>57603.1</v>
      </c>
      <c r="J1358" s="1">
        <f t="shared" si="1"/>
        <v>57603.1</v>
      </c>
    </row>
    <row r="1359" spans="1:10" x14ac:dyDescent="0.2">
      <c r="A1359" s="11">
        <v>520607001</v>
      </c>
      <c r="B1359" s="1" t="s">
        <v>42</v>
      </c>
      <c r="E1359" s="1">
        <v>56749.08</v>
      </c>
      <c r="J1359" s="1">
        <f t="shared" si="1"/>
        <v>56749.08</v>
      </c>
    </row>
    <row r="1360" spans="1:10" x14ac:dyDescent="0.2">
      <c r="A1360" s="11">
        <v>520607003</v>
      </c>
      <c r="B1360" s="1" t="s">
        <v>60</v>
      </c>
      <c r="E1360" s="1">
        <v>854.02</v>
      </c>
      <c r="J1360" s="1">
        <f t="shared" si="1"/>
        <v>854.02</v>
      </c>
    </row>
    <row r="1361" spans="1:10" x14ac:dyDescent="0.2">
      <c r="A1361" s="11">
        <v>5206080</v>
      </c>
      <c r="B1361" s="1" t="s">
        <v>289</v>
      </c>
      <c r="F1361" s="1">
        <v>56966.01</v>
      </c>
      <c r="J1361" s="1">
        <f t="shared" si="1"/>
        <v>56966.01</v>
      </c>
    </row>
    <row r="1362" spans="1:10" x14ac:dyDescent="0.2">
      <c r="A1362" s="11">
        <v>520608001</v>
      </c>
      <c r="B1362" s="1" t="s">
        <v>42</v>
      </c>
      <c r="E1362" s="1">
        <v>54365.86</v>
      </c>
      <c r="J1362" s="1">
        <f t="shared" si="1"/>
        <v>54365.86</v>
      </c>
    </row>
    <row r="1363" spans="1:10" x14ac:dyDescent="0.2">
      <c r="A1363" s="11">
        <v>520608003</v>
      </c>
      <c r="B1363" s="1" t="s">
        <v>60</v>
      </c>
      <c r="E1363" s="1">
        <v>2600.15</v>
      </c>
      <c r="J1363" s="1">
        <f t="shared" si="1"/>
        <v>2600.15</v>
      </c>
    </row>
    <row r="1364" spans="1:10" x14ac:dyDescent="0.2">
      <c r="A1364" s="11">
        <v>5206101</v>
      </c>
      <c r="B1364" s="1" t="s">
        <v>359</v>
      </c>
      <c r="F1364" s="1">
        <v>30157.85</v>
      </c>
      <c r="J1364" s="1">
        <f t="shared" si="1"/>
        <v>30157.85</v>
      </c>
    </row>
    <row r="1365" spans="1:10" x14ac:dyDescent="0.2">
      <c r="A1365" s="11">
        <v>520610111</v>
      </c>
      <c r="B1365" s="1" t="s">
        <v>373</v>
      </c>
      <c r="E1365" s="1">
        <v>29351.33</v>
      </c>
      <c r="J1365" s="1">
        <f t="shared" si="1"/>
        <v>29351.33</v>
      </c>
    </row>
    <row r="1366" spans="1:10" x14ac:dyDescent="0.2">
      <c r="A1366" s="11">
        <v>52061011101</v>
      </c>
      <c r="B1366" s="1" t="s">
        <v>430</v>
      </c>
      <c r="D1366" s="1">
        <v>29351.33</v>
      </c>
      <c r="J1366" s="1">
        <f t="shared" si="1"/>
        <v>29351.33</v>
      </c>
    </row>
    <row r="1367" spans="1:10" x14ac:dyDescent="0.2">
      <c r="A1367" s="11">
        <v>520610112</v>
      </c>
      <c r="B1367" s="1" t="s">
        <v>359</v>
      </c>
      <c r="E1367" s="1">
        <v>523.99</v>
      </c>
      <c r="J1367" s="1">
        <f t="shared" si="1"/>
        <v>523.99</v>
      </c>
    </row>
    <row r="1368" spans="1:10" x14ac:dyDescent="0.2">
      <c r="A1368" s="11">
        <v>520610113</v>
      </c>
      <c r="B1368" s="1" t="s">
        <v>449</v>
      </c>
      <c r="E1368" s="1">
        <v>282.52999999999997</v>
      </c>
      <c r="J1368" s="1">
        <f t="shared" ref="J1368:J1431" si="2">SUM(C1368:I1368)</f>
        <v>282.52999999999997</v>
      </c>
    </row>
    <row r="1369" spans="1:10" x14ac:dyDescent="0.2">
      <c r="A1369" s="11">
        <v>5206180</v>
      </c>
      <c r="B1369" s="1" t="s">
        <v>299</v>
      </c>
      <c r="F1369" s="1">
        <v>48360.65</v>
      </c>
      <c r="J1369" s="1">
        <f t="shared" si="2"/>
        <v>48360.65</v>
      </c>
    </row>
    <row r="1370" spans="1:10" x14ac:dyDescent="0.2">
      <c r="A1370" s="11">
        <v>520618001</v>
      </c>
      <c r="B1370" s="1" t="s">
        <v>42</v>
      </c>
      <c r="E1370" s="1">
        <v>46105.86</v>
      </c>
      <c r="J1370" s="1">
        <f t="shared" si="2"/>
        <v>46105.86</v>
      </c>
    </row>
    <row r="1371" spans="1:10" x14ac:dyDescent="0.2">
      <c r="A1371" s="11">
        <v>520618002</v>
      </c>
      <c r="B1371" s="1" t="s">
        <v>81</v>
      </c>
      <c r="E1371" s="1">
        <v>1707.39</v>
      </c>
      <c r="J1371" s="1">
        <f t="shared" si="2"/>
        <v>1707.39</v>
      </c>
    </row>
    <row r="1372" spans="1:10" x14ac:dyDescent="0.2">
      <c r="A1372" s="11">
        <v>520618003</v>
      </c>
      <c r="B1372" s="1" t="s">
        <v>60</v>
      </c>
      <c r="E1372" s="1">
        <v>547.4</v>
      </c>
      <c r="J1372" s="1">
        <f t="shared" si="2"/>
        <v>547.4</v>
      </c>
    </row>
    <row r="1373" spans="1:10" x14ac:dyDescent="0.2">
      <c r="A1373" s="11">
        <v>5207</v>
      </c>
      <c r="B1373" s="1" t="s">
        <v>360</v>
      </c>
      <c r="H1373" s="1">
        <v>378406.23</v>
      </c>
      <c r="J1373" s="1">
        <f t="shared" si="2"/>
        <v>378406.23</v>
      </c>
    </row>
    <row r="1374" spans="1:10" x14ac:dyDescent="0.2">
      <c r="A1374" s="11">
        <v>5207020</v>
      </c>
      <c r="B1374" s="1" t="s">
        <v>308</v>
      </c>
      <c r="F1374" s="1">
        <v>378406.23</v>
      </c>
      <c r="J1374" s="1">
        <f t="shared" si="2"/>
        <v>378406.23</v>
      </c>
    </row>
    <row r="1375" spans="1:10" x14ac:dyDescent="0.2">
      <c r="A1375" s="11">
        <v>520702001</v>
      </c>
      <c r="B1375" s="1" t="s">
        <v>361</v>
      </c>
      <c r="E1375" s="1">
        <v>378406.23</v>
      </c>
      <c r="J1375" s="1">
        <f t="shared" si="2"/>
        <v>378406.23</v>
      </c>
    </row>
    <row r="1376" spans="1:10" x14ac:dyDescent="0.2">
      <c r="A1376" s="11">
        <v>5209</v>
      </c>
      <c r="B1376" s="1" t="s">
        <v>77</v>
      </c>
      <c r="H1376" s="1">
        <v>1410260.96</v>
      </c>
      <c r="J1376" s="1">
        <f t="shared" si="2"/>
        <v>1410260.96</v>
      </c>
    </row>
    <row r="1377" spans="1:10" x14ac:dyDescent="0.2">
      <c r="A1377" s="11">
        <v>5209040</v>
      </c>
      <c r="B1377" s="1" t="s">
        <v>344</v>
      </c>
      <c r="F1377" s="1">
        <v>157490.49</v>
      </c>
      <c r="J1377" s="1">
        <f t="shared" si="2"/>
        <v>157490.49</v>
      </c>
    </row>
    <row r="1378" spans="1:10" x14ac:dyDescent="0.2">
      <c r="A1378" s="11">
        <v>5209050</v>
      </c>
      <c r="B1378" s="1" t="s">
        <v>345</v>
      </c>
      <c r="F1378" s="1">
        <v>703182.93</v>
      </c>
      <c r="J1378" s="1">
        <f t="shared" si="2"/>
        <v>703182.93</v>
      </c>
    </row>
    <row r="1379" spans="1:10" x14ac:dyDescent="0.2">
      <c r="A1379" s="11">
        <v>5209060</v>
      </c>
      <c r="B1379" s="1" t="s">
        <v>213</v>
      </c>
      <c r="F1379" s="1">
        <v>472222.77</v>
      </c>
      <c r="J1379" s="1">
        <f t="shared" si="2"/>
        <v>472222.77</v>
      </c>
    </row>
    <row r="1380" spans="1:10" x14ac:dyDescent="0.2">
      <c r="A1380" s="11">
        <v>520906002</v>
      </c>
      <c r="B1380" s="1" t="s">
        <v>278</v>
      </c>
      <c r="E1380" s="1">
        <v>166700.04999999999</v>
      </c>
      <c r="J1380" s="1">
        <f t="shared" si="2"/>
        <v>166700.04999999999</v>
      </c>
    </row>
    <row r="1381" spans="1:10" x14ac:dyDescent="0.2">
      <c r="A1381" s="11">
        <v>520906004</v>
      </c>
      <c r="B1381" s="1" t="s">
        <v>280</v>
      </c>
      <c r="E1381" s="1">
        <v>53672.86</v>
      </c>
      <c r="J1381" s="1">
        <f t="shared" si="2"/>
        <v>53672.86</v>
      </c>
    </row>
    <row r="1382" spans="1:10" x14ac:dyDescent="0.2">
      <c r="A1382" s="11">
        <v>520906007</v>
      </c>
      <c r="B1382" s="1" t="s">
        <v>287</v>
      </c>
      <c r="E1382" s="1">
        <v>11717</v>
      </c>
      <c r="J1382" s="1">
        <f t="shared" si="2"/>
        <v>11717</v>
      </c>
    </row>
    <row r="1383" spans="1:10" x14ac:dyDescent="0.2">
      <c r="A1383" s="11">
        <v>520906010</v>
      </c>
      <c r="B1383" s="1" t="s">
        <v>338</v>
      </c>
      <c r="E1383" s="1">
        <v>140064.9</v>
      </c>
      <c r="J1383" s="1">
        <f t="shared" si="2"/>
        <v>140064.9</v>
      </c>
    </row>
    <row r="1384" spans="1:10" x14ac:dyDescent="0.2">
      <c r="A1384" s="11">
        <v>520906014</v>
      </c>
      <c r="B1384" s="1" t="s">
        <v>297</v>
      </c>
      <c r="E1384" s="1">
        <v>243.32</v>
      </c>
      <c r="J1384" s="1">
        <f t="shared" si="2"/>
        <v>243.32</v>
      </c>
    </row>
    <row r="1385" spans="1:10" x14ac:dyDescent="0.2">
      <c r="A1385" s="11">
        <v>520906018</v>
      </c>
      <c r="B1385" s="1" t="s">
        <v>299</v>
      </c>
      <c r="E1385" s="1">
        <v>48213.34</v>
      </c>
      <c r="J1385" s="1">
        <f t="shared" si="2"/>
        <v>48213.34</v>
      </c>
    </row>
    <row r="1386" spans="1:10" x14ac:dyDescent="0.2">
      <c r="A1386" s="11">
        <v>520906027</v>
      </c>
      <c r="B1386" s="1" t="s">
        <v>301</v>
      </c>
      <c r="E1386" s="1">
        <v>51611.3</v>
      </c>
      <c r="J1386" s="1">
        <f t="shared" si="2"/>
        <v>51611.3</v>
      </c>
    </row>
    <row r="1387" spans="1:10" x14ac:dyDescent="0.2">
      <c r="A1387" s="11">
        <v>5209070</v>
      </c>
      <c r="B1387" s="1" t="s">
        <v>307</v>
      </c>
      <c r="F1387" s="1">
        <v>77364.77</v>
      </c>
      <c r="J1387" s="1">
        <f t="shared" si="2"/>
        <v>77364.77</v>
      </c>
    </row>
    <row r="1388" spans="1:10" x14ac:dyDescent="0.2">
      <c r="A1388" s="11">
        <v>520907001</v>
      </c>
      <c r="B1388" s="1" t="s">
        <v>289</v>
      </c>
      <c r="E1388" s="1">
        <v>77364.77</v>
      </c>
      <c r="J1388" s="1">
        <f t="shared" si="2"/>
        <v>77364.77</v>
      </c>
    </row>
    <row r="1389" spans="1:10" x14ac:dyDescent="0.2">
      <c r="A1389" s="11">
        <v>54</v>
      </c>
      <c r="B1389" s="1" t="s">
        <v>214</v>
      </c>
      <c r="I1389" s="1">
        <v>2052841.46</v>
      </c>
      <c r="J1389" s="1">
        <f t="shared" si="2"/>
        <v>2052841.46</v>
      </c>
    </row>
    <row r="1390" spans="1:10" x14ac:dyDescent="0.2">
      <c r="A1390" s="11">
        <v>5404</v>
      </c>
      <c r="B1390" s="1" t="s">
        <v>344</v>
      </c>
      <c r="H1390" s="1">
        <v>1068942.0900000001</v>
      </c>
      <c r="J1390" s="1">
        <f t="shared" si="2"/>
        <v>1068942.0900000001</v>
      </c>
    </row>
    <row r="1391" spans="1:10" x14ac:dyDescent="0.2">
      <c r="A1391" s="11">
        <v>5404010</v>
      </c>
      <c r="B1391" s="1" t="s">
        <v>273</v>
      </c>
      <c r="F1391" s="1">
        <v>1068942.0900000001</v>
      </c>
      <c r="J1391" s="1">
        <f t="shared" si="2"/>
        <v>1068942.0900000001</v>
      </c>
    </row>
    <row r="1392" spans="1:10" x14ac:dyDescent="0.2">
      <c r="A1392" s="11">
        <v>540401004</v>
      </c>
      <c r="B1392" s="1" t="s">
        <v>215</v>
      </c>
      <c r="E1392" s="1">
        <v>1068942.0900000001</v>
      </c>
      <c r="J1392" s="1">
        <f t="shared" si="2"/>
        <v>1068942.0900000001</v>
      </c>
    </row>
    <row r="1393" spans="1:10" x14ac:dyDescent="0.2">
      <c r="A1393" s="11">
        <v>5405</v>
      </c>
      <c r="B1393" s="1" t="s">
        <v>347</v>
      </c>
      <c r="H1393" s="1">
        <v>49050.33</v>
      </c>
      <c r="J1393" s="1">
        <f t="shared" si="2"/>
        <v>49050.33</v>
      </c>
    </row>
    <row r="1394" spans="1:10" x14ac:dyDescent="0.2">
      <c r="A1394" s="11">
        <v>5405010</v>
      </c>
      <c r="B1394" s="1" t="s">
        <v>276</v>
      </c>
      <c r="F1394" s="1">
        <v>49050.33</v>
      </c>
      <c r="J1394" s="1">
        <f t="shared" si="2"/>
        <v>49050.33</v>
      </c>
    </row>
    <row r="1395" spans="1:10" x14ac:dyDescent="0.2">
      <c r="A1395" s="11">
        <v>540501004</v>
      </c>
      <c r="B1395" s="1" t="s">
        <v>215</v>
      </c>
      <c r="E1395" s="1">
        <v>49050.33</v>
      </c>
      <c r="J1395" s="1">
        <f t="shared" si="2"/>
        <v>49050.33</v>
      </c>
    </row>
    <row r="1396" spans="1:10" x14ac:dyDescent="0.2">
      <c r="A1396" s="11">
        <v>5406</v>
      </c>
      <c r="B1396" s="1" t="s">
        <v>71</v>
      </c>
      <c r="H1396" s="1">
        <v>934849.04</v>
      </c>
      <c r="J1396" s="1">
        <f t="shared" si="2"/>
        <v>934849.04</v>
      </c>
    </row>
    <row r="1397" spans="1:10" x14ac:dyDescent="0.2">
      <c r="A1397" s="11">
        <v>5406020</v>
      </c>
      <c r="B1397" s="1" t="s">
        <v>278</v>
      </c>
      <c r="F1397" s="1">
        <v>489266.95</v>
      </c>
      <c r="J1397" s="1">
        <f t="shared" si="2"/>
        <v>489266.95</v>
      </c>
    </row>
    <row r="1398" spans="1:10" x14ac:dyDescent="0.2">
      <c r="A1398" s="11">
        <v>540602004</v>
      </c>
      <c r="B1398" s="1" t="s">
        <v>215</v>
      </c>
      <c r="E1398" s="1">
        <v>489266.95</v>
      </c>
      <c r="J1398" s="1">
        <f t="shared" si="2"/>
        <v>489266.95</v>
      </c>
    </row>
    <row r="1399" spans="1:10" x14ac:dyDescent="0.2">
      <c r="A1399" s="11">
        <v>5406060</v>
      </c>
      <c r="B1399" s="1" t="s">
        <v>285</v>
      </c>
      <c r="F1399" s="1">
        <v>6637.25</v>
      </c>
      <c r="J1399" s="1">
        <f t="shared" si="2"/>
        <v>6637.25</v>
      </c>
    </row>
    <row r="1400" spans="1:10" x14ac:dyDescent="0.2">
      <c r="A1400" s="11">
        <v>540606004</v>
      </c>
      <c r="B1400" s="1" t="s">
        <v>215</v>
      </c>
      <c r="E1400" s="1">
        <v>6637.25</v>
      </c>
      <c r="J1400" s="1">
        <f t="shared" si="2"/>
        <v>6637.25</v>
      </c>
    </row>
    <row r="1401" spans="1:10" x14ac:dyDescent="0.2">
      <c r="A1401" s="11">
        <v>5406080</v>
      </c>
      <c r="B1401" s="1" t="s">
        <v>289</v>
      </c>
      <c r="F1401" s="1">
        <v>381423.66</v>
      </c>
      <c r="J1401" s="1">
        <f t="shared" si="2"/>
        <v>381423.66</v>
      </c>
    </row>
    <row r="1402" spans="1:10" x14ac:dyDescent="0.2">
      <c r="A1402" s="11">
        <v>540608004</v>
      </c>
      <c r="B1402" s="1" t="s">
        <v>215</v>
      </c>
      <c r="E1402" s="1">
        <v>381423.66</v>
      </c>
      <c r="J1402" s="1">
        <f t="shared" si="2"/>
        <v>381423.66</v>
      </c>
    </row>
    <row r="1403" spans="1:10" x14ac:dyDescent="0.2">
      <c r="A1403" s="11">
        <v>540610</v>
      </c>
      <c r="B1403" s="1" t="s">
        <v>359</v>
      </c>
      <c r="G1403" s="1">
        <v>42203.360000000001</v>
      </c>
      <c r="J1403" s="1">
        <f t="shared" si="2"/>
        <v>42203.360000000001</v>
      </c>
    </row>
    <row r="1404" spans="1:10" x14ac:dyDescent="0.2">
      <c r="A1404" s="11">
        <v>54061010</v>
      </c>
      <c r="B1404" s="1" t="s">
        <v>311</v>
      </c>
      <c r="F1404" s="1">
        <v>15160.32</v>
      </c>
      <c r="J1404" s="1">
        <f t="shared" si="2"/>
        <v>15160.32</v>
      </c>
    </row>
    <row r="1405" spans="1:10" x14ac:dyDescent="0.2">
      <c r="A1405" s="11">
        <v>540610104</v>
      </c>
      <c r="B1405" s="1" t="s">
        <v>215</v>
      </c>
      <c r="E1405" s="1">
        <v>15160.32</v>
      </c>
      <c r="J1405" s="1">
        <f t="shared" si="2"/>
        <v>15160.32</v>
      </c>
    </row>
    <row r="1406" spans="1:10" x14ac:dyDescent="0.2">
      <c r="A1406" s="11">
        <v>54061011</v>
      </c>
      <c r="B1406" s="1" t="s">
        <v>373</v>
      </c>
      <c r="F1406" s="1">
        <v>24812.37</v>
      </c>
      <c r="J1406" s="1">
        <f t="shared" si="2"/>
        <v>24812.37</v>
      </c>
    </row>
    <row r="1407" spans="1:10" x14ac:dyDescent="0.2">
      <c r="A1407" s="11">
        <v>540610114</v>
      </c>
      <c r="B1407" s="1" t="s">
        <v>215</v>
      </c>
      <c r="E1407" s="1">
        <v>24812.37</v>
      </c>
      <c r="J1407" s="1">
        <f t="shared" si="2"/>
        <v>24812.37</v>
      </c>
    </row>
    <row r="1408" spans="1:10" x14ac:dyDescent="0.2">
      <c r="A1408" s="11">
        <v>54061011401</v>
      </c>
      <c r="B1408" s="1" t="s">
        <v>470</v>
      </c>
      <c r="D1408" s="1">
        <v>24755.5</v>
      </c>
      <c r="J1408" s="1">
        <f t="shared" si="2"/>
        <v>24755.5</v>
      </c>
    </row>
    <row r="1409" spans="1:10" x14ac:dyDescent="0.2">
      <c r="A1409" s="11">
        <v>54061013</v>
      </c>
      <c r="B1409" s="1" t="s">
        <v>352</v>
      </c>
      <c r="F1409" s="1">
        <v>2230.67</v>
      </c>
      <c r="J1409" s="1">
        <f t="shared" si="2"/>
        <v>2230.67</v>
      </c>
    </row>
    <row r="1410" spans="1:10" x14ac:dyDescent="0.2">
      <c r="A1410" s="11">
        <v>540610134</v>
      </c>
      <c r="B1410" s="1" t="s">
        <v>215</v>
      </c>
      <c r="E1410" s="1">
        <v>2230.67</v>
      </c>
      <c r="J1410" s="1">
        <f t="shared" si="2"/>
        <v>2230.67</v>
      </c>
    </row>
    <row r="1411" spans="1:10" x14ac:dyDescent="0.2">
      <c r="A1411" s="11">
        <v>5406180</v>
      </c>
      <c r="B1411" s="1" t="s">
        <v>299</v>
      </c>
      <c r="F1411" s="1">
        <v>4373.74</v>
      </c>
      <c r="J1411" s="1">
        <f t="shared" si="2"/>
        <v>4373.74</v>
      </c>
    </row>
    <row r="1412" spans="1:10" x14ac:dyDescent="0.2">
      <c r="A1412" s="11">
        <v>540618004</v>
      </c>
      <c r="B1412" s="1" t="s">
        <v>215</v>
      </c>
      <c r="E1412" s="1">
        <v>4373.74</v>
      </c>
      <c r="J1412" s="1">
        <f t="shared" si="2"/>
        <v>4373.74</v>
      </c>
    </row>
    <row r="1413" spans="1:10" x14ac:dyDescent="0.2">
      <c r="A1413" s="11">
        <v>5406270</v>
      </c>
      <c r="B1413" s="1" t="s">
        <v>301</v>
      </c>
      <c r="F1413" s="1">
        <v>10944.08</v>
      </c>
      <c r="J1413" s="1">
        <f t="shared" si="2"/>
        <v>10944.08</v>
      </c>
    </row>
    <row r="1414" spans="1:10" x14ac:dyDescent="0.2">
      <c r="A1414" s="11">
        <v>540627004</v>
      </c>
      <c r="B1414" s="1" t="s">
        <v>74</v>
      </c>
      <c r="E1414" s="1">
        <v>10944.08</v>
      </c>
      <c r="J1414" s="1">
        <f t="shared" si="2"/>
        <v>10944.08</v>
      </c>
    </row>
    <row r="1415" spans="1:10" x14ac:dyDescent="0.2">
      <c r="A1415" s="11">
        <v>55</v>
      </c>
      <c r="B1415" s="1" t="s">
        <v>250</v>
      </c>
      <c r="I1415" s="1">
        <v>2560125.16</v>
      </c>
      <c r="J1415" s="1">
        <f t="shared" si="2"/>
        <v>2560125.16</v>
      </c>
    </row>
    <row r="1416" spans="1:10" x14ac:dyDescent="0.2">
      <c r="A1416" s="11">
        <v>5504</v>
      </c>
      <c r="B1416" s="1" t="s">
        <v>344</v>
      </c>
      <c r="H1416" s="1">
        <v>1944950.88</v>
      </c>
      <c r="J1416" s="1">
        <f t="shared" si="2"/>
        <v>1944950.88</v>
      </c>
    </row>
    <row r="1417" spans="1:10" x14ac:dyDescent="0.2">
      <c r="A1417" s="11">
        <v>5504010</v>
      </c>
      <c r="B1417" s="1" t="s">
        <v>273</v>
      </c>
      <c r="F1417" s="1">
        <v>1944950.88</v>
      </c>
      <c r="J1417" s="1">
        <f t="shared" si="2"/>
        <v>1944950.88</v>
      </c>
    </row>
    <row r="1418" spans="1:10" x14ac:dyDescent="0.2">
      <c r="A1418" s="11">
        <v>550401001</v>
      </c>
      <c r="B1418" s="1" t="s">
        <v>273</v>
      </c>
      <c r="E1418" s="1">
        <v>1944950.88</v>
      </c>
      <c r="J1418" s="1">
        <f t="shared" si="2"/>
        <v>1944950.88</v>
      </c>
    </row>
    <row r="1419" spans="1:10" x14ac:dyDescent="0.2">
      <c r="A1419" s="11">
        <v>55040100104</v>
      </c>
      <c r="B1419" s="1" t="s">
        <v>74</v>
      </c>
      <c r="D1419" s="1">
        <v>1654876.33</v>
      </c>
      <c r="J1419" s="1">
        <f t="shared" si="2"/>
        <v>1654876.33</v>
      </c>
    </row>
    <row r="1420" spans="1:10" x14ac:dyDescent="0.2">
      <c r="A1420" s="11">
        <v>55040100106</v>
      </c>
      <c r="B1420" s="1" t="s">
        <v>500</v>
      </c>
      <c r="D1420" s="1">
        <v>290074.55</v>
      </c>
      <c r="J1420" s="1">
        <f t="shared" si="2"/>
        <v>290074.55</v>
      </c>
    </row>
    <row r="1421" spans="1:10" x14ac:dyDescent="0.2">
      <c r="A1421" s="11">
        <v>5505</v>
      </c>
      <c r="B1421" s="1" t="s">
        <v>345</v>
      </c>
      <c r="H1421" s="1">
        <v>28038.71</v>
      </c>
      <c r="J1421" s="1">
        <f t="shared" si="2"/>
        <v>28038.71</v>
      </c>
    </row>
    <row r="1422" spans="1:10" x14ac:dyDescent="0.2">
      <c r="A1422" s="11">
        <v>5505010</v>
      </c>
      <c r="B1422" s="1" t="s">
        <v>276</v>
      </c>
      <c r="F1422" s="1">
        <v>28038.71</v>
      </c>
      <c r="J1422" s="1">
        <f t="shared" si="2"/>
        <v>28038.71</v>
      </c>
    </row>
    <row r="1423" spans="1:10" x14ac:dyDescent="0.2">
      <c r="A1423" s="11">
        <v>550501001</v>
      </c>
      <c r="B1423" s="1" t="s">
        <v>276</v>
      </c>
      <c r="E1423" s="1">
        <v>28038.71</v>
      </c>
      <c r="J1423" s="1">
        <f t="shared" si="2"/>
        <v>28038.71</v>
      </c>
    </row>
    <row r="1424" spans="1:10" x14ac:dyDescent="0.2">
      <c r="A1424" s="11">
        <v>55050100104</v>
      </c>
      <c r="B1424" s="1" t="s">
        <v>215</v>
      </c>
      <c r="D1424" s="1">
        <v>28038.71</v>
      </c>
      <c r="J1424" s="1">
        <f t="shared" si="2"/>
        <v>28038.71</v>
      </c>
    </row>
    <row r="1425" spans="1:10" x14ac:dyDescent="0.2">
      <c r="A1425" s="11">
        <v>5506</v>
      </c>
      <c r="B1425" s="1" t="s">
        <v>71</v>
      </c>
      <c r="H1425" s="1">
        <v>236045.29</v>
      </c>
      <c r="J1425" s="1">
        <f t="shared" si="2"/>
        <v>236045.29</v>
      </c>
    </row>
    <row r="1426" spans="1:10" x14ac:dyDescent="0.2">
      <c r="A1426" s="11">
        <v>5506020</v>
      </c>
      <c r="B1426" s="1" t="s">
        <v>278</v>
      </c>
      <c r="F1426" s="1">
        <v>38281.1</v>
      </c>
      <c r="J1426" s="1">
        <f t="shared" si="2"/>
        <v>38281.1</v>
      </c>
    </row>
    <row r="1427" spans="1:10" x14ac:dyDescent="0.2">
      <c r="A1427" s="11">
        <v>550602001</v>
      </c>
      <c r="B1427" s="1" t="s">
        <v>278</v>
      </c>
      <c r="E1427" s="1">
        <v>38281.1</v>
      </c>
      <c r="J1427" s="1">
        <f t="shared" si="2"/>
        <v>38281.1</v>
      </c>
    </row>
    <row r="1428" spans="1:10" x14ac:dyDescent="0.2">
      <c r="A1428" s="11">
        <v>55060200104</v>
      </c>
      <c r="B1428" s="1" t="s">
        <v>215</v>
      </c>
      <c r="D1428" s="1">
        <v>38281.1</v>
      </c>
      <c r="J1428" s="1">
        <f t="shared" si="2"/>
        <v>38281.1</v>
      </c>
    </row>
    <row r="1429" spans="1:10" x14ac:dyDescent="0.2">
      <c r="A1429" s="11">
        <v>5506040</v>
      </c>
      <c r="B1429" s="1" t="s">
        <v>280</v>
      </c>
      <c r="F1429" s="1">
        <v>4226.0200000000004</v>
      </c>
      <c r="J1429" s="1">
        <f t="shared" si="2"/>
        <v>4226.0200000000004</v>
      </c>
    </row>
    <row r="1430" spans="1:10" x14ac:dyDescent="0.2">
      <c r="A1430" s="11">
        <v>550604001</v>
      </c>
      <c r="B1430" s="1" t="s">
        <v>280</v>
      </c>
      <c r="E1430" s="1">
        <v>4226.0200000000004</v>
      </c>
      <c r="J1430" s="1">
        <f t="shared" si="2"/>
        <v>4226.0200000000004</v>
      </c>
    </row>
    <row r="1431" spans="1:10" x14ac:dyDescent="0.2">
      <c r="A1431" s="11">
        <v>55060400104</v>
      </c>
      <c r="B1431" s="1" t="s">
        <v>215</v>
      </c>
      <c r="D1431" s="1">
        <v>4226.0200000000004</v>
      </c>
      <c r="J1431" s="1">
        <f t="shared" si="2"/>
        <v>4226.0200000000004</v>
      </c>
    </row>
    <row r="1432" spans="1:10" x14ac:dyDescent="0.2">
      <c r="A1432" s="11">
        <v>5506050</v>
      </c>
      <c r="B1432" s="1" t="s">
        <v>283</v>
      </c>
      <c r="F1432" s="1">
        <v>8457.67</v>
      </c>
      <c r="J1432" s="1">
        <f t="shared" ref="J1432:J1495" si="3">SUM(C1432:I1432)</f>
        <v>8457.67</v>
      </c>
    </row>
    <row r="1433" spans="1:10" x14ac:dyDescent="0.2">
      <c r="A1433" s="11">
        <v>550605001</v>
      </c>
      <c r="B1433" s="1" t="s">
        <v>283</v>
      </c>
      <c r="E1433" s="1">
        <v>8457.67</v>
      </c>
      <c r="J1433" s="1">
        <f t="shared" si="3"/>
        <v>8457.67</v>
      </c>
    </row>
    <row r="1434" spans="1:10" x14ac:dyDescent="0.2">
      <c r="A1434" s="11">
        <v>55060500104</v>
      </c>
      <c r="B1434" s="1" t="s">
        <v>215</v>
      </c>
      <c r="D1434" s="1">
        <v>8457.67</v>
      </c>
      <c r="J1434" s="1">
        <f t="shared" si="3"/>
        <v>8457.67</v>
      </c>
    </row>
    <row r="1435" spans="1:10" x14ac:dyDescent="0.2">
      <c r="A1435" s="11">
        <v>5506060</v>
      </c>
      <c r="B1435" s="1" t="s">
        <v>285</v>
      </c>
      <c r="F1435" s="1">
        <v>1017.65</v>
      </c>
      <c r="J1435" s="1">
        <f t="shared" si="3"/>
        <v>1017.65</v>
      </c>
    </row>
    <row r="1436" spans="1:10" x14ac:dyDescent="0.2">
      <c r="A1436" s="11">
        <v>550606001</v>
      </c>
      <c r="B1436" s="1" t="s">
        <v>285</v>
      </c>
      <c r="E1436" s="1">
        <v>1017.65</v>
      </c>
      <c r="J1436" s="1">
        <f t="shared" si="3"/>
        <v>1017.65</v>
      </c>
    </row>
    <row r="1437" spans="1:10" x14ac:dyDescent="0.2">
      <c r="A1437" s="11">
        <v>55060600104</v>
      </c>
      <c r="B1437" s="1" t="s">
        <v>215</v>
      </c>
      <c r="D1437" s="1">
        <v>1017.65</v>
      </c>
      <c r="J1437" s="1">
        <f t="shared" si="3"/>
        <v>1017.65</v>
      </c>
    </row>
    <row r="1438" spans="1:10" x14ac:dyDescent="0.2">
      <c r="A1438" s="11">
        <v>5506070</v>
      </c>
      <c r="B1438" s="1" t="s">
        <v>287</v>
      </c>
      <c r="F1438" s="1">
        <v>5411.14</v>
      </c>
      <c r="J1438" s="1">
        <f t="shared" si="3"/>
        <v>5411.14</v>
      </c>
    </row>
    <row r="1439" spans="1:10" x14ac:dyDescent="0.2">
      <c r="A1439" s="11">
        <v>550607001</v>
      </c>
      <c r="B1439" s="1" t="s">
        <v>287</v>
      </c>
      <c r="E1439" s="1">
        <v>5411.14</v>
      </c>
      <c r="J1439" s="1">
        <f t="shared" si="3"/>
        <v>5411.14</v>
      </c>
    </row>
    <row r="1440" spans="1:10" x14ac:dyDescent="0.2">
      <c r="A1440" s="11">
        <v>55060700104</v>
      </c>
      <c r="B1440" s="1" t="s">
        <v>215</v>
      </c>
      <c r="D1440" s="1">
        <v>5411.14</v>
      </c>
      <c r="J1440" s="1">
        <f t="shared" si="3"/>
        <v>5411.14</v>
      </c>
    </row>
    <row r="1441" spans="1:10" x14ac:dyDescent="0.2">
      <c r="A1441" s="11">
        <v>5506080</v>
      </c>
      <c r="B1441" s="1" t="s">
        <v>289</v>
      </c>
      <c r="F1441" s="1">
        <v>62752.58</v>
      </c>
      <c r="J1441" s="1">
        <f t="shared" si="3"/>
        <v>62752.58</v>
      </c>
    </row>
    <row r="1442" spans="1:10" x14ac:dyDescent="0.2">
      <c r="A1442" s="11">
        <v>550608001</v>
      </c>
      <c r="B1442" s="1" t="s">
        <v>289</v>
      </c>
      <c r="E1442" s="1">
        <v>62752.58</v>
      </c>
      <c r="J1442" s="1">
        <f t="shared" si="3"/>
        <v>62752.58</v>
      </c>
    </row>
    <row r="1443" spans="1:10" x14ac:dyDescent="0.2">
      <c r="A1443" s="11">
        <v>55060800104</v>
      </c>
      <c r="B1443" s="1" t="s">
        <v>215</v>
      </c>
      <c r="D1443" s="1">
        <v>62752.58</v>
      </c>
      <c r="J1443" s="1">
        <f t="shared" si="3"/>
        <v>62752.58</v>
      </c>
    </row>
    <row r="1444" spans="1:10" x14ac:dyDescent="0.2">
      <c r="A1444" s="11">
        <v>5506101</v>
      </c>
      <c r="B1444" s="1" t="s">
        <v>359</v>
      </c>
      <c r="F1444" s="1">
        <v>36271.18</v>
      </c>
      <c r="J1444" s="1">
        <f t="shared" si="3"/>
        <v>36271.18</v>
      </c>
    </row>
    <row r="1445" spans="1:10" x14ac:dyDescent="0.2">
      <c r="A1445" s="11">
        <v>550610101</v>
      </c>
      <c r="B1445" s="1" t="s">
        <v>338</v>
      </c>
      <c r="E1445" s="1">
        <v>28632.9</v>
      </c>
      <c r="J1445" s="1">
        <f t="shared" si="3"/>
        <v>28632.9</v>
      </c>
    </row>
    <row r="1446" spans="1:10" x14ac:dyDescent="0.2">
      <c r="A1446" s="11">
        <v>55061010104</v>
      </c>
      <c r="B1446" s="1" t="s">
        <v>215</v>
      </c>
      <c r="D1446" s="1">
        <v>28632.9</v>
      </c>
      <c r="J1446" s="1">
        <f t="shared" si="3"/>
        <v>28632.9</v>
      </c>
    </row>
    <row r="1447" spans="1:10" x14ac:dyDescent="0.2">
      <c r="A1447" s="11">
        <v>550610121</v>
      </c>
      <c r="B1447" s="1" t="s">
        <v>296</v>
      </c>
      <c r="E1447" s="1">
        <v>4798.87</v>
      </c>
      <c r="J1447" s="1">
        <f t="shared" si="3"/>
        <v>4798.87</v>
      </c>
    </row>
    <row r="1448" spans="1:10" x14ac:dyDescent="0.2">
      <c r="A1448" s="11">
        <v>55061012104</v>
      </c>
      <c r="B1448" s="1" t="s">
        <v>215</v>
      </c>
      <c r="D1448" s="1">
        <v>4798.87</v>
      </c>
      <c r="J1448" s="1">
        <f t="shared" si="3"/>
        <v>4798.87</v>
      </c>
    </row>
    <row r="1449" spans="1:10" x14ac:dyDescent="0.2">
      <c r="A1449" s="11">
        <v>550610131</v>
      </c>
      <c r="B1449" s="1" t="s">
        <v>352</v>
      </c>
      <c r="E1449" s="1">
        <v>1395.15</v>
      </c>
      <c r="J1449" s="1">
        <f t="shared" si="3"/>
        <v>1395.15</v>
      </c>
    </row>
    <row r="1450" spans="1:10" x14ac:dyDescent="0.2">
      <c r="A1450" s="11">
        <v>55061013104</v>
      </c>
      <c r="B1450" s="1" t="s">
        <v>215</v>
      </c>
      <c r="D1450" s="1">
        <v>1395.15</v>
      </c>
      <c r="J1450" s="1">
        <f t="shared" si="3"/>
        <v>1395.15</v>
      </c>
    </row>
    <row r="1451" spans="1:10" x14ac:dyDescent="0.2">
      <c r="A1451" s="11">
        <v>550610141</v>
      </c>
      <c r="B1451" s="1" t="s">
        <v>297</v>
      </c>
      <c r="E1451" s="1">
        <v>1444.26</v>
      </c>
      <c r="J1451" s="1">
        <f t="shared" si="3"/>
        <v>1444.26</v>
      </c>
    </row>
    <row r="1452" spans="1:10" x14ac:dyDescent="0.2">
      <c r="A1452" s="11">
        <v>55061014104</v>
      </c>
      <c r="B1452" s="1" t="s">
        <v>215</v>
      </c>
      <c r="D1452" s="1">
        <v>1444.26</v>
      </c>
      <c r="J1452" s="1">
        <f t="shared" si="3"/>
        <v>1444.26</v>
      </c>
    </row>
    <row r="1453" spans="1:10" x14ac:dyDescent="0.2">
      <c r="A1453" s="11">
        <v>5506180</v>
      </c>
      <c r="B1453" s="1" t="s">
        <v>299</v>
      </c>
      <c r="F1453" s="1">
        <v>79627.95</v>
      </c>
      <c r="J1453" s="1">
        <f t="shared" si="3"/>
        <v>79627.95</v>
      </c>
    </row>
    <row r="1454" spans="1:10" x14ac:dyDescent="0.2">
      <c r="A1454" s="11">
        <v>550618001</v>
      </c>
      <c r="B1454" s="1" t="s">
        <v>299</v>
      </c>
      <c r="E1454" s="1">
        <v>79627.95</v>
      </c>
      <c r="J1454" s="1">
        <f t="shared" si="3"/>
        <v>79627.95</v>
      </c>
    </row>
    <row r="1455" spans="1:10" x14ac:dyDescent="0.2">
      <c r="A1455" s="11">
        <v>55061800104</v>
      </c>
      <c r="B1455" s="1" t="s">
        <v>215</v>
      </c>
      <c r="D1455" s="1">
        <v>79627.95</v>
      </c>
      <c r="J1455" s="1">
        <f t="shared" si="3"/>
        <v>79627.95</v>
      </c>
    </row>
    <row r="1456" spans="1:10" x14ac:dyDescent="0.2">
      <c r="A1456" s="11">
        <v>5507</v>
      </c>
      <c r="B1456" s="1" t="s">
        <v>354</v>
      </c>
      <c r="H1456" s="1">
        <v>351090.28</v>
      </c>
      <c r="J1456" s="1">
        <f t="shared" si="3"/>
        <v>351090.28</v>
      </c>
    </row>
    <row r="1457" spans="1:10" x14ac:dyDescent="0.2">
      <c r="A1457" s="11">
        <v>5507020</v>
      </c>
      <c r="B1457" s="1" t="s">
        <v>308</v>
      </c>
      <c r="F1457" s="1">
        <v>351090.28</v>
      </c>
      <c r="J1457" s="1">
        <f t="shared" si="3"/>
        <v>351090.28</v>
      </c>
    </row>
    <row r="1458" spans="1:10" x14ac:dyDescent="0.2">
      <c r="A1458" s="11">
        <v>550702004</v>
      </c>
      <c r="B1458" s="1" t="s">
        <v>355</v>
      </c>
      <c r="E1458" s="1">
        <v>351090.28</v>
      </c>
      <c r="J1458" s="1">
        <f t="shared" si="3"/>
        <v>351090.28</v>
      </c>
    </row>
    <row r="1459" spans="1:10" x14ac:dyDescent="0.2">
      <c r="A1459" s="11">
        <v>55070200401</v>
      </c>
      <c r="B1459" s="1" t="s">
        <v>478</v>
      </c>
      <c r="D1459" s="1">
        <v>140946.18</v>
      </c>
      <c r="J1459" s="1">
        <f t="shared" si="3"/>
        <v>140946.18</v>
      </c>
    </row>
    <row r="1460" spans="1:10" x14ac:dyDescent="0.2">
      <c r="A1460" s="11">
        <v>55070200402</v>
      </c>
      <c r="B1460" s="1" t="s">
        <v>500</v>
      </c>
      <c r="D1460" s="1">
        <v>210144.1</v>
      </c>
      <c r="J1460" s="1">
        <f t="shared" si="3"/>
        <v>210144.1</v>
      </c>
    </row>
    <row r="1461" spans="1:10" x14ac:dyDescent="0.2">
      <c r="A1461" s="11">
        <v>56</v>
      </c>
      <c r="B1461" s="1" t="s">
        <v>257</v>
      </c>
      <c r="I1461" s="1">
        <v>1759530.21</v>
      </c>
      <c r="J1461" s="1">
        <f t="shared" si="3"/>
        <v>1759530.21</v>
      </c>
    </row>
    <row r="1462" spans="1:10" x14ac:dyDescent="0.2">
      <c r="A1462" s="11">
        <v>5604</v>
      </c>
      <c r="B1462" s="1" t="s">
        <v>344</v>
      </c>
      <c r="H1462" s="1">
        <v>88.5</v>
      </c>
      <c r="J1462" s="1">
        <f t="shared" si="3"/>
        <v>88.5</v>
      </c>
    </row>
    <row r="1463" spans="1:10" x14ac:dyDescent="0.2">
      <c r="A1463" s="11">
        <v>5604010</v>
      </c>
      <c r="B1463" s="1" t="s">
        <v>273</v>
      </c>
      <c r="F1463" s="1">
        <v>88.5</v>
      </c>
      <c r="J1463" s="1">
        <f t="shared" si="3"/>
        <v>88.5</v>
      </c>
    </row>
    <row r="1464" spans="1:10" x14ac:dyDescent="0.2">
      <c r="A1464" s="11">
        <v>560401001</v>
      </c>
      <c r="B1464" s="1" t="s">
        <v>75</v>
      </c>
      <c r="E1464" s="1">
        <v>88.5</v>
      </c>
      <c r="J1464" s="1">
        <f t="shared" si="3"/>
        <v>88.5</v>
      </c>
    </row>
    <row r="1465" spans="1:10" x14ac:dyDescent="0.2">
      <c r="A1465" s="11">
        <v>5605</v>
      </c>
      <c r="B1465" s="1" t="s">
        <v>345</v>
      </c>
      <c r="H1465" s="1">
        <v>1755892.36</v>
      </c>
      <c r="J1465" s="1">
        <f t="shared" si="3"/>
        <v>1755892.36</v>
      </c>
    </row>
    <row r="1466" spans="1:10" x14ac:dyDescent="0.2">
      <c r="A1466" s="11">
        <v>5605010</v>
      </c>
      <c r="B1466" s="1" t="s">
        <v>276</v>
      </c>
      <c r="F1466" s="1">
        <v>1755892.36</v>
      </c>
      <c r="J1466" s="1">
        <f t="shared" si="3"/>
        <v>1755892.36</v>
      </c>
    </row>
    <row r="1467" spans="1:10" x14ac:dyDescent="0.2">
      <c r="A1467" s="11">
        <v>560501001</v>
      </c>
      <c r="B1467" s="1" t="s">
        <v>75</v>
      </c>
      <c r="E1467" s="1">
        <v>1747011.25</v>
      </c>
      <c r="J1467" s="1">
        <f t="shared" si="3"/>
        <v>1747011.25</v>
      </c>
    </row>
    <row r="1468" spans="1:10" x14ac:dyDescent="0.2">
      <c r="A1468" s="11">
        <v>56050100101</v>
      </c>
      <c r="B1468" s="1" t="s">
        <v>431</v>
      </c>
      <c r="D1468" s="1">
        <v>1740838.69</v>
      </c>
      <c r="J1468" s="1">
        <f t="shared" si="3"/>
        <v>1740838.69</v>
      </c>
    </row>
    <row r="1469" spans="1:10" x14ac:dyDescent="0.2">
      <c r="A1469" s="11">
        <v>56050100102</v>
      </c>
      <c r="B1469" s="1" t="s">
        <v>464</v>
      </c>
      <c r="D1469" s="1">
        <v>6172.56</v>
      </c>
      <c r="J1469" s="1">
        <f t="shared" si="3"/>
        <v>6172.56</v>
      </c>
    </row>
    <row r="1470" spans="1:10" x14ac:dyDescent="0.2">
      <c r="A1470" s="11">
        <v>560501004</v>
      </c>
      <c r="B1470" s="1" t="s">
        <v>595</v>
      </c>
      <c r="E1470" s="1">
        <v>8881.11</v>
      </c>
      <c r="J1470" s="1">
        <f t="shared" si="3"/>
        <v>8881.11</v>
      </c>
    </row>
    <row r="1471" spans="1:10" x14ac:dyDescent="0.2">
      <c r="A1471" s="11">
        <v>5606</v>
      </c>
      <c r="B1471" s="1" t="s">
        <v>71</v>
      </c>
      <c r="H1471" s="1">
        <v>3549.35</v>
      </c>
      <c r="J1471" s="1">
        <f t="shared" si="3"/>
        <v>3549.35</v>
      </c>
    </row>
    <row r="1472" spans="1:10" x14ac:dyDescent="0.2">
      <c r="A1472" s="11">
        <v>5606020</v>
      </c>
      <c r="B1472" s="1" t="s">
        <v>278</v>
      </c>
      <c r="F1472" s="1">
        <v>1049.3499999999999</v>
      </c>
      <c r="J1472" s="1">
        <f t="shared" si="3"/>
        <v>1049.3499999999999</v>
      </c>
    </row>
    <row r="1473" spans="1:10" x14ac:dyDescent="0.2">
      <c r="A1473" s="11">
        <v>560602001</v>
      </c>
      <c r="B1473" s="1" t="s">
        <v>75</v>
      </c>
      <c r="E1473" s="1">
        <v>1049.3499999999999</v>
      </c>
      <c r="J1473" s="1">
        <f t="shared" si="3"/>
        <v>1049.3499999999999</v>
      </c>
    </row>
    <row r="1474" spans="1:10" x14ac:dyDescent="0.2">
      <c r="A1474" s="11">
        <v>56060200101</v>
      </c>
      <c r="B1474" s="1" t="s">
        <v>538</v>
      </c>
      <c r="D1474" s="1">
        <v>1049.3499999999999</v>
      </c>
      <c r="J1474" s="1">
        <f t="shared" si="3"/>
        <v>1049.3499999999999</v>
      </c>
    </row>
    <row r="1475" spans="1:10" x14ac:dyDescent="0.2">
      <c r="A1475" s="11">
        <v>5606180</v>
      </c>
      <c r="B1475" s="1" t="s">
        <v>299</v>
      </c>
      <c r="F1475" s="1">
        <v>2500</v>
      </c>
      <c r="J1475" s="1">
        <f t="shared" si="3"/>
        <v>2500</v>
      </c>
    </row>
    <row r="1476" spans="1:10" x14ac:dyDescent="0.2">
      <c r="A1476" s="11">
        <v>560618001</v>
      </c>
      <c r="B1476" s="1" t="s">
        <v>75</v>
      </c>
      <c r="E1476" s="1">
        <v>2500</v>
      </c>
      <c r="J1476" s="1">
        <f t="shared" si="3"/>
        <v>2500</v>
      </c>
    </row>
    <row r="1477" spans="1:10" x14ac:dyDescent="0.2">
      <c r="A1477" s="11">
        <v>57</v>
      </c>
      <c r="B1477" s="1" t="s">
        <v>216</v>
      </c>
      <c r="I1477" s="1">
        <v>4094662.54</v>
      </c>
      <c r="J1477" s="1">
        <f t="shared" si="3"/>
        <v>4094662.54</v>
      </c>
    </row>
    <row r="1478" spans="1:10" x14ac:dyDescent="0.2">
      <c r="A1478" s="11">
        <v>5701</v>
      </c>
      <c r="B1478" s="1" t="s">
        <v>217</v>
      </c>
      <c r="H1478" s="1">
        <v>903311.57</v>
      </c>
      <c r="J1478" s="1">
        <f t="shared" si="3"/>
        <v>903311.57</v>
      </c>
    </row>
    <row r="1479" spans="1:10" x14ac:dyDescent="0.2">
      <c r="A1479" s="11">
        <v>5701010</v>
      </c>
      <c r="B1479" s="1" t="s">
        <v>218</v>
      </c>
      <c r="F1479" s="1">
        <v>903311.57</v>
      </c>
      <c r="J1479" s="1">
        <f t="shared" si="3"/>
        <v>903311.57</v>
      </c>
    </row>
    <row r="1480" spans="1:10" x14ac:dyDescent="0.2">
      <c r="A1480" s="11">
        <v>570101001</v>
      </c>
      <c r="B1480" s="1" t="s">
        <v>219</v>
      </c>
      <c r="E1480" s="1">
        <v>903311.57</v>
      </c>
      <c r="J1480" s="1">
        <f t="shared" si="3"/>
        <v>903311.57</v>
      </c>
    </row>
    <row r="1481" spans="1:10" x14ac:dyDescent="0.2">
      <c r="A1481" s="11">
        <v>57010100101</v>
      </c>
      <c r="B1481" s="1" t="s">
        <v>220</v>
      </c>
      <c r="D1481" s="1">
        <v>234299.88</v>
      </c>
      <c r="J1481" s="1">
        <f t="shared" si="3"/>
        <v>234299.88</v>
      </c>
    </row>
    <row r="1482" spans="1:10" x14ac:dyDescent="0.2">
      <c r="A1482" s="11">
        <v>5701010010102</v>
      </c>
      <c r="B1482" s="1" t="s">
        <v>113</v>
      </c>
      <c r="C1482" s="1">
        <v>234299.88</v>
      </c>
      <c r="J1482" s="1">
        <f t="shared" si="3"/>
        <v>234299.88</v>
      </c>
    </row>
    <row r="1483" spans="1:10" x14ac:dyDescent="0.2">
      <c r="A1483" s="11">
        <v>57010100102</v>
      </c>
      <c r="B1483" s="1" t="s">
        <v>221</v>
      </c>
      <c r="D1483" s="1">
        <v>669011.68999999994</v>
      </c>
      <c r="J1483" s="1">
        <f t="shared" si="3"/>
        <v>669011.68999999994</v>
      </c>
    </row>
    <row r="1484" spans="1:10" x14ac:dyDescent="0.2">
      <c r="A1484" s="11">
        <v>5702</v>
      </c>
      <c r="B1484" s="1" t="s">
        <v>222</v>
      </c>
      <c r="H1484" s="1">
        <v>452319.51</v>
      </c>
      <c r="J1484" s="1">
        <f t="shared" si="3"/>
        <v>452319.51</v>
      </c>
    </row>
    <row r="1485" spans="1:10" x14ac:dyDescent="0.2">
      <c r="A1485" s="11">
        <v>570201</v>
      </c>
      <c r="B1485" s="1" t="s">
        <v>223</v>
      </c>
      <c r="G1485" s="1">
        <v>157789.97</v>
      </c>
      <c r="J1485" s="1">
        <f t="shared" si="3"/>
        <v>157789.97</v>
      </c>
    </row>
    <row r="1486" spans="1:10" x14ac:dyDescent="0.2">
      <c r="A1486" s="11">
        <v>5702011</v>
      </c>
      <c r="B1486" s="1" t="s">
        <v>223</v>
      </c>
      <c r="F1486" s="1">
        <v>157789.97</v>
      </c>
      <c r="J1486" s="1">
        <f t="shared" si="3"/>
        <v>157789.97</v>
      </c>
    </row>
    <row r="1487" spans="1:10" x14ac:dyDescent="0.2">
      <c r="A1487" s="11">
        <v>570201101</v>
      </c>
      <c r="B1487" s="1" t="s">
        <v>224</v>
      </c>
      <c r="E1487" s="1">
        <v>157789.97</v>
      </c>
      <c r="J1487" s="1">
        <f t="shared" si="3"/>
        <v>157789.97</v>
      </c>
    </row>
    <row r="1488" spans="1:10" x14ac:dyDescent="0.2">
      <c r="A1488" s="11">
        <v>5702021</v>
      </c>
      <c r="B1488" s="1" t="s">
        <v>225</v>
      </c>
      <c r="F1488" s="1">
        <v>217037.08</v>
      </c>
      <c r="J1488" s="1">
        <f t="shared" si="3"/>
        <v>217037.08</v>
      </c>
    </row>
    <row r="1489" spans="1:10" x14ac:dyDescent="0.2">
      <c r="A1489" s="11">
        <v>570202101</v>
      </c>
      <c r="B1489" s="1" t="s">
        <v>224</v>
      </c>
      <c r="E1489" s="1">
        <v>217037.08</v>
      </c>
      <c r="J1489" s="1">
        <f t="shared" si="3"/>
        <v>217037.08</v>
      </c>
    </row>
    <row r="1490" spans="1:10" x14ac:dyDescent="0.2">
      <c r="A1490" s="11">
        <v>5702031</v>
      </c>
      <c r="B1490" s="1" t="s">
        <v>437</v>
      </c>
      <c r="F1490" s="1">
        <v>43607.4</v>
      </c>
      <c r="J1490" s="1">
        <f t="shared" si="3"/>
        <v>43607.4</v>
      </c>
    </row>
    <row r="1491" spans="1:10" x14ac:dyDescent="0.2">
      <c r="A1491" s="11">
        <v>570203101</v>
      </c>
      <c r="B1491" s="1" t="s">
        <v>224</v>
      </c>
      <c r="E1491" s="1">
        <v>43607.4</v>
      </c>
      <c r="J1491" s="1">
        <f t="shared" si="3"/>
        <v>43607.4</v>
      </c>
    </row>
    <row r="1492" spans="1:10" x14ac:dyDescent="0.2">
      <c r="A1492" s="11">
        <v>5702041</v>
      </c>
      <c r="B1492" s="1" t="s">
        <v>596</v>
      </c>
      <c r="F1492" s="1">
        <v>19063.61</v>
      </c>
      <c r="J1492" s="1">
        <f t="shared" si="3"/>
        <v>19063.61</v>
      </c>
    </row>
    <row r="1493" spans="1:10" x14ac:dyDescent="0.2">
      <c r="A1493" s="11">
        <v>570204101</v>
      </c>
      <c r="B1493" s="1" t="s">
        <v>224</v>
      </c>
      <c r="E1493" s="1">
        <v>19063.61</v>
      </c>
      <c r="J1493" s="1">
        <f t="shared" si="3"/>
        <v>19063.61</v>
      </c>
    </row>
    <row r="1494" spans="1:10" x14ac:dyDescent="0.2">
      <c r="A1494" s="11">
        <v>5702051</v>
      </c>
      <c r="B1494" s="1" t="s">
        <v>488</v>
      </c>
      <c r="F1494" s="1">
        <v>14821.45</v>
      </c>
      <c r="J1494" s="1">
        <f t="shared" si="3"/>
        <v>14821.45</v>
      </c>
    </row>
    <row r="1495" spans="1:10" x14ac:dyDescent="0.2">
      <c r="A1495" s="11">
        <v>570205102</v>
      </c>
      <c r="B1495" s="1" t="s">
        <v>224</v>
      </c>
      <c r="E1495" s="1">
        <v>14821.45</v>
      </c>
      <c r="J1495" s="1">
        <f t="shared" si="3"/>
        <v>14821.45</v>
      </c>
    </row>
    <row r="1496" spans="1:10" x14ac:dyDescent="0.2">
      <c r="A1496" s="11">
        <v>5705</v>
      </c>
      <c r="B1496" s="1" t="s">
        <v>539</v>
      </c>
      <c r="H1496" s="1">
        <v>2738191.05</v>
      </c>
      <c r="J1496" s="1">
        <f t="shared" ref="J1496:J1516" si="4">SUM(C1496:I1496)</f>
        <v>2738191.05</v>
      </c>
    </row>
    <row r="1497" spans="1:10" x14ac:dyDescent="0.2">
      <c r="A1497" s="11">
        <v>5705020</v>
      </c>
      <c r="B1497" s="1" t="s">
        <v>540</v>
      </c>
      <c r="F1497" s="1">
        <v>2738191.05</v>
      </c>
      <c r="J1497" s="1">
        <f t="shared" si="4"/>
        <v>2738191.05</v>
      </c>
    </row>
    <row r="1498" spans="1:10" x14ac:dyDescent="0.2">
      <c r="A1498" s="11">
        <v>570502001</v>
      </c>
      <c r="B1498" s="1" t="s">
        <v>541</v>
      </c>
      <c r="E1498" s="1">
        <v>2738191.05</v>
      </c>
      <c r="J1498" s="1">
        <f t="shared" si="4"/>
        <v>2738191.05</v>
      </c>
    </row>
    <row r="1499" spans="1:10" x14ac:dyDescent="0.2">
      <c r="A1499" s="11">
        <v>5706</v>
      </c>
      <c r="B1499" s="1" t="s">
        <v>53</v>
      </c>
      <c r="H1499" s="1">
        <v>840.41</v>
      </c>
      <c r="J1499" s="1">
        <f t="shared" si="4"/>
        <v>840.41</v>
      </c>
    </row>
    <row r="1500" spans="1:10" x14ac:dyDescent="0.2">
      <c r="A1500" s="11">
        <v>5706030</v>
      </c>
      <c r="B1500" s="1" t="s">
        <v>226</v>
      </c>
      <c r="F1500" s="1">
        <v>840.41</v>
      </c>
      <c r="J1500" s="1">
        <f t="shared" si="4"/>
        <v>840.41</v>
      </c>
    </row>
    <row r="1501" spans="1:10" x14ac:dyDescent="0.2">
      <c r="A1501" s="11">
        <v>58</v>
      </c>
      <c r="B1501" s="1" t="s">
        <v>443</v>
      </c>
      <c r="I1501" s="1">
        <v>602402.12</v>
      </c>
      <c r="J1501" s="1">
        <f t="shared" si="4"/>
        <v>602402.12</v>
      </c>
    </row>
    <row r="1502" spans="1:10" x14ac:dyDescent="0.2">
      <c r="A1502" s="11">
        <v>5802</v>
      </c>
      <c r="B1502" s="1" t="s">
        <v>444</v>
      </c>
      <c r="H1502" s="1">
        <v>602402.12</v>
      </c>
      <c r="J1502" s="1">
        <f t="shared" si="4"/>
        <v>602402.12</v>
      </c>
    </row>
    <row r="1503" spans="1:10" x14ac:dyDescent="0.2">
      <c r="A1503" s="11">
        <v>5802090</v>
      </c>
      <c r="B1503" s="1" t="s">
        <v>445</v>
      </c>
      <c r="F1503" s="1">
        <v>602402.12</v>
      </c>
      <c r="J1503" s="1">
        <f t="shared" si="4"/>
        <v>602402.12</v>
      </c>
    </row>
    <row r="1504" spans="1:10" x14ac:dyDescent="0.2">
      <c r="A1504" s="11">
        <v>580209001</v>
      </c>
      <c r="B1504" s="1" t="s">
        <v>446</v>
      </c>
      <c r="E1504" s="1">
        <v>569706.75</v>
      </c>
      <c r="J1504" s="1">
        <f t="shared" si="4"/>
        <v>569706.75</v>
      </c>
    </row>
    <row r="1505" spans="1:10" x14ac:dyDescent="0.2">
      <c r="A1505" s="11">
        <v>580209005</v>
      </c>
      <c r="B1505" s="1" t="s">
        <v>517</v>
      </c>
      <c r="E1505" s="1">
        <v>32695.37</v>
      </c>
      <c r="J1505" s="1">
        <f t="shared" si="4"/>
        <v>32695.37</v>
      </c>
    </row>
    <row r="1506" spans="1:10" x14ac:dyDescent="0.2">
      <c r="A1506" s="11">
        <v>59</v>
      </c>
      <c r="B1506" s="1" t="s">
        <v>227</v>
      </c>
      <c r="I1506" s="1">
        <v>4715733.3899999997</v>
      </c>
      <c r="J1506" s="1">
        <f t="shared" si="4"/>
        <v>4715733.3899999997</v>
      </c>
    </row>
    <row r="1507" spans="1:10" x14ac:dyDescent="0.2">
      <c r="A1507" s="11">
        <v>5901</v>
      </c>
      <c r="B1507" s="1" t="s">
        <v>228</v>
      </c>
      <c r="H1507" s="1">
        <v>4715733.3899999997</v>
      </c>
      <c r="J1507" s="1">
        <f t="shared" si="4"/>
        <v>4715733.3899999997</v>
      </c>
    </row>
    <row r="1508" spans="1:10" x14ac:dyDescent="0.2">
      <c r="A1508" s="11">
        <v>5901010</v>
      </c>
      <c r="B1508" s="1" t="s">
        <v>512</v>
      </c>
      <c r="F1508" s="1">
        <v>102541.36</v>
      </c>
      <c r="J1508" s="1">
        <f t="shared" si="4"/>
        <v>102541.36</v>
      </c>
    </row>
    <row r="1509" spans="1:10" x14ac:dyDescent="0.2">
      <c r="A1509" s="11">
        <v>5901060</v>
      </c>
      <c r="B1509" s="1" t="s">
        <v>432</v>
      </c>
      <c r="F1509" s="1">
        <v>5226.5600000000004</v>
      </c>
      <c r="J1509" s="1">
        <f t="shared" si="4"/>
        <v>5226.5600000000004</v>
      </c>
    </row>
    <row r="1510" spans="1:10" x14ac:dyDescent="0.2">
      <c r="A1510" s="11">
        <v>590106004</v>
      </c>
      <c r="B1510" s="1" t="s">
        <v>335</v>
      </c>
      <c r="E1510" s="1">
        <v>5226.5600000000004</v>
      </c>
      <c r="J1510" s="1">
        <f t="shared" si="4"/>
        <v>5226.5600000000004</v>
      </c>
    </row>
    <row r="1511" spans="1:10" x14ac:dyDescent="0.2">
      <c r="A1511" s="11">
        <v>59010600401</v>
      </c>
      <c r="B1511" s="1" t="s">
        <v>273</v>
      </c>
      <c r="D1511" s="1">
        <v>5226.5600000000004</v>
      </c>
      <c r="J1511" s="1">
        <f t="shared" si="4"/>
        <v>5226.5600000000004</v>
      </c>
    </row>
    <row r="1512" spans="1:10" x14ac:dyDescent="0.2">
      <c r="A1512" s="11">
        <v>5901090</v>
      </c>
      <c r="B1512" s="1" t="s">
        <v>229</v>
      </c>
      <c r="F1512" s="1">
        <v>4607965.47</v>
      </c>
      <c r="J1512" s="1">
        <f t="shared" si="4"/>
        <v>4607965.47</v>
      </c>
    </row>
    <row r="1513" spans="1:10" x14ac:dyDescent="0.2">
      <c r="A1513" s="11">
        <v>590109001</v>
      </c>
      <c r="B1513" s="1" t="s">
        <v>229</v>
      </c>
      <c r="E1513" s="1">
        <v>1237156.52</v>
      </c>
      <c r="J1513" s="1">
        <f t="shared" si="4"/>
        <v>1237156.52</v>
      </c>
    </row>
    <row r="1514" spans="1:10" x14ac:dyDescent="0.2">
      <c r="A1514" s="11">
        <v>590109003</v>
      </c>
      <c r="B1514" s="1" t="s">
        <v>433</v>
      </c>
      <c r="E1514" s="1">
        <v>3370808.95</v>
      </c>
      <c r="J1514" s="1">
        <f t="shared" si="4"/>
        <v>3370808.95</v>
      </c>
    </row>
    <row r="1515" spans="1:10" x14ac:dyDescent="0.2">
      <c r="A1515" s="11"/>
      <c r="B1515" s="2"/>
      <c r="C1515" s="3"/>
      <c r="D1515" s="3"/>
      <c r="E1515" s="3"/>
      <c r="F1515" s="3"/>
      <c r="G1515" s="3"/>
      <c r="H1515" s="3"/>
      <c r="I1515" s="3"/>
      <c r="J1515" s="3"/>
    </row>
    <row r="1516" spans="1:10" s="9" customFormat="1" x14ac:dyDescent="0.2">
      <c r="A1516" s="8"/>
      <c r="B1516" s="12" t="s">
        <v>230</v>
      </c>
      <c r="C1516" s="12"/>
      <c r="D1516" s="12"/>
      <c r="E1516" s="12"/>
      <c r="F1516" s="12"/>
      <c r="G1516" s="12"/>
      <c r="H1516" s="12"/>
      <c r="I1516" s="12">
        <v>103007143.33</v>
      </c>
      <c r="J1516" s="12">
        <f t="shared" si="4"/>
        <v>103007143.33</v>
      </c>
    </row>
    <row r="1518" spans="1:10" s="9" customFormat="1" x14ac:dyDescent="0.2">
      <c r="A1518" s="8"/>
      <c r="B1518" s="9" t="s">
        <v>231</v>
      </c>
      <c r="C1518" s="10"/>
      <c r="D1518" s="10"/>
      <c r="E1518" s="10"/>
      <c r="F1518" s="10"/>
      <c r="G1518" s="10"/>
      <c r="H1518" s="10"/>
      <c r="I1518" s="10"/>
      <c r="J1518" s="10"/>
    </row>
    <row r="1519" spans="1:10" x14ac:dyDescent="0.2">
      <c r="A1519" s="11"/>
      <c r="B1519" s="2"/>
      <c r="C1519" s="3"/>
      <c r="D1519" s="3"/>
      <c r="E1519" s="3"/>
      <c r="F1519" s="3"/>
      <c r="G1519" s="3"/>
      <c r="H1519" s="3"/>
      <c r="I1519" s="3"/>
      <c r="J1519" s="3"/>
    </row>
    <row r="1520" spans="1:10" x14ac:dyDescent="0.2">
      <c r="A1520" s="11">
        <v>71</v>
      </c>
      <c r="B1520" s="1" t="s">
        <v>232</v>
      </c>
      <c r="I1520" s="1">
        <v>15925285715</v>
      </c>
      <c r="J1520" s="1">
        <f>SUM(C1520:I1520)</f>
        <v>15925285715</v>
      </c>
    </row>
    <row r="1521" spans="1:10" x14ac:dyDescent="0.2">
      <c r="A1521" s="11"/>
      <c r="B1521" s="2"/>
      <c r="C1521" s="3"/>
      <c r="D1521" s="3"/>
      <c r="E1521" s="3"/>
      <c r="F1521" s="3"/>
      <c r="G1521" s="3"/>
      <c r="H1521" s="3"/>
      <c r="I1521" s="3"/>
      <c r="J1521" s="3"/>
    </row>
    <row r="1522" spans="1:10" s="9" customFormat="1" x14ac:dyDescent="0.2">
      <c r="A1522" s="8"/>
      <c r="B1522" s="12" t="s">
        <v>233</v>
      </c>
      <c r="C1522" s="12"/>
      <c r="D1522" s="12"/>
      <c r="E1522" s="12"/>
      <c r="F1522" s="12"/>
      <c r="G1522" s="12"/>
      <c r="H1522" s="12"/>
      <c r="I1522" s="12">
        <v>15925285715</v>
      </c>
      <c r="J1522" s="12">
        <f>SUM(C1522:I1522)</f>
        <v>15925285715</v>
      </c>
    </row>
    <row r="1523" spans="1:10" x14ac:dyDescent="0.2">
      <c r="A1523" s="11"/>
      <c r="B1523" s="2"/>
      <c r="C1523" s="3"/>
      <c r="D1523" s="3"/>
      <c r="E1523" s="3"/>
      <c r="F1523" s="3"/>
      <c r="G1523" s="3"/>
      <c r="H1523" s="3"/>
      <c r="I1523" s="3"/>
      <c r="J1523" s="3"/>
    </row>
    <row r="1524" spans="1:10" s="9" customFormat="1" x14ac:dyDescent="0.2">
      <c r="A1524" s="8"/>
      <c r="B1524" s="9" t="s">
        <v>234</v>
      </c>
      <c r="C1524" s="10"/>
      <c r="D1524" s="10"/>
      <c r="E1524" s="10"/>
      <c r="F1524" s="10"/>
      <c r="G1524" s="10"/>
      <c r="H1524" s="10"/>
      <c r="I1524" s="10"/>
      <c r="J1524" s="10"/>
    </row>
    <row r="1525" spans="1:10" x14ac:dyDescent="0.2">
      <c r="A1525" s="11"/>
      <c r="B1525" s="2"/>
      <c r="C1525" s="3"/>
      <c r="D1525" s="3"/>
      <c r="E1525" s="3"/>
      <c r="F1525" s="3"/>
      <c r="G1525" s="3"/>
      <c r="H1525" s="3"/>
      <c r="I1525" s="3"/>
      <c r="J1525" s="3"/>
    </row>
    <row r="1526" spans="1:10" x14ac:dyDescent="0.2">
      <c r="A1526" s="11">
        <v>91</v>
      </c>
      <c r="B1526" s="1" t="s">
        <v>235</v>
      </c>
      <c r="I1526" s="1">
        <v>450592919.04000002</v>
      </c>
      <c r="J1526" s="1">
        <f>SUM(C1526:I1526)</f>
        <v>450592919.04000002</v>
      </c>
    </row>
    <row r="1527" spans="1:10" x14ac:dyDescent="0.2">
      <c r="A1527" s="11"/>
      <c r="B1527" s="2"/>
      <c r="C1527" s="3"/>
      <c r="D1527" s="3"/>
      <c r="E1527" s="3"/>
      <c r="F1527" s="3"/>
      <c r="G1527" s="3"/>
      <c r="H1527" s="3"/>
      <c r="I1527" s="3"/>
      <c r="J1527" s="3"/>
    </row>
    <row r="1528" spans="1:10" s="9" customFormat="1" x14ac:dyDescent="0.2">
      <c r="A1528" s="8"/>
      <c r="B1528" s="12" t="s">
        <v>236</v>
      </c>
      <c r="C1528" s="12"/>
      <c r="D1528" s="12"/>
      <c r="E1528" s="12"/>
      <c r="F1528" s="12"/>
      <c r="G1528" s="12"/>
      <c r="H1528" s="12"/>
      <c r="I1528" s="12">
        <v>450592919.04000002</v>
      </c>
      <c r="J1528" s="12">
        <f>SUM(C1528:I1528)</f>
        <v>450592919.04000002</v>
      </c>
    </row>
    <row r="1529" spans="1:10" x14ac:dyDescent="0.2">
      <c r="A1529" s="11"/>
      <c r="B1529" s="2"/>
      <c r="C1529" s="3"/>
      <c r="D1529" s="3"/>
      <c r="E1529" s="3"/>
      <c r="F1529" s="3"/>
      <c r="G1529" s="3"/>
      <c r="H1529" s="3"/>
      <c r="I1529" s="3"/>
      <c r="J1529" s="3"/>
    </row>
  </sheetData>
  <autoFilter ref="A6:J1462"/>
  <mergeCells count="4"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workbookViewId="0">
      <selection activeCell="B12" sqref="B12"/>
    </sheetView>
  </sheetViews>
  <sheetFormatPr baseColWidth="10" defaultRowHeight="15" x14ac:dyDescent="0.25"/>
  <cols>
    <col min="1" max="1" width="29.42578125" bestFit="1" customWidth="1"/>
    <col min="2" max="2" width="17.85546875" bestFit="1" customWidth="1"/>
    <col min="3" max="3" width="14.140625" bestFit="1" customWidth="1"/>
    <col min="4" max="4" width="13.140625" bestFit="1" customWidth="1"/>
  </cols>
  <sheetData>
    <row r="6" spans="1:4" x14ac:dyDescent="0.25">
      <c r="A6" s="14" t="s">
        <v>68</v>
      </c>
      <c r="B6" s="15">
        <f>SUMIF(Hoja1!$B:$B,check!A6,Hoja1!$J:$J)</f>
        <v>84378645.579999998</v>
      </c>
    </row>
    <row r="7" spans="1:4" x14ac:dyDescent="0.25">
      <c r="A7" s="14" t="s">
        <v>132</v>
      </c>
      <c r="B7" s="15">
        <f>SUMIF(Hoja1!$B:$B,check!A7,Hoja1!$J:$J)</f>
        <v>96861810.719999999</v>
      </c>
    </row>
    <row r="8" spans="1:4" x14ac:dyDescent="0.25">
      <c r="A8" s="14" t="s">
        <v>196</v>
      </c>
      <c r="B8" s="15">
        <f>SUMIF(Hoja1!$B:$B,check!A8,Hoja1!$J:$J)</f>
        <v>35553763.259999998</v>
      </c>
      <c r="C8" s="16"/>
      <c r="D8" s="16"/>
    </row>
    <row r="9" spans="1:4" x14ac:dyDescent="0.25">
      <c r="A9" s="14" t="s">
        <v>210</v>
      </c>
      <c r="B9" s="15">
        <f>SUMIF(Hoja1!$B:$B,check!A9,Hoja1!$J:$J)</f>
        <v>48824882.32</v>
      </c>
      <c r="C9" s="16"/>
    </row>
    <row r="10" spans="1:4" x14ac:dyDescent="0.25">
      <c r="A10" s="14" t="s">
        <v>230</v>
      </c>
      <c r="B10" s="15">
        <f>SUMIF(Hoja1!$B:$B,check!A10,Hoja1!$J:$J)</f>
        <v>103007143.33</v>
      </c>
      <c r="C10" s="16"/>
    </row>
    <row r="11" spans="1:4" x14ac:dyDescent="0.25">
      <c r="A11" s="14"/>
      <c r="B11" s="15"/>
      <c r="C11" s="16"/>
    </row>
    <row r="12" spans="1:4" x14ac:dyDescent="0.25">
      <c r="A12" s="19" t="s">
        <v>447</v>
      </c>
      <c r="B12" s="15">
        <f>+B6-B8-B9</f>
        <v>0</v>
      </c>
      <c r="C12" s="16"/>
    </row>
    <row r="13" spans="1:4" x14ac:dyDescent="0.25">
      <c r="A13" s="19" t="s">
        <v>518</v>
      </c>
      <c r="B13" s="20">
        <f>+B10-B7</f>
        <v>6145332.6099999994</v>
      </c>
      <c r="C13" s="16"/>
    </row>
    <row r="14" spans="1:4" x14ac:dyDescent="0.25">
      <c r="B14" s="17"/>
    </row>
    <row r="15" spans="1:4" x14ac:dyDescent="0.25">
      <c r="A15" s="14" t="s">
        <v>140</v>
      </c>
      <c r="B15" s="15">
        <f>SUMIF(Hoja1!$B:$B,check!A15,Hoja1!$J:$J)</f>
        <v>15925285715</v>
      </c>
    </row>
    <row r="16" spans="1:4" x14ac:dyDescent="0.25">
      <c r="A16" s="14" t="s">
        <v>233</v>
      </c>
      <c r="B16" s="15">
        <f>SUMIF(Hoja1!$B:$B,check!A16,Hoja1!$J:$J)</f>
        <v>15925285715</v>
      </c>
    </row>
    <row r="17" spans="1:2" x14ac:dyDescent="0.25">
      <c r="A17" s="14" t="s">
        <v>147</v>
      </c>
      <c r="B17" s="15">
        <f>SUMIF(Hoja1!$B:$B,check!A17,Hoja1!$J:$J)</f>
        <v>450592919.04000002</v>
      </c>
    </row>
    <row r="18" spans="1:2" x14ac:dyDescent="0.25">
      <c r="A18" s="14" t="s">
        <v>236</v>
      </c>
      <c r="B18" s="15">
        <f>SUMIF(Hoja1!$B:$B,check!A18,Hoja1!$J:$J)</f>
        <v>450592919.04000002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2024-01-07T00:22:48Z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