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 serrano\Documents\2023\2023 - Estados Financieros\202312_Diciembre\"/>
    </mc:Choice>
  </mc:AlternateContent>
  <xr:revisionPtr revIDLastSave="0" documentId="13_ncr:1_{7B9C4E59-8593-464D-9940-507C00500C87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NCB18 BAL DIC 2023" sheetId="5" r:id="rId1"/>
    <sheet name="NCB18 ER DIC 2023" sheetId="6" r:id="rId2"/>
    <sheet name="NCB18 ECP DIC 2023" sheetId="7" r:id="rId3"/>
    <sheet name="NCB18 EFE DIC 2023" sheetId="8" r:id="rId4"/>
  </sheets>
  <externalReferences>
    <externalReference r:id="rId5"/>
  </externalReferences>
  <definedNames>
    <definedName name="A_IMPRESIÓN_IM" localSheetId="3">#REF!</definedName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2">'NCB18 ECP DIC 2023'!$A$1:$I$46</definedName>
    <definedName name="_xlnm.Print_Area" localSheetId="1">'NCB18 ER DIC 2023'!$A$1:$G$69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9" i="7" l="1"/>
  <c r="F19" i="7"/>
  <c r="H17" i="7"/>
  <c r="H20" i="7" s="1"/>
  <c r="G17" i="7"/>
  <c r="G20" i="7" s="1"/>
  <c r="E17" i="7"/>
  <c r="E20" i="7" s="1"/>
  <c r="D17" i="7"/>
  <c r="D20" i="7" s="1"/>
  <c r="C17" i="7"/>
  <c r="C20" i="7" s="1"/>
  <c r="I16" i="7"/>
  <c r="F16" i="7"/>
  <c r="F15" i="7"/>
  <c r="I15" i="7" s="1"/>
  <c r="I14" i="7"/>
  <c r="F14" i="7"/>
  <c r="F17" i="7" s="1"/>
  <c r="F20" i="7" s="1"/>
  <c r="I17" i="7" l="1"/>
  <c r="I20" i="7" s="1"/>
</calcChain>
</file>

<file path=xl/sharedStrings.xml><?xml version="1.0" encoding="utf-8"?>
<sst xmlns="http://schemas.openxmlformats.org/spreadsheetml/2006/main" count="178" uniqueCount="112">
  <si>
    <t>A  C  T  I  V  O  S</t>
  </si>
  <si>
    <t>OTROS ACTIVOS</t>
  </si>
  <si>
    <t xml:space="preserve">   DIVERSOS  (NETO)  </t>
  </si>
  <si>
    <t>T O T A L      A C T  I  V O S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</si>
  <si>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</si>
  <si>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</si>
  <si>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</si>
  <si>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</si>
  <si>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</si>
  <si>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</si>
  <si>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</si>
  <si>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</si>
  <si>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</si>
  <si>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</si>
  <si>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</si>
  <si>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</si>
  <si>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 xml:space="preserve">    INTERESES DE INVERSIONES</t>
  </si>
  <si>
    <t xml:space="preserve">    OPERACIONES EN MONEDA EXTRANJERA</t>
  </si>
  <si>
    <t xml:space="preserve">    OTROS SERVICIOS Y CONTINGENCIAS   </t>
  </si>
  <si>
    <t>M E N O S :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</si>
  <si>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</si>
  <si>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</si>
  <si>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</si>
  <si>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</si>
  <si>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</si>
  <si>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</si>
  <si>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</si>
  <si>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</si>
  <si>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UTILIDAD ANTES DE GASTOS</t>
  </si>
  <si>
    <t>UTILIDAD ANTES DE IMPUESTOS</t>
  </si>
  <si>
    <t>MELVIN ARTURO MEZA ÁLVAREZ</t>
  </si>
  <si>
    <t>PRESIDENTE</t>
  </si>
  <si>
    <t>CONTADOR GENERAL</t>
  </si>
  <si>
    <t>DIRECTOR PROPIETARIO</t>
  </si>
  <si>
    <t>IMPUESTO SOBRE LA RENTA</t>
  </si>
  <si>
    <t>ANA GUADALUPE ESCOBAR DE HERNÁNDEZ</t>
  </si>
  <si>
    <t>RENÉ ANTONIO RIVERA MAGAÑA</t>
  </si>
  <si>
    <t>DIRECTORA PROPIETARIA</t>
  </si>
  <si>
    <t>P  A  S  I  V  O S   Y   P  A  T  R  I  M  O  N  I  O</t>
  </si>
  <si>
    <t>HÉCTOR DAVID RÍOS ROBREDO</t>
  </si>
  <si>
    <t>2  0  2  2</t>
  </si>
  <si>
    <t>2   0   2   2</t>
  </si>
  <si>
    <t>JOSÉ EDUARDO AGUILAR MOLINA</t>
  </si>
  <si>
    <t>ROSSIE NATALEE CASTRO ELÍAS</t>
  </si>
  <si>
    <t>FRANCISCO JAVIER LÓPEZ BADIA</t>
  </si>
  <si>
    <t>(EXPRESADOS EN MILES DE DÓLARES DE LOS ESTADOS UNIDOS DE AMÉRICA)</t>
  </si>
  <si>
    <t>ACTIVOS DE INTERMEDIACIÓN</t>
  </si>
  <si>
    <t xml:space="preserve">   CARTERA DE PRÉSTAMOS  (NETO)  ( NOTA 4 y 5 )</t>
  </si>
  <si>
    <t>PASIVOS DE INTERMEDIACIÓN</t>
  </si>
  <si>
    <t>INGRESOS DE OPERACIÓN</t>
  </si>
  <si>
    <t xml:space="preserve">    INTERESES DE PRÉSTAMOS</t>
  </si>
  <si>
    <t xml:space="preserve">    COMISIONES Y OTROS INGRESOS DE PRÉSTAMOS</t>
  </si>
  <si>
    <t xml:space="preserve">    INTERESES SOBRE DEPÓSITOS</t>
  </si>
  <si>
    <t xml:space="preserve">    INTERESES Y OTROS COSTOS DE DEPÓSITOS</t>
  </si>
  <si>
    <t xml:space="preserve">    INTERESES SOBRE PRÉSTAMOS</t>
  </si>
  <si>
    <t xml:space="preserve">    PÉRDIDA POR VENTA DE TÍTULOS VALORES</t>
  </si>
  <si>
    <t>COSTOS DE OPERACIÓN</t>
  </si>
  <si>
    <t>UTILIDAD DE OPERACIÓN</t>
  </si>
  <si>
    <t>UTILIDAD DEL PERÍODO</t>
  </si>
  <si>
    <t xml:space="preserve">    DEPÓSITOS DE CLIENTES  ( NOTA 7 )</t>
  </si>
  <si>
    <t xml:space="preserve">    PRÉSTAMOS DE OTROS BANCOS  ( NOTA 9 )</t>
  </si>
  <si>
    <t>2  0  2  3</t>
  </si>
  <si>
    <t>2   0   2   3</t>
  </si>
  <si>
    <t xml:space="preserve">   INVERSIONES FINANCIERAS  ( NOTA 3 )</t>
  </si>
  <si>
    <t xml:space="preserve">   CAJA Y BANCOS </t>
  </si>
  <si>
    <t xml:space="preserve">   REPORTO Y OTRAS OPERACIONES BURSÁTILES </t>
  </si>
  <si>
    <t>ACTIVO FIJO  (NETO)</t>
  </si>
  <si>
    <t xml:space="preserve">    PRÉSTAMOS DEL BANCO DE DESARROLLO DE EL SALVADOR  ( NOTA 8 )</t>
  </si>
  <si>
    <t xml:space="preserve">    REPORTOS Y OPERACIONES BURSÁTILES</t>
  </si>
  <si>
    <t>BALANCES GENERALES AL 31 DE DICIEMBRE DE 2023 y 2022</t>
  </si>
  <si>
    <t>ESTADOS DE RESULTADOS POR LOS PERÍODOS</t>
  </si>
  <si>
    <t>DEL 01 DE ENERO AL 31 DE DICIEMBRE DE 2023 y 2022</t>
  </si>
  <si>
    <t>GASTOS DE OPERACIÓN  ( NOTA 12 )</t>
  </si>
  <si>
    <t xml:space="preserve">ESTADOS DE CAMBIOS EN EL PATRIMONIO </t>
  </si>
  <si>
    <t>SALDOS AL</t>
  </si>
  <si>
    <t xml:space="preserve">AUMENTOS </t>
  </si>
  <si>
    <t>DISMINUCIONES</t>
  </si>
  <si>
    <t>CAPITAL APORTADO POR EL ESTADO</t>
  </si>
  <si>
    <t>UTILIDADES</t>
  </si>
  <si>
    <t>RESERVA LEGAL</t>
  </si>
  <si>
    <t>PATRIMONIO RESTRINGIDO</t>
  </si>
  <si>
    <t xml:space="preserve">REVALÚOS DEL ACTIVO FIJO </t>
  </si>
  <si>
    <t>TOTAL PATRIMONIO</t>
  </si>
  <si>
    <t>FIRMADOS POR:</t>
  </si>
  <si>
    <t xml:space="preserve">ESTADOS DE FLUJO DE EFECTIVO </t>
  </si>
  <si>
    <t>POR LOS PERÍODOS DEL 01 DE ENERO AL 31 DE DICIEMBRE DE 2023 y 2022</t>
  </si>
  <si>
    <t>ACTIVIDADES DE OPERACIÓN</t>
  </si>
  <si>
    <t>UTILIDAD NETA</t>
  </si>
  <si>
    <t>AJUSTES PARA CONCILIAR LA UTILIDAD NETA CON EL EFECTIVO</t>
  </si>
  <si>
    <t>POR ACTIVIDADES DE OPERACIÓN</t>
  </si>
  <si>
    <t>RESERVA DE SANEAMIENTO DE ACTIVOS</t>
  </si>
  <si>
    <t>DEPRECIACIONES Y AMORTIZACIONES</t>
  </si>
  <si>
    <t>INTERESES Y COMISIONES POR RECIBIR</t>
  </si>
  <si>
    <t>GANANCIA EN VENTA DE ACTIVOS EXTRAORDINARIOS</t>
  </si>
  <si>
    <t>GANANCIA EN VENTA DE ACTIVOS FIJOS</t>
  </si>
  <si>
    <t>CARTERA DE PRÉSTAMOS</t>
  </si>
  <si>
    <t>DEPÓSITOS DEL PÚBLICO</t>
  </si>
  <si>
    <t>ACTIVIDADES DE INVERSIÓN</t>
  </si>
  <si>
    <t>INVERSIONES EN INSTRUMENTOS FINANCIEROS</t>
  </si>
  <si>
    <t>ADQUISICIÓN DE ACTIVO FIJO</t>
  </si>
  <si>
    <t>VENTA DE ACTIVOS FIJOS</t>
  </si>
  <si>
    <t>ADQUISICIÓN DE ACTIVO EXTRAORDINARIOS</t>
  </si>
  <si>
    <t>VENTA DE ACTIVOS EXTRAORDINARIOS</t>
  </si>
  <si>
    <t>ACTIVIDADES DE FINANCIAMIENTO</t>
  </si>
  <si>
    <t>PRÉSTAMOS OBTENIDOS</t>
  </si>
  <si>
    <t>EFECTIVO EQUIVALENTE</t>
  </si>
  <si>
    <t>EFECTIVO AL INICIO DEL AÑO</t>
  </si>
  <si>
    <t>EFECTIVO AL FINAL DEL AÑO</t>
  </si>
  <si>
    <t>EFECTIVO NETO (USADO) POR ACTIVIDADES DE OPERACIÓN</t>
  </si>
  <si>
    <t xml:space="preserve">EFECTIVO NETO PROVISTO (USADO)  POR ACTIVIDADES DE INVERSIÓN </t>
  </si>
  <si>
    <t>EFECTIVO NETO PROVISTO POR ACTIVIDADES DE FINANCIAMIENTO</t>
  </si>
  <si>
    <t xml:space="preserve">   BIENES RECIBIDOS EN PAGO (NETO) ( NOTA 6 )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</si>
</sst>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_-&quot;¢&quot;\ * #,##0.00_-;\-&quot;¢&quot;\ * #,##0.00_-;_-&quot;¢&quot;\ * &quot;-&quot;??_-;_-@_-"/>
    <numFmt numFmtId="176" formatCode="#,##0.0;[Red]\(#,##0.0\)"/>
    <numFmt numFmtId="177" formatCode="\ \ &quot;$&quot;* #,##0.0_);\(&quot;$&quot;#,##0.0\)"/>
    <numFmt numFmtId="178" formatCode="\ \ * #,##0.0_);\(&quot;$&quot;#,##0.0\)"/>
    <numFmt numFmtId="179" formatCode="_(* #,##0.0_);[Red]_(* \(#,##0.0\);_(* &quot;-&quot;??_);_(@_)"/>
    <numFmt numFmtId="180" formatCode="_(\$* #,##0.00_);[Red]_(\$* \(#,##0.00\);_(\$* &quot;-&quot;??_);_(@_)"/>
    <numFmt numFmtId="181" formatCode="#,##0.00;[Red]\(#,##0.00\)"/>
    <numFmt numFmtId="182" formatCode="&quot;$&quot;#,##0.00_);[Red]&quot;$&quot;\(#,##0.00\)"/>
    <numFmt numFmtId="183" formatCode="\ \ \ \ @"/>
    <numFmt numFmtId="184" formatCode="_(* #,##0.0_);\ \(#,##0.0\);_(* &quot;-&quot;??_);_(@_)"/>
    <numFmt numFmtId="185" formatCode="_(&quot;$&quot;* #,##0.0_);&quot;$&quot;* \(#,##0.0\);_$* &quot;-&quot;??_);_(@_)"/>
    <numFmt numFmtId="186" formatCode="_(&quot;$&quot;* #,##0.0_);_(&quot;$&quot;* \(#,##0.0\);_(&quot;$&quot;* &quot;-&quot;?_);_(@_)"/>
    <numFmt numFmtId="187" formatCode="_(* #,##0.0_);_(&quot;$&quot;* \(#,##0.0\);_(&quot;$&quot;* &quot;-&quot;??_);_(@_)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  <font>
      <b/>
      <sz val="14"/>
      <name val="Helvetica"/>
      <family val="2"/>
    </font>
    <font>
      <b/>
      <sz val="10"/>
      <name val="Helvetica"/>
      <family val="2"/>
    </font>
    <font>
      <sz val="11"/>
      <name val="Arial"/>
      <family val="2"/>
    </font>
    <font>
      <sz val="12"/>
      <name val="Times New Roman"/>
      <family val="1"/>
    </font>
    <font>
      <sz val="11"/>
      <name val="Tms Rmn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</cellStyleXfs>
  <cellXfs count="194">
    <xf numFmtId="0" fontId="0" fillId="0" borderId="0" xfId="0"/>
    <xf numFmtId="0" fontId="28" fillId="2" borderId="0" xfId="1" applyFont="1" applyFill="1"/>
    <xf numFmtId="0" fontId="10" fillId="2" borderId="0" xfId="1" applyFont="1" applyFill="1" applyAlignment="1">
      <alignment horizontal="right"/>
    </xf>
    <xf numFmtId="0" fontId="22" fillId="2" borderId="0" xfId="1" applyFont="1" applyFill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171" fontId="16" fillId="2" borderId="0" xfId="5" applyNumberFormat="1" applyFont="1" applyFill="1" applyBorder="1" applyProtection="1"/>
    <xf numFmtId="0" fontId="3" fillId="2" borderId="0" xfId="1" applyFill="1"/>
    <xf numFmtId="171" fontId="14" fillId="2" borderId="0" xfId="5" applyNumberFormat="1" applyFont="1" applyFill="1" applyBorder="1" applyProtection="1"/>
    <xf numFmtId="173" fontId="14" fillId="2" borderId="0" xfId="5" applyNumberFormat="1" applyFont="1" applyFill="1" applyBorder="1" applyProtection="1"/>
    <xf numFmtId="0" fontId="16" fillId="2" borderId="0" xfId="1" applyFont="1" applyFill="1"/>
    <xf numFmtId="0" fontId="3" fillId="2" borderId="0" xfId="1" applyFill="1" applyAlignment="1">
      <alignment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0" fontId="15" fillId="2" borderId="0" xfId="1" applyFont="1" applyFill="1" applyAlignment="1">
      <alignment vertical="center"/>
    </xf>
    <xf numFmtId="174" fontId="16" fillId="0" borderId="0" xfId="3" applyNumberFormat="1" applyFont="1" applyAlignment="1">
      <alignment vertical="center"/>
    </xf>
    <xf numFmtId="0" fontId="11" fillId="0" borderId="0" xfId="2" applyFont="1" applyAlignment="1">
      <alignment horizontal="center" vertical="center"/>
    </xf>
    <xf numFmtId="0" fontId="16" fillId="2" borderId="0" xfId="1" applyFont="1" applyFill="1" applyAlignment="1">
      <alignment horizontal="center"/>
    </xf>
    <xf numFmtId="0" fontId="2" fillId="0" borderId="0" xfId="1" applyFont="1"/>
    <xf numFmtId="0" fontId="4" fillId="0" borderId="0" xfId="1" applyFont="1" applyAlignment="1">
      <alignment horizontal="right"/>
    </xf>
    <xf numFmtId="0" fontId="8" fillId="0" borderId="0" xfId="1" applyFont="1" applyAlignment="1">
      <alignment horizontal="center"/>
    </xf>
    <xf numFmtId="0" fontId="9" fillId="0" borderId="0" xfId="1" applyFont="1"/>
    <xf numFmtId="39" fontId="13" fillId="0" borderId="0" xfId="3" applyFont="1" applyAlignment="1">
      <alignment horizontal="center" vertical="center"/>
    </xf>
    <xf numFmtId="39" fontId="13" fillId="0" borderId="0" xfId="3" applyFont="1" applyAlignment="1">
      <alignment horizontal="center"/>
    </xf>
    <xf numFmtId="0" fontId="14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0" fillId="0" borderId="0" xfId="1" applyFont="1"/>
    <xf numFmtId="0" fontId="16" fillId="0" borderId="0" xfId="1" applyFont="1" applyAlignment="1">
      <alignment vertical="center"/>
    </xf>
    <xf numFmtId="164" fontId="16" fillId="0" borderId="0" xfId="1" applyNumberFormat="1" applyFont="1" applyAlignment="1">
      <alignment vertical="center"/>
    </xf>
    <xf numFmtId="164" fontId="3" fillId="0" borderId="0" xfId="3" applyNumberFormat="1" applyFont="1" applyAlignment="1">
      <alignment vertical="center"/>
    </xf>
    <xf numFmtId="164" fontId="16" fillId="0" borderId="0" xfId="3" applyNumberFormat="1" applyFont="1" applyAlignment="1">
      <alignment vertical="center"/>
    </xf>
    <xf numFmtId="164" fontId="3" fillId="0" borderId="0" xfId="3" applyNumberFormat="1" applyFont="1"/>
    <xf numFmtId="165" fontId="16" fillId="0" borderId="0" xfId="3" applyNumberFormat="1" applyFont="1" applyAlignment="1">
      <alignment vertical="center"/>
    </xf>
    <xf numFmtId="0" fontId="16" fillId="0" borderId="0" xfId="1" quotePrefix="1" applyFont="1" applyAlignment="1">
      <alignment horizontal="left" vertical="center"/>
    </xf>
    <xf numFmtId="165" fontId="16" fillId="0" borderId="0" xfId="1" applyNumberFormat="1" applyFont="1" applyAlignment="1">
      <alignment vertical="center"/>
    </xf>
    <xf numFmtId="165" fontId="3" fillId="0" borderId="0" xfId="3" applyNumberFormat="1" applyFont="1" applyAlignment="1">
      <alignment vertical="center"/>
    </xf>
    <xf numFmtId="165" fontId="3" fillId="0" borderId="0" xfId="3" applyNumberFormat="1" applyFont="1"/>
    <xf numFmtId="165" fontId="16" fillId="0" borderId="1" xfId="1" applyNumberFormat="1" applyFont="1" applyBorder="1" applyAlignment="1">
      <alignment vertical="center"/>
    </xf>
    <xf numFmtId="165" fontId="16" fillId="0" borderId="1" xfId="3" applyNumberFormat="1" applyFont="1" applyBorder="1" applyAlignment="1">
      <alignment vertical="center"/>
    </xf>
    <xf numFmtId="165" fontId="10" fillId="0" borderId="0" xfId="1" applyNumberFormat="1" applyFont="1" applyAlignment="1">
      <alignment vertical="center"/>
    </xf>
    <xf numFmtId="165" fontId="10" fillId="0" borderId="0" xfId="1" applyNumberFormat="1" applyFont="1"/>
    <xf numFmtId="0" fontId="14" fillId="0" borderId="0" xfId="1" quotePrefix="1" applyFont="1" applyAlignment="1">
      <alignment horizontal="left" vertical="center"/>
    </xf>
    <xf numFmtId="164" fontId="16" fillId="0" borderId="5" xfId="1" applyNumberFormat="1" applyFont="1" applyBorder="1" applyAlignment="1">
      <alignment vertical="center"/>
    </xf>
    <xf numFmtId="0" fontId="17" fillId="0" borderId="0" xfId="1" applyFont="1" applyAlignment="1">
      <alignment vertical="center"/>
    </xf>
    <xf numFmtId="166" fontId="3" fillId="0" borderId="0" xfId="1" applyNumberFormat="1" applyAlignment="1">
      <alignment vertical="center"/>
    </xf>
    <xf numFmtId="167" fontId="17" fillId="0" borderId="0" xfId="1" applyNumberFormat="1" applyFont="1" applyAlignment="1">
      <alignment vertical="center"/>
    </xf>
    <xf numFmtId="167" fontId="10" fillId="0" borderId="0" xfId="1" applyNumberFormat="1" applyFont="1" applyAlignment="1">
      <alignment vertical="center"/>
    </xf>
    <xf numFmtId="167" fontId="17" fillId="0" borderId="0" xfId="1" applyNumberFormat="1" applyFont="1"/>
    <xf numFmtId="0" fontId="2" fillId="0" borderId="0" xfId="1" applyFont="1" applyAlignment="1">
      <alignment vertical="center"/>
    </xf>
    <xf numFmtId="166" fontId="16" fillId="0" borderId="0" xfId="1" applyNumberFormat="1" applyFont="1" applyAlignment="1">
      <alignment horizontal="center" vertical="center"/>
    </xf>
    <xf numFmtId="39" fontId="16" fillId="0" borderId="0" xfId="3" quotePrefix="1" applyFont="1" applyAlignment="1">
      <alignment horizontal="left" vertical="center"/>
    </xf>
    <xf numFmtId="39" fontId="16" fillId="0" borderId="0" xfId="3" applyFont="1" applyAlignment="1">
      <alignment horizontal="left" vertical="center"/>
    </xf>
    <xf numFmtId="165" fontId="17" fillId="0" borderId="0" xfId="1" applyNumberFormat="1" applyFont="1" applyAlignment="1">
      <alignment vertical="center"/>
    </xf>
    <xf numFmtId="165" fontId="17" fillId="0" borderId="0" xfId="1" applyNumberFormat="1" applyFont="1"/>
    <xf numFmtId="39" fontId="14" fillId="0" borderId="0" xfId="3" applyFont="1" applyAlignment="1">
      <alignment horizontal="left" vertical="center"/>
    </xf>
    <xf numFmtId="165" fontId="16" fillId="0" borderId="3" xfId="1" applyNumberFormat="1" applyFont="1" applyBorder="1" applyAlignment="1">
      <alignment vertical="center"/>
    </xf>
    <xf numFmtId="165" fontId="2" fillId="0" borderId="0" xfId="1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165" fontId="2" fillId="0" borderId="0" xfId="1" applyNumberFormat="1" applyFont="1"/>
    <xf numFmtId="168" fontId="20" fillId="0" borderId="0" xfId="1" applyNumberFormat="1" applyFont="1"/>
    <xf numFmtId="0" fontId="4" fillId="0" borderId="0" xfId="1" applyFont="1"/>
    <xf numFmtId="39" fontId="21" fillId="0" borderId="0" xfId="3" applyFont="1" applyAlignment="1">
      <alignment horizontal="left"/>
    </xf>
    <xf numFmtId="0" fontId="16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16" fillId="0" borderId="0" xfId="1" applyFont="1"/>
    <xf numFmtId="37" fontId="11" fillId="2" borderId="0" xfId="8" applyNumberFormat="1" applyFont="1" applyFill="1" applyAlignment="1">
      <alignment horizontal="center" vertical="center"/>
    </xf>
    <xf numFmtId="37" fontId="11" fillId="2" borderId="0" xfId="8" applyNumberFormat="1" applyFont="1" applyFill="1" applyAlignment="1">
      <alignment horizontal="center"/>
    </xf>
    <xf numFmtId="39" fontId="18" fillId="2" borderId="0" xfId="8" applyNumberFormat="1" applyFont="1" applyFill="1" applyAlignment="1">
      <alignment horizontal="left" vertical="center"/>
    </xf>
    <xf numFmtId="39" fontId="16" fillId="2" borderId="0" xfId="8" applyNumberFormat="1" applyFont="1" applyFill="1" applyAlignment="1">
      <alignment horizontal="left" vertical="center"/>
    </xf>
    <xf numFmtId="170" fontId="16" fillId="0" borderId="0" xfId="7" applyNumberFormat="1" applyFont="1" applyAlignment="1">
      <alignment vertical="center"/>
    </xf>
    <xf numFmtId="171" fontId="16" fillId="2" borderId="0" xfId="5" applyNumberFormat="1" applyFont="1" applyFill="1" applyBorder="1" applyAlignment="1" applyProtection="1">
      <alignment vertical="center"/>
    </xf>
    <xf numFmtId="172" fontId="16" fillId="0" borderId="0" xfId="7" applyNumberFormat="1" applyFont="1" applyAlignment="1">
      <alignment vertical="center"/>
    </xf>
    <xf numFmtId="43" fontId="16" fillId="2" borderId="0" xfId="8" applyNumberFormat="1" applyFont="1" applyFill="1" applyAlignment="1">
      <alignment vertical="center"/>
    </xf>
    <xf numFmtId="43" fontId="16" fillId="2" borderId="0" xfId="8" applyNumberFormat="1" applyFont="1" applyFill="1"/>
    <xf numFmtId="169" fontId="16" fillId="2" borderId="0" xfId="8" applyFont="1" applyFill="1" applyAlignment="1">
      <alignment horizontal="left" vertical="center"/>
    </xf>
    <xf numFmtId="172" fontId="16" fillId="0" borderId="1" xfId="7" applyNumberFormat="1" applyFont="1" applyBorder="1" applyAlignment="1">
      <alignment vertical="center"/>
    </xf>
    <xf numFmtId="169" fontId="26" fillId="2" borderId="0" xfId="8" applyFont="1" applyFill="1" applyAlignment="1">
      <alignment horizontal="left" vertical="center"/>
    </xf>
    <xf numFmtId="43" fontId="3" fillId="2" borderId="0" xfId="1" applyNumberFormat="1" applyFill="1" applyAlignment="1">
      <alignment vertical="center"/>
    </xf>
    <xf numFmtId="43" fontId="3" fillId="2" borderId="0" xfId="1" applyNumberFormat="1" applyFill="1"/>
    <xf numFmtId="169" fontId="18" fillId="2" borderId="0" xfId="8" applyFont="1" applyFill="1" applyAlignment="1">
      <alignment horizontal="left" vertical="center"/>
    </xf>
    <xf numFmtId="43" fontId="3" fillId="2" borderId="0" xfId="8" applyNumberFormat="1" applyFont="1" applyFill="1" applyAlignment="1">
      <alignment vertical="center"/>
    </xf>
    <xf numFmtId="43" fontId="3" fillId="2" borderId="0" xfId="8" applyNumberFormat="1" applyFont="1" applyFill="1"/>
    <xf numFmtId="172" fontId="16" fillId="0" borderId="3" xfId="7" applyNumberFormat="1" applyFont="1" applyBorder="1" applyAlignment="1">
      <alignment vertical="center"/>
    </xf>
    <xf numFmtId="171" fontId="16" fillId="2" borderId="0" xfId="8" applyNumberFormat="1" applyFont="1" applyFill="1" applyAlignment="1">
      <alignment vertical="center"/>
    </xf>
    <xf numFmtId="171" fontId="16" fillId="2" borderId="0" xfId="8" applyNumberFormat="1" applyFont="1" applyFill="1"/>
    <xf numFmtId="169" fontId="18" fillId="2" borderId="0" xfId="8" quotePrefix="1" applyFont="1" applyFill="1" applyAlignment="1">
      <alignment horizontal="left" vertical="center"/>
    </xf>
    <xf numFmtId="171" fontId="3" fillId="2" borderId="0" xfId="1" applyNumberFormat="1" applyFill="1" applyAlignment="1">
      <alignment vertical="center"/>
    </xf>
    <xf numFmtId="171" fontId="3" fillId="2" borderId="0" xfId="1" applyNumberFormat="1" applyFill="1"/>
    <xf numFmtId="172" fontId="16" fillId="0" borderId="4" xfId="7" applyNumberFormat="1" applyFont="1" applyBorder="1" applyAlignment="1">
      <alignment vertical="center"/>
    </xf>
    <xf numFmtId="169" fontId="14" fillId="2" borderId="0" xfId="8" applyFont="1" applyFill="1" applyAlignment="1">
      <alignment horizontal="left" vertical="center"/>
    </xf>
    <xf numFmtId="43" fontId="20" fillId="2" borderId="0" xfId="1" applyNumberFormat="1" applyFont="1" applyFill="1" applyAlignment="1">
      <alignment vertical="center"/>
    </xf>
    <xf numFmtId="43" fontId="20" fillId="2" borderId="0" xfId="1" applyNumberFormat="1" applyFont="1" applyFill="1"/>
    <xf numFmtId="43" fontId="19" fillId="2" borderId="0" xfId="1" applyNumberFormat="1" applyFont="1" applyFill="1" applyAlignment="1">
      <alignment vertical="center"/>
    </xf>
    <xf numFmtId="43" fontId="19" fillId="2" borderId="0" xfId="1" applyNumberFormat="1" applyFont="1" applyFill="1"/>
    <xf numFmtId="170" fontId="16" fillId="0" borderId="2" xfId="7" applyNumberFormat="1" applyFont="1" applyBorder="1" applyAlignment="1">
      <alignment vertical="center"/>
    </xf>
    <xf numFmtId="171" fontId="14" fillId="2" borderId="0" xfId="5" applyNumberFormat="1" applyFont="1" applyFill="1" applyBorder="1" applyAlignment="1" applyProtection="1">
      <alignment vertical="center"/>
    </xf>
    <xf numFmtId="39" fontId="18" fillId="2" borderId="0" xfId="8" quotePrefix="1" applyNumberFormat="1" applyFont="1" applyFill="1" applyAlignment="1">
      <alignment horizontal="left"/>
    </xf>
    <xf numFmtId="170" fontId="25" fillId="2" borderId="0" xfId="7" applyNumberFormat="1" applyFont="1" applyFill="1" applyAlignment="1">
      <alignment vertical="center"/>
    </xf>
    <xf numFmtId="169" fontId="27" fillId="2" borderId="0" xfId="8" applyFont="1" applyFill="1" applyAlignment="1">
      <alignment horizontal="center"/>
    </xf>
    <xf numFmtId="0" fontId="16" fillId="2" borderId="0" xfId="1" applyFont="1" applyFill="1" applyAlignment="1">
      <alignment horizontal="center" vertical="center"/>
    </xf>
    <xf numFmtId="0" fontId="3" fillId="2" borderId="0" xfId="1" applyFill="1" applyAlignment="1">
      <alignment horizontal="center" vertical="center"/>
    </xf>
    <xf numFmtId="0" fontId="16" fillId="2" borderId="6" xfId="1" applyFont="1" applyFill="1" applyBorder="1" applyAlignment="1">
      <alignment horizontal="center"/>
    </xf>
    <xf numFmtId="0" fontId="16" fillId="0" borderId="6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/>
    </xf>
    <xf numFmtId="0" fontId="3" fillId="0" borderId="0" xfId="1"/>
    <xf numFmtId="0" fontId="28" fillId="0" borderId="0" xfId="1" applyFont="1"/>
    <xf numFmtId="176" fontId="3" fillId="0" borderId="0" xfId="9" applyNumberFormat="1"/>
    <xf numFmtId="176" fontId="14" fillId="0" borderId="7" xfId="9" applyNumberFormat="1" applyFont="1" applyBorder="1" applyAlignment="1">
      <alignment horizontal="center" vertical="center"/>
    </xf>
    <xf numFmtId="15" fontId="14" fillId="0" borderId="8" xfId="9" applyNumberFormat="1" applyFont="1" applyBorder="1" applyAlignment="1">
      <alignment horizontal="center" vertical="center"/>
    </xf>
    <xf numFmtId="176" fontId="14" fillId="0" borderId="9" xfId="9" applyNumberFormat="1" applyFont="1" applyBorder="1" applyAlignment="1">
      <alignment vertical="center"/>
    </xf>
    <xf numFmtId="177" fontId="13" fillId="0" borderId="9" xfId="3" applyNumberFormat="1" applyFont="1" applyBorder="1" applyAlignment="1">
      <alignment vertical="center"/>
    </xf>
    <xf numFmtId="178" fontId="13" fillId="0" borderId="9" xfId="3" applyNumberFormat="1" applyFont="1" applyBorder="1" applyAlignment="1">
      <alignment vertical="center"/>
    </xf>
    <xf numFmtId="177" fontId="18" fillId="0" borderId="10" xfId="3" applyNumberFormat="1" applyFont="1" applyBorder="1" applyAlignment="1">
      <alignment vertical="center"/>
    </xf>
    <xf numFmtId="173" fontId="13" fillId="0" borderId="9" xfId="9" applyNumberFormat="1" applyFont="1" applyBorder="1" applyAlignment="1">
      <alignment vertical="center"/>
    </xf>
    <xf numFmtId="179" fontId="13" fillId="0" borderId="9" xfId="9" applyNumberFormat="1" applyFont="1" applyBorder="1" applyAlignment="1">
      <alignment vertical="center"/>
    </xf>
    <xf numFmtId="180" fontId="13" fillId="0" borderId="9" xfId="9" applyNumberFormat="1" applyFont="1" applyBorder="1" applyAlignment="1">
      <alignment vertical="center"/>
    </xf>
    <xf numFmtId="176" fontId="14" fillId="0" borderId="8" xfId="9" applyNumberFormat="1" applyFont="1" applyBorder="1" applyAlignment="1">
      <alignment vertical="center"/>
    </xf>
    <xf numFmtId="176" fontId="3" fillId="0" borderId="0" xfId="9" applyNumberFormat="1" applyAlignment="1">
      <alignment vertical="center"/>
    </xf>
    <xf numFmtId="176" fontId="3" fillId="0" borderId="0" xfId="9" applyNumberFormat="1" applyAlignment="1">
      <alignment vertical="top"/>
    </xf>
    <xf numFmtId="169" fontId="18" fillId="3" borderId="0" xfId="8" applyFont="1" applyFill="1" applyAlignment="1">
      <alignment horizontal="center" vertical="top"/>
    </xf>
    <xf numFmtId="169" fontId="18" fillId="2" borderId="0" xfId="8" applyFont="1" applyFill="1" applyAlignment="1">
      <alignment horizontal="center" vertical="top"/>
    </xf>
    <xf numFmtId="176" fontId="13" fillId="2" borderId="0" xfId="9" applyNumberFormat="1" applyFont="1" applyFill="1" applyAlignment="1">
      <alignment vertical="top"/>
    </xf>
    <xf numFmtId="0" fontId="14" fillId="2" borderId="0" xfId="9" applyFont="1" applyFill="1" applyAlignment="1">
      <alignment horizontal="center" vertical="top"/>
    </xf>
    <xf numFmtId="176" fontId="31" fillId="2" borderId="0" xfId="9" applyNumberFormat="1" applyFont="1" applyFill="1" applyAlignment="1">
      <alignment vertical="top"/>
    </xf>
    <xf numFmtId="0" fontId="31" fillId="2" borderId="0" xfId="9" applyFont="1" applyFill="1" applyAlignment="1">
      <alignment vertical="top"/>
    </xf>
    <xf numFmtId="0" fontId="0" fillId="0" borderId="0" xfId="0" applyAlignment="1">
      <alignment vertical="center"/>
    </xf>
    <xf numFmtId="176" fontId="32" fillId="2" borderId="0" xfId="14" applyNumberFormat="1" applyFont="1" applyFill="1" applyAlignment="1">
      <alignment vertical="center"/>
    </xf>
    <xf numFmtId="0" fontId="14" fillId="2" borderId="0" xfId="14" applyFont="1" applyFill="1" applyAlignment="1">
      <alignment horizontal="left" vertical="center"/>
    </xf>
    <xf numFmtId="0" fontId="18" fillId="2" borderId="0" xfId="14" applyFont="1" applyFill="1" applyAlignment="1">
      <alignment vertical="center"/>
    </xf>
    <xf numFmtId="181" fontId="13" fillId="2" borderId="0" xfId="14" applyNumberFormat="1" applyFont="1" applyFill="1" applyAlignment="1">
      <alignment vertical="center"/>
    </xf>
    <xf numFmtId="173" fontId="14" fillId="2" borderId="0" xfId="14" applyNumberFormat="1" applyFont="1" applyFill="1" applyAlignment="1">
      <alignment vertical="center"/>
    </xf>
    <xf numFmtId="181" fontId="14" fillId="2" borderId="0" xfId="14" applyNumberFormat="1" applyFont="1" applyFill="1" applyAlignment="1">
      <alignment vertical="center"/>
    </xf>
    <xf numFmtId="0" fontId="13" fillId="2" borderId="0" xfId="14" applyFont="1" applyFill="1" applyAlignment="1">
      <alignment vertical="center"/>
    </xf>
    <xf numFmtId="182" fontId="14" fillId="2" borderId="0" xfId="14" applyNumberFormat="1" applyFont="1" applyFill="1" applyAlignment="1">
      <alignment vertical="center"/>
    </xf>
    <xf numFmtId="181" fontId="31" fillId="2" borderId="0" xfId="14" applyNumberFormat="1" applyFont="1" applyFill="1" applyAlignment="1">
      <alignment vertical="center"/>
    </xf>
    <xf numFmtId="183" fontId="31" fillId="2" borderId="0" xfId="0" applyNumberFormat="1" applyFont="1" applyFill="1" applyAlignment="1">
      <alignment horizontal="left" vertical="center"/>
    </xf>
    <xf numFmtId="0" fontId="31" fillId="2" borderId="0" xfId="0" applyFont="1" applyFill="1" applyAlignment="1">
      <alignment vertical="center"/>
    </xf>
    <xf numFmtId="184" fontId="31" fillId="2" borderId="0" xfId="0" applyNumberFormat="1" applyFont="1" applyFill="1" applyAlignment="1">
      <alignment vertical="center"/>
    </xf>
    <xf numFmtId="179" fontId="31" fillId="2" borderId="0" xfId="0" applyNumberFormat="1" applyFont="1" applyFill="1" applyAlignment="1">
      <alignment vertical="center"/>
    </xf>
    <xf numFmtId="174" fontId="31" fillId="0" borderId="0" xfId="3" applyNumberFormat="1" applyFont="1" applyAlignment="1">
      <alignment vertical="center"/>
    </xf>
    <xf numFmtId="184" fontId="31" fillId="2" borderId="1" xfId="0" applyNumberFormat="1" applyFont="1" applyFill="1" applyBorder="1" applyAlignment="1">
      <alignment vertical="center"/>
    </xf>
    <xf numFmtId="185" fontId="14" fillId="2" borderId="0" xfId="14" applyNumberFormat="1" applyFont="1" applyFill="1" applyAlignment="1">
      <alignment vertical="center"/>
    </xf>
    <xf numFmtId="0" fontId="31" fillId="2" borderId="0" xfId="14" applyFont="1" applyFill="1" applyAlignment="1">
      <alignment horizontal="left" vertical="center"/>
    </xf>
    <xf numFmtId="184" fontId="31" fillId="2" borderId="0" xfId="14" applyNumberFormat="1" applyFont="1" applyFill="1" applyAlignment="1">
      <alignment vertical="center"/>
    </xf>
    <xf numFmtId="179" fontId="31" fillId="2" borderId="0" xfId="14" applyNumberFormat="1" applyFont="1" applyFill="1" applyAlignment="1">
      <alignment vertical="center"/>
    </xf>
    <xf numFmtId="184" fontId="31" fillId="2" borderId="1" xfId="14" applyNumberFormat="1" applyFont="1" applyFill="1" applyBorder="1" applyAlignment="1">
      <alignment vertical="center"/>
    </xf>
    <xf numFmtId="186" fontId="14" fillId="2" borderId="0" xfId="14" applyNumberFormat="1" applyFont="1" applyFill="1" applyAlignment="1">
      <alignment vertical="center"/>
    </xf>
    <xf numFmtId="187" fontId="14" fillId="2" borderId="0" xfId="15" applyNumberFormat="1" applyFont="1" applyFill="1" applyAlignment="1">
      <alignment vertical="center"/>
    </xf>
    <xf numFmtId="187" fontId="14" fillId="2" borderId="0" xfId="15" applyNumberFormat="1" applyFont="1" applyFill="1" applyBorder="1" applyAlignment="1">
      <alignment vertical="center"/>
    </xf>
    <xf numFmtId="187" fontId="14" fillId="2" borderId="1" xfId="15" applyNumberFormat="1" applyFont="1" applyFill="1" applyBorder="1" applyAlignment="1">
      <alignment vertical="center"/>
    </xf>
    <xf numFmtId="173" fontId="14" fillId="2" borderId="2" xfId="14" applyNumberFormat="1" applyFont="1" applyFill="1" applyBorder="1" applyAlignment="1">
      <alignment vertical="center"/>
    </xf>
    <xf numFmtId="0" fontId="31" fillId="2" borderId="0" xfId="14" applyFont="1" applyFill="1" applyAlignment="1">
      <alignment vertical="center"/>
    </xf>
    <xf numFmtId="176" fontId="13" fillId="2" borderId="0" xfId="14" applyNumberFormat="1" applyFont="1" applyFill="1" applyAlignment="1">
      <alignment vertical="center"/>
    </xf>
    <xf numFmtId="169" fontId="27" fillId="2" borderId="0" xfId="8" applyFont="1" applyFill="1" applyAlignment="1">
      <alignment horizontal="center" vertical="center"/>
    </xf>
    <xf numFmtId="0" fontId="16" fillId="2" borderId="0" xfId="14" applyFont="1" applyFill="1" applyAlignment="1">
      <alignment vertical="center"/>
    </xf>
    <xf numFmtId="0" fontId="3" fillId="2" borderId="0" xfId="14" applyFill="1" applyAlignment="1">
      <alignment vertical="center"/>
    </xf>
    <xf numFmtId="0" fontId="33" fillId="2" borderId="0" xfId="14" applyFont="1" applyFill="1" applyAlignment="1">
      <alignment vertical="center"/>
    </xf>
    <xf numFmtId="0" fontId="16" fillId="2" borderId="0" xfId="14" applyFont="1" applyFill="1" applyAlignment="1">
      <alignment horizontal="center" vertical="center"/>
    </xf>
    <xf numFmtId="169" fontId="16" fillId="2" borderId="0" xfId="8" applyFont="1" applyFill="1" applyAlignment="1">
      <alignment horizontal="center" vertical="center"/>
    </xf>
    <xf numFmtId="0" fontId="20" fillId="2" borderId="0" xfId="14" applyFont="1" applyFill="1" applyAlignment="1">
      <alignment vertical="center"/>
    </xf>
    <xf numFmtId="0" fontId="16" fillId="2" borderId="0" xfId="14" quotePrefix="1" applyFont="1" applyFill="1" applyAlignment="1">
      <alignment horizontal="center" vertical="center"/>
    </xf>
    <xf numFmtId="0" fontId="32" fillId="2" borderId="0" xfId="14" applyFont="1" applyFill="1" applyAlignment="1">
      <alignment vertical="center"/>
    </xf>
    <xf numFmtId="0" fontId="16" fillId="0" borderId="0" xfId="1" applyFont="1" applyAlignment="1">
      <alignment horizontal="center"/>
    </xf>
    <xf numFmtId="39" fontId="21" fillId="0" borderId="0" xfId="3" applyFont="1" applyAlignment="1">
      <alignment horizontal="center"/>
    </xf>
    <xf numFmtId="39" fontId="21" fillId="0" borderId="0" xfId="3" applyFont="1" applyAlignment="1">
      <alignment horizontal="center" vertical="top"/>
    </xf>
    <xf numFmtId="0" fontId="16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5" fillId="0" borderId="0" xfId="1" applyFont="1" applyAlignment="1">
      <alignment horizontal="center"/>
    </xf>
    <xf numFmtId="0" fontId="6" fillId="0" borderId="0" xfId="1" quotePrefix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quotePrefix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169" fontId="21" fillId="2" borderId="0" xfId="8" applyFont="1" applyFill="1" applyAlignment="1">
      <alignment horizontal="center"/>
    </xf>
    <xf numFmtId="0" fontId="16" fillId="2" borderId="0" xfId="1" applyFont="1" applyFill="1" applyAlignment="1">
      <alignment horizontal="center" vertical="center"/>
    </xf>
    <xf numFmtId="0" fontId="16" fillId="2" borderId="0" xfId="1" applyFont="1" applyFill="1" applyAlignment="1">
      <alignment horizontal="center"/>
    </xf>
    <xf numFmtId="0" fontId="16" fillId="0" borderId="0" xfId="9" applyFont="1" applyAlignment="1">
      <alignment horizontal="center"/>
    </xf>
    <xf numFmtId="0" fontId="14" fillId="2" borderId="0" xfId="9" applyFont="1" applyFill="1" applyAlignment="1">
      <alignment horizontal="center" vertical="top"/>
    </xf>
    <xf numFmtId="0" fontId="10" fillId="3" borderId="0" xfId="9" applyFont="1" applyFill="1" applyAlignment="1">
      <alignment horizontal="center"/>
    </xf>
    <xf numFmtId="176" fontId="29" fillId="0" borderId="0" xfId="9" applyNumberFormat="1" applyFont="1" applyAlignment="1">
      <alignment horizontal="center"/>
    </xf>
    <xf numFmtId="176" fontId="30" fillId="0" borderId="0" xfId="9" applyNumberFormat="1" applyFont="1" applyAlignment="1">
      <alignment horizontal="center"/>
    </xf>
    <xf numFmtId="176" fontId="14" fillId="0" borderId="7" xfId="9" applyNumberFormat="1" applyFont="1" applyBorder="1" applyAlignment="1">
      <alignment horizontal="center" vertical="center"/>
    </xf>
    <xf numFmtId="176" fontId="14" fillId="0" borderId="8" xfId="9" applyNumberFormat="1" applyFont="1" applyBorder="1" applyAlignment="1">
      <alignment horizontal="center" vertical="center"/>
    </xf>
    <xf numFmtId="169" fontId="14" fillId="3" borderId="0" xfId="8" applyFont="1" applyFill="1" applyAlignment="1">
      <alignment horizontal="center" vertical="top"/>
    </xf>
    <xf numFmtId="0" fontId="16" fillId="2" borderId="0" xfId="14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2" borderId="0" xfId="14" applyFont="1" applyFill="1" applyAlignment="1">
      <alignment horizontal="center" vertical="center"/>
    </xf>
    <xf numFmtId="0" fontId="30" fillId="2" borderId="0" xfId="14" applyFont="1" applyFill="1" applyAlignment="1">
      <alignment horizontal="center" vertical="center"/>
    </xf>
    <xf numFmtId="169" fontId="14" fillId="2" borderId="0" xfId="8" applyFont="1" applyFill="1" applyAlignment="1">
      <alignment horizontal="center" vertical="center"/>
    </xf>
  </cellXfs>
  <cellStyles count="16">
    <cellStyle name="Millares 2" xfId="10" xr:uid="{00000000-0005-0000-0000-000000000000}"/>
    <cellStyle name="Millares 3" xfId="11" xr:uid="{00000000-0005-0000-0000-000001000000}"/>
    <cellStyle name="Moneda" xfId="15" builtinId="4"/>
    <cellStyle name="Moneda 2" xfId="4" xr:uid="{00000000-0005-0000-0000-000002000000}"/>
    <cellStyle name="Moneda 2 2" xfId="12" xr:uid="{00000000-0005-0000-0000-000003000000}"/>
    <cellStyle name="Moneda 3" xfId="13" xr:uid="{00000000-0005-0000-0000-000004000000}"/>
    <cellStyle name="Moneda_PUREMAR_fluefe bfamar 2012" xfId="5" xr:uid="{00000000-0005-0000-0000-000005000000}"/>
    <cellStyle name="Normal" xfId="0" builtinId="0"/>
    <cellStyle name="Normal 2" xfId="6" xr:uid="{00000000-0005-0000-0000-000007000000}"/>
    <cellStyle name="Normal 3" xfId="9" xr:uid="{00000000-0005-0000-0000-000008000000}"/>
    <cellStyle name="Normal 3 2" xfId="14" xr:uid="{00000000-0005-0000-0000-000009000000}"/>
    <cellStyle name="Normal_BALANCE DE PUBLIC .  A SEPT.-97" xfId="3" xr:uid="{00000000-0005-0000-0000-00000A000000}"/>
    <cellStyle name="Normal_ESTADO DE RESULTADO  DICIEMBRE  DE 1998" xfId="7" xr:uid="{00000000-0005-0000-0000-00000B000000}"/>
    <cellStyle name="Normal_ESTADOS FINANC. BALANCE Y RESULTADOS-99" xfId="2" xr:uid="{00000000-0005-0000-0000-00000C000000}"/>
    <cellStyle name="Normal_fluefe bfamar 2012" xfId="1" xr:uid="{00000000-0005-0000-0000-00000D000000}"/>
    <cellStyle name="Normal_PUREMAR" xfId="8" xr:uid="{00000000-0005-0000-0000-00000E000000}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104774</xdr:colOff>
      <xdr:row>0</xdr:row>
      <xdr:rowOff>47624</xdr:rowOff>
    </xdr:from>
    <xdr:to>
      <xdr:col>2</xdr:col>
      <xdr:colOff>2059396</xdr:colOff>
      <xdr:row>2</xdr:row>
      <xdr:rowOff>58189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B9C26028-2498-4F5F-B78F-6ECD77F15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599" y="47624"/>
          <a:ext cx="1954622" cy="75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1242</xdr:rowOff>
    </xdr:from>
    <xdr:to>
      <xdr:col>2</xdr:col>
      <xdr:colOff>2079938</xdr:colOff>
      <xdr:row>3</xdr:row>
      <xdr:rowOff>61503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88C403A1-9D16-47CD-AE7A-60770D47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242"/>
          <a:ext cx="1927538" cy="7460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771525</xdr:colOff>
      <xdr:row>1</xdr:row>
      <xdr:rowOff>120627</xdr:rowOff>
    </xdr:from>
    <xdr:to>
      <xdr:col>5</xdr:col>
      <xdr:colOff>295275</xdr:colOff>
      <xdr:row>6</xdr:row>
      <xdr:rowOff>41031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55DEE474-FFC9-4603-9A9D-91A40DD7B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7" b="19656"/>
        <a:stretch>
          <a:fillRect/>
        </a:stretch>
      </xdr:blipFill>
      <xdr:spPr bwMode="auto">
        <a:xfrm>
          <a:off x="4905375" y="282552"/>
          <a:ext cx="2152650" cy="844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2257425</xdr:colOff>
      <xdr:row>4</xdr:row>
      <xdr:rowOff>28852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2D866360-74B2-4FA5-A317-B5161B2E9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0087" b="19656"/>
        <a:stretch>
          <a:fillRect/>
        </a:stretch>
      </xdr:blipFill>
      <xdr:spPr bwMode="auto">
        <a:xfrm>
          <a:off x="3067050" y="47625"/>
          <a:ext cx="2152650" cy="867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A7DEC-2420-4103-83E9-30F774A71F11}">
  <sheetPr>
    <pageSetUpPr fitToPage="1"/>
  </sheetPr>
  <dimension ref="A1:O74"/>
  <sheetViews>
    <sheetView showGridLines="0" tabSelected="1" zoomScaleNormal="100" workbookViewId="0">
      <selection activeCell="B3" sqref="B3:F3"/>
    </sheetView>
  </sheetViews>
  <sheetFormatPr baseColWidth="10" defaultColWidth="0" defaultRowHeight="18" customHeight="1" zeroHeight="1" x14ac:dyDescent="0.3"/>
  <cols>
    <col min="1" max="1" width="3.7109375" style="20" customWidth="1"/>
    <col min="2" max="2" width="38.140625" style="20" customWidth="1"/>
    <col min="3" max="3" width="36.140625" style="20" customWidth="1"/>
    <col min="4" max="4" width="17.28515625" style="20" customWidth="1"/>
    <col min="5" max="5" width="3.28515625" style="20" customWidth="1"/>
    <col min="6" max="6" width="17.140625" style="63" customWidth="1"/>
    <col min="7" max="7" width="3.7109375" style="20" customWidth="1"/>
    <col min="8" max="16384" width="11.42578125" style="20" hidden="1"/>
  </cols>
  <sheetData>
    <row r="1" spans="2:7" ht="39.75" customHeight="1" x14ac:dyDescent="0.3">
      <c r="E1" s="21"/>
      <c r="F1" s="21"/>
      <c r="G1" s="21"/>
    </row>
    <row r="2" spans="2:7" ht="18.75" x14ac:dyDescent="0.3">
      <c r="B2" s="170"/>
      <c r="C2" s="170"/>
      <c r="D2" s="170"/>
      <c r="E2" s="170"/>
      <c r="F2" s="170"/>
    </row>
    <row r="3" spans="2:7" x14ac:dyDescent="0.3">
      <c r="B3" s="171" t="s">
        <v>69</v>
      </c>
      <c r="C3" s="172"/>
      <c r="D3" s="172"/>
      <c r="E3" s="172"/>
      <c r="F3" s="172"/>
    </row>
    <row r="4" spans="2:7" x14ac:dyDescent="0.3">
      <c r="B4" s="173" t="s">
        <v>45</v>
      </c>
      <c r="C4" s="173"/>
      <c r="D4" s="173"/>
      <c r="E4" s="173"/>
      <c r="F4" s="173"/>
    </row>
    <row r="5" spans="2:7" ht="6.75" customHeight="1" x14ac:dyDescent="0.3">
      <c r="B5" s="170"/>
      <c r="C5" s="170"/>
      <c r="D5" s="170"/>
      <c r="E5" s="170"/>
      <c r="F5" s="170"/>
    </row>
    <row r="6" spans="2:7" ht="6.75" customHeight="1" x14ac:dyDescent="0.3">
      <c r="D6" s="22"/>
      <c r="E6" s="23"/>
      <c r="F6" s="22"/>
      <c r="G6" s="23"/>
    </row>
    <row r="7" spans="2:7" ht="18" customHeight="1" x14ac:dyDescent="0.3">
      <c r="B7" s="169" t="s">
        <v>0</v>
      </c>
      <c r="C7" s="169"/>
      <c r="D7" s="18" t="s">
        <v>61</v>
      </c>
      <c r="E7" s="24"/>
      <c r="F7" s="18" t="s">
        <v>40</v>
      </c>
      <c r="G7" s="25"/>
    </row>
    <row r="8" spans="2:7" ht="17.25" customHeight="1" x14ac:dyDescent="0.3">
      <c r="B8" s="26" t="s">
        <v>46</v>
      </c>
      <c r="C8" s="27"/>
      <c r="D8" s="28"/>
      <c r="E8" s="27"/>
      <c r="F8" s="27"/>
      <c r="G8" s="29"/>
    </row>
    <row r="9" spans="2:7" ht="13.5" customHeight="1" x14ac:dyDescent="0.3">
      <c r="B9" s="30" t="s">
        <v>64</v>
      </c>
      <c r="C9" s="27"/>
      <c r="D9" s="31">
        <v>110110</v>
      </c>
      <c r="E9" s="32"/>
      <c r="F9" s="33">
        <v>115341.2</v>
      </c>
      <c r="G9" s="34"/>
    </row>
    <row r="10" spans="2:7" ht="13.5" customHeight="1" x14ac:dyDescent="0.3">
      <c r="B10" s="30" t="s">
        <v>65</v>
      </c>
      <c r="C10" s="27"/>
      <c r="D10" s="17">
        <v>84.4</v>
      </c>
      <c r="E10" s="32"/>
      <c r="F10" s="17">
        <v>0</v>
      </c>
      <c r="G10" s="34"/>
    </row>
    <row r="11" spans="2:7" ht="13.5" customHeight="1" x14ac:dyDescent="0.3">
      <c r="B11" s="36" t="s">
        <v>63</v>
      </c>
      <c r="C11" s="27"/>
      <c r="D11" s="37">
        <v>12706.4</v>
      </c>
      <c r="E11" s="38"/>
      <c r="F11" s="35">
        <v>15944.8</v>
      </c>
      <c r="G11" s="39"/>
    </row>
    <row r="12" spans="2:7" ht="13.5" customHeight="1" x14ac:dyDescent="0.3">
      <c r="B12" s="36" t="s">
        <v>47</v>
      </c>
      <c r="C12" s="27"/>
      <c r="D12" s="40">
        <v>324139.09999999998</v>
      </c>
      <c r="E12" s="38"/>
      <c r="F12" s="41">
        <v>301629.59999999998</v>
      </c>
      <c r="G12" s="39"/>
    </row>
    <row r="13" spans="2:7" ht="15" customHeight="1" x14ac:dyDescent="0.3">
      <c r="B13" s="27"/>
      <c r="C13" s="27"/>
      <c r="D13" s="37">
        <v>447039.89999999997</v>
      </c>
      <c r="E13" s="38"/>
      <c r="F13" s="35">
        <v>432915.6</v>
      </c>
      <c r="G13" s="39"/>
    </row>
    <row r="14" spans="2:7" ht="16.5" customHeight="1" x14ac:dyDescent="0.3">
      <c r="B14" s="26" t="s">
        <v>1</v>
      </c>
      <c r="C14" s="27"/>
      <c r="D14" s="37"/>
      <c r="E14" s="42"/>
      <c r="F14" s="42"/>
      <c r="G14" s="43"/>
    </row>
    <row r="15" spans="2:7" ht="13.5" customHeight="1" x14ac:dyDescent="0.3">
      <c r="B15" s="36" t="s">
        <v>111</v>
      </c>
      <c r="C15" s="27"/>
      <c r="D15" s="37">
        <v>1007.7</v>
      </c>
      <c r="E15" s="38"/>
      <c r="F15" s="35">
        <v>1222</v>
      </c>
      <c r="G15" s="39"/>
    </row>
    <row r="16" spans="2:7" ht="13.5" customHeight="1" x14ac:dyDescent="0.3">
      <c r="B16" s="36" t="s">
        <v>2</v>
      </c>
      <c r="C16" s="27"/>
      <c r="D16" s="40">
        <v>7798.8</v>
      </c>
      <c r="E16" s="38"/>
      <c r="F16" s="41">
        <v>6818.8</v>
      </c>
      <c r="G16" s="39"/>
    </row>
    <row r="17" spans="2:7" ht="15" customHeight="1" x14ac:dyDescent="0.3">
      <c r="B17" s="27"/>
      <c r="C17" s="27"/>
      <c r="D17" s="37">
        <v>8806.5</v>
      </c>
      <c r="E17" s="38"/>
      <c r="F17" s="37">
        <v>8040.8</v>
      </c>
      <c r="G17" s="39"/>
    </row>
    <row r="18" spans="2:7" ht="8.1" customHeight="1" x14ac:dyDescent="0.3">
      <c r="B18" s="27"/>
      <c r="C18" s="27"/>
      <c r="D18" s="37"/>
      <c r="E18" s="38"/>
      <c r="F18" s="37"/>
      <c r="G18" s="39"/>
    </row>
    <row r="19" spans="2:7" ht="15" customHeight="1" x14ac:dyDescent="0.3">
      <c r="B19" s="44" t="s">
        <v>66</v>
      </c>
      <c r="C19" s="27"/>
      <c r="D19" s="37">
        <v>20674.7</v>
      </c>
      <c r="E19" s="38"/>
      <c r="F19" s="35">
        <v>20776.400000000001</v>
      </c>
      <c r="G19" s="39"/>
    </row>
    <row r="20" spans="2:7" ht="8.1" customHeight="1" x14ac:dyDescent="0.3">
      <c r="B20" s="44"/>
      <c r="C20" s="27"/>
      <c r="D20" s="37"/>
      <c r="E20" s="38"/>
      <c r="F20" s="35"/>
      <c r="G20" s="39"/>
    </row>
    <row r="21" spans="2:7" ht="15" customHeight="1" thickBot="1" x14ac:dyDescent="0.35">
      <c r="B21" s="26" t="s">
        <v>3</v>
      </c>
      <c r="C21" s="27"/>
      <c r="D21" s="45">
        <v>476521.1</v>
      </c>
      <c r="E21" s="32"/>
      <c r="F21" s="45">
        <v>461732.8</v>
      </c>
      <c r="G21" s="34"/>
    </row>
    <row r="22" spans="2:7" ht="10.5" customHeight="1" thickTop="1" x14ac:dyDescent="0.3">
      <c r="B22" s="46"/>
      <c r="C22" s="46"/>
      <c r="D22" s="47"/>
      <c r="E22" s="48"/>
      <c r="F22" s="49"/>
      <c r="G22" s="50"/>
    </row>
    <row r="23" spans="2:7" ht="10.5" customHeight="1" x14ac:dyDescent="0.3">
      <c r="B23" s="51"/>
      <c r="C23" s="51"/>
      <c r="D23" s="52"/>
      <c r="E23" s="48"/>
      <c r="F23" s="49"/>
      <c r="G23" s="50"/>
    </row>
    <row r="24" spans="2:7" ht="18" customHeight="1" x14ac:dyDescent="0.3">
      <c r="B24" s="169" t="s">
        <v>38</v>
      </c>
      <c r="C24" s="169"/>
      <c r="D24" s="47"/>
      <c r="E24" s="48"/>
      <c r="F24" s="49"/>
      <c r="G24" s="50"/>
    </row>
    <row r="25" spans="2:7" ht="17.25" customHeight="1" x14ac:dyDescent="0.3">
      <c r="B25" s="26" t="s">
        <v>48</v>
      </c>
      <c r="C25" s="46"/>
      <c r="D25" s="47"/>
      <c r="E25" s="48"/>
      <c r="F25" s="49"/>
      <c r="G25" s="50"/>
    </row>
    <row r="26" spans="2:7" ht="13.5" customHeight="1" x14ac:dyDescent="0.3">
      <c r="B26" s="53" t="s">
        <v>59</v>
      </c>
      <c r="C26" s="46"/>
      <c r="D26" s="31">
        <v>357081.8</v>
      </c>
      <c r="E26" s="32"/>
      <c r="F26" s="33">
        <v>350700.3</v>
      </c>
      <c r="G26" s="34"/>
    </row>
    <row r="27" spans="2:7" ht="13.5" customHeight="1" x14ac:dyDescent="0.3">
      <c r="B27" s="54" t="s">
        <v>67</v>
      </c>
      <c r="C27" s="46"/>
      <c r="D27" s="37">
        <v>3870</v>
      </c>
      <c r="E27" s="38"/>
      <c r="F27" s="35">
        <v>5397</v>
      </c>
      <c r="G27" s="39"/>
    </row>
    <row r="28" spans="2:7" ht="13.5" customHeight="1" x14ac:dyDescent="0.3">
      <c r="B28" s="53" t="s">
        <v>60</v>
      </c>
      <c r="C28" s="46"/>
      <c r="D28" s="37">
        <v>17589.099999999999</v>
      </c>
      <c r="E28" s="38"/>
      <c r="F28" s="35">
        <v>12336.5</v>
      </c>
      <c r="G28" s="39"/>
    </row>
    <row r="29" spans="2:7" ht="13.5" customHeight="1" x14ac:dyDescent="0.3">
      <c r="B29" s="54" t="s">
        <v>4</v>
      </c>
      <c r="C29" s="46"/>
      <c r="D29" s="40">
        <v>118.2</v>
      </c>
      <c r="E29" s="38"/>
      <c r="F29" s="41">
        <v>135.5</v>
      </c>
      <c r="G29" s="39"/>
    </row>
    <row r="30" spans="2:7" ht="15" customHeight="1" x14ac:dyDescent="0.3">
      <c r="B30" s="46"/>
      <c r="C30" s="46"/>
      <c r="D30" s="37">
        <v>378659.1</v>
      </c>
      <c r="E30" s="38"/>
      <c r="F30" s="35">
        <v>368569.3</v>
      </c>
      <c r="G30" s="39"/>
    </row>
    <row r="31" spans="2:7" ht="17.25" customHeight="1" x14ac:dyDescent="0.3">
      <c r="B31" s="26" t="s">
        <v>5</v>
      </c>
      <c r="C31" s="46"/>
      <c r="D31" s="37"/>
      <c r="E31" s="55"/>
      <c r="F31" s="42"/>
      <c r="G31" s="56"/>
    </row>
    <row r="32" spans="2:7" x14ac:dyDescent="0.3">
      <c r="B32" s="54" t="s">
        <v>6</v>
      </c>
      <c r="C32" s="46"/>
      <c r="D32" s="37">
        <v>23078</v>
      </c>
      <c r="E32" s="38"/>
      <c r="F32" s="35">
        <v>25081.599999999999</v>
      </c>
      <c r="G32" s="39"/>
    </row>
    <row r="33" spans="2:7" ht="13.5" customHeight="1" x14ac:dyDescent="0.3">
      <c r="B33" s="54" t="s">
        <v>7</v>
      </c>
      <c r="C33" s="46"/>
      <c r="D33" s="37">
        <v>2763.7</v>
      </c>
      <c r="E33" s="38"/>
      <c r="F33" s="35">
        <v>2965.5</v>
      </c>
      <c r="G33" s="39"/>
    </row>
    <row r="34" spans="2:7" ht="13.5" customHeight="1" x14ac:dyDescent="0.3">
      <c r="B34" s="53" t="s">
        <v>4</v>
      </c>
      <c r="C34" s="46"/>
      <c r="D34" s="40">
        <v>11260</v>
      </c>
      <c r="E34" s="38"/>
      <c r="F34" s="41">
        <v>11365</v>
      </c>
      <c r="G34" s="39"/>
    </row>
    <row r="35" spans="2:7" ht="15" customHeight="1" x14ac:dyDescent="0.3">
      <c r="B35" s="46"/>
      <c r="C35" s="46"/>
      <c r="D35" s="37">
        <v>37101.699999999997</v>
      </c>
      <c r="E35" s="38"/>
      <c r="F35" s="35">
        <v>39412.1</v>
      </c>
      <c r="G35" s="39"/>
    </row>
    <row r="36" spans="2:7" ht="8.1" customHeight="1" x14ac:dyDescent="0.3">
      <c r="B36" s="46"/>
      <c r="C36" s="46"/>
      <c r="D36" s="37"/>
      <c r="E36" s="38"/>
      <c r="F36" s="35"/>
      <c r="G36" s="39"/>
    </row>
    <row r="37" spans="2:7" ht="15" customHeight="1" x14ac:dyDescent="0.3">
      <c r="B37" s="57" t="s">
        <v>8</v>
      </c>
      <c r="C37" s="51"/>
      <c r="D37" s="58">
        <v>415760.8</v>
      </c>
      <c r="E37" s="38"/>
      <c r="F37" s="58">
        <v>407981.39999999997</v>
      </c>
      <c r="G37" s="39"/>
    </row>
    <row r="38" spans="2:7" ht="17.25" customHeight="1" x14ac:dyDescent="0.3">
      <c r="B38" s="57" t="s">
        <v>9</v>
      </c>
      <c r="C38" s="51"/>
      <c r="D38" s="37"/>
      <c r="E38" s="59"/>
      <c r="F38" s="60"/>
      <c r="G38" s="61"/>
    </row>
    <row r="39" spans="2:7" ht="13.5" customHeight="1" x14ac:dyDescent="0.3">
      <c r="B39" s="54" t="s">
        <v>10</v>
      </c>
      <c r="C39" s="51"/>
      <c r="D39" s="37">
        <v>28311.7</v>
      </c>
      <c r="E39" s="38"/>
      <c r="F39" s="35">
        <v>28311.7</v>
      </c>
      <c r="G39" s="39"/>
    </row>
    <row r="40" spans="2:7" ht="13.5" customHeight="1" x14ac:dyDescent="0.3">
      <c r="B40" s="54" t="s">
        <v>11</v>
      </c>
      <c r="C40" s="51"/>
      <c r="D40" s="37"/>
      <c r="E40" s="38"/>
      <c r="F40" s="35"/>
      <c r="G40" s="39"/>
    </row>
    <row r="41" spans="2:7" ht="13.5" customHeight="1" x14ac:dyDescent="0.3">
      <c r="B41" s="54" t="s">
        <v>12</v>
      </c>
      <c r="C41" s="51"/>
      <c r="D41" s="40">
        <v>32448.6</v>
      </c>
      <c r="E41" s="38"/>
      <c r="F41" s="41">
        <v>25439.7</v>
      </c>
      <c r="G41" s="39"/>
    </row>
    <row r="42" spans="2:7" ht="15" customHeight="1" x14ac:dyDescent="0.3">
      <c r="B42" s="51"/>
      <c r="C42" s="51"/>
      <c r="D42" s="58">
        <v>60760.3</v>
      </c>
      <c r="E42" s="38"/>
      <c r="F42" s="58">
        <v>53751.4</v>
      </c>
      <c r="G42" s="39"/>
    </row>
    <row r="43" spans="2:7" ht="8.1" customHeight="1" x14ac:dyDescent="0.3">
      <c r="B43" s="51"/>
      <c r="C43" s="51"/>
      <c r="D43" s="37"/>
      <c r="E43" s="38"/>
      <c r="F43" s="37"/>
      <c r="G43" s="39"/>
    </row>
    <row r="44" spans="2:7" ht="15" customHeight="1" thickBot="1" x14ac:dyDescent="0.35">
      <c r="B44" s="57" t="s">
        <v>13</v>
      </c>
      <c r="C44" s="51"/>
      <c r="D44" s="45">
        <v>476521.1</v>
      </c>
      <c r="E44" s="32"/>
      <c r="F44" s="45">
        <v>461732.8</v>
      </c>
      <c r="G44" s="34"/>
    </row>
    <row r="45" spans="2:7" ht="16.5" customHeight="1" thickTop="1" x14ac:dyDescent="0.3">
      <c r="D45" s="62"/>
    </row>
    <row r="46" spans="2:7" x14ac:dyDescent="0.3">
      <c r="B46" s="166" t="s">
        <v>14</v>
      </c>
      <c r="C46" s="166"/>
      <c r="D46" s="166"/>
      <c r="E46" s="166"/>
      <c r="F46" s="166"/>
    </row>
    <row r="47" spans="2:7" ht="13.5" customHeight="1" x14ac:dyDescent="0.3">
      <c r="B47" s="167" t="s">
        <v>15</v>
      </c>
      <c r="C47" s="167" t="s">
        <v>15</v>
      </c>
      <c r="D47" s="167"/>
      <c r="E47" s="167"/>
      <c r="F47" s="167"/>
    </row>
    <row r="48" spans="2:7" ht="13.5" customHeight="1" x14ac:dyDescent="0.3">
      <c r="B48" s="64"/>
      <c r="C48" s="64"/>
      <c r="D48" s="64"/>
      <c r="E48" s="64"/>
      <c r="F48" s="64"/>
      <c r="G48" s="64"/>
    </row>
    <row r="49" spans="2:15" ht="13.5" customHeight="1" x14ac:dyDescent="0.3">
      <c r="B49" s="166"/>
      <c r="C49" s="166"/>
      <c r="D49" s="166"/>
      <c r="E49" s="166"/>
      <c r="F49" s="166"/>
    </row>
    <row r="50" spans="2:15" ht="13.5" customHeight="1" x14ac:dyDescent="0.3"/>
    <row r="51" spans="2:15" s="51" customFormat="1" ht="15.95" customHeight="1" x14ac:dyDescent="0.25">
      <c r="B51" s="65" t="s">
        <v>42</v>
      </c>
      <c r="C51" s="65"/>
      <c r="D51" s="168" t="s">
        <v>30</v>
      </c>
      <c r="E51" s="168"/>
      <c r="F51" s="168"/>
      <c r="G51" s="30"/>
      <c r="H51" s="30"/>
      <c r="I51" s="30"/>
      <c r="J51" s="30"/>
      <c r="K51" s="30"/>
      <c r="L51" s="30"/>
      <c r="M51" s="30"/>
      <c r="N51" s="30"/>
      <c r="O51" s="30"/>
    </row>
    <row r="52" spans="2:15" ht="13.5" customHeight="1" x14ac:dyDescent="0.3">
      <c r="B52" s="66" t="s">
        <v>31</v>
      </c>
      <c r="C52" s="66"/>
      <c r="D52" s="165" t="s">
        <v>32</v>
      </c>
      <c r="E52" s="165"/>
      <c r="F52" s="165"/>
      <c r="G52" s="67"/>
      <c r="H52" s="67"/>
      <c r="I52" s="67"/>
      <c r="J52" s="67"/>
      <c r="K52" s="67"/>
      <c r="L52" s="67"/>
      <c r="M52" s="67"/>
      <c r="N52" s="67"/>
      <c r="O52" s="67"/>
    </row>
    <row r="53" spans="2:15" ht="13.5" customHeight="1" x14ac:dyDescent="0.3">
      <c r="B53" s="66"/>
      <c r="C53" s="66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</row>
    <row r="54" spans="2:15" ht="13.5" customHeight="1" x14ac:dyDescent="0.3">
      <c r="B54" s="66"/>
      <c r="C54" s="66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</row>
    <row r="55" spans="2:15" ht="13.5" customHeight="1" x14ac:dyDescent="0.3">
      <c r="B55" s="66"/>
      <c r="C55" s="66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</row>
    <row r="56" spans="2:15" ht="13.5" customHeight="1" x14ac:dyDescent="0.3">
      <c r="B56" s="66"/>
      <c r="C56" s="66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</row>
    <row r="57" spans="2:15" s="51" customFormat="1" ht="15.95" customHeight="1" x14ac:dyDescent="0.25">
      <c r="B57" s="65" t="s">
        <v>43</v>
      </c>
      <c r="C57" s="65" t="s">
        <v>44</v>
      </c>
      <c r="D57" s="168" t="s">
        <v>36</v>
      </c>
      <c r="E57" s="168"/>
      <c r="F57" s="168"/>
      <c r="G57" s="30"/>
      <c r="H57" s="30"/>
      <c r="I57" s="30"/>
      <c r="J57" s="30"/>
      <c r="K57" s="30"/>
      <c r="L57" s="30"/>
      <c r="M57" s="30"/>
      <c r="N57" s="30"/>
      <c r="O57" s="30"/>
    </row>
    <row r="58" spans="2:15" ht="13.5" customHeight="1" x14ac:dyDescent="0.3">
      <c r="B58" s="66" t="s">
        <v>37</v>
      </c>
      <c r="C58" s="66" t="s">
        <v>33</v>
      </c>
      <c r="D58" s="165" t="s">
        <v>33</v>
      </c>
      <c r="E58" s="165"/>
      <c r="F58" s="165"/>
      <c r="G58" s="67"/>
      <c r="H58" s="67"/>
      <c r="I58" s="67"/>
      <c r="J58" s="67"/>
      <c r="K58" s="67"/>
      <c r="L58" s="67"/>
      <c r="M58" s="67"/>
      <c r="N58" s="67"/>
      <c r="O58" s="67"/>
    </row>
    <row r="59" spans="2:15" ht="13.5" customHeight="1" x14ac:dyDescent="0.3">
      <c r="B59" s="66"/>
      <c r="C59" s="66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</row>
    <row r="60" spans="2:15" ht="13.5" customHeight="1" x14ac:dyDescent="0.3">
      <c r="B60" s="66"/>
      <c r="C60" s="66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</row>
    <row r="61" spans="2:15" ht="13.5" customHeight="1" x14ac:dyDescent="0.3">
      <c r="B61" s="66"/>
      <c r="C61" s="66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</row>
    <row r="62" spans="2:15" ht="13.5" customHeight="1" x14ac:dyDescent="0.3">
      <c r="B62" s="66"/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</row>
    <row r="63" spans="2:15" s="51" customFormat="1" ht="15.95" customHeight="1" x14ac:dyDescent="0.25">
      <c r="B63" s="65" t="s">
        <v>35</v>
      </c>
      <c r="C63" s="65"/>
      <c r="D63" s="168" t="s">
        <v>39</v>
      </c>
      <c r="E63" s="168"/>
      <c r="F63" s="168"/>
      <c r="G63" s="30"/>
      <c r="H63" s="30"/>
      <c r="I63" s="30"/>
      <c r="J63" s="30"/>
      <c r="K63" s="30"/>
      <c r="L63" s="30"/>
      <c r="M63" s="30"/>
      <c r="N63" s="30"/>
      <c r="O63" s="30"/>
    </row>
    <row r="64" spans="2:15" ht="13.5" customHeight="1" x14ac:dyDescent="0.3">
      <c r="B64" s="66" t="s">
        <v>37</v>
      </c>
      <c r="C64" s="66">
        <v>0</v>
      </c>
      <c r="D64" s="165" t="s">
        <v>33</v>
      </c>
      <c r="E64" s="165"/>
      <c r="F64" s="165"/>
      <c r="G64" s="67"/>
      <c r="H64" s="67"/>
      <c r="I64" s="67"/>
      <c r="J64" s="67"/>
      <c r="K64" s="67"/>
      <c r="L64" s="67"/>
      <c r="M64" s="67"/>
      <c r="N64" s="67"/>
      <c r="O64" s="67"/>
    </row>
    <row r="65" spans="2:15" x14ac:dyDescent="0.3">
      <c r="B65" s="66"/>
      <c r="C65" s="66"/>
      <c r="D65" s="165"/>
      <c r="E65" s="165"/>
      <c r="F65" s="165"/>
      <c r="G65" s="67"/>
      <c r="H65" s="67"/>
      <c r="I65" s="67"/>
      <c r="J65" s="67"/>
      <c r="K65" s="67"/>
      <c r="L65" s="67"/>
      <c r="M65" s="67"/>
      <c r="N65" s="67"/>
      <c r="O65" s="67"/>
    </row>
    <row r="66" spans="2:15" hidden="1" x14ac:dyDescent="0.3">
      <c r="B66" s="66"/>
      <c r="C66" s="66"/>
      <c r="D66" s="165"/>
      <c r="E66" s="165"/>
      <c r="F66" s="165"/>
      <c r="G66" s="67"/>
      <c r="H66" s="67"/>
      <c r="I66" s="67"/>
      <c r="J66" s="67"/>
      <c r="K66" s="67"/>
      <c r="L66" s="67"/>
      <c r="M66" s="67"/>
      <c r="N66" s="67"/>
      <c r="O66" s="67"/>
    </row>
    <row r="67" spans="2:15" hidden="1" x14ac:dyDescent="0.3">
      <c r="B67" s="67"/>
      <c r="C67" s="67"/>
      <c r="D67" s="165"/>
      <c r="E67" s="165"/>
      <c r="F67" s="165"/>
    </row>
    <row r="68" spans="2:15" hidden="1" x14ac:dyDescent="0.3">
      <c r="B68" s="67"/>
      <c r="C68" s="67"/>
      <c r="D68" s="67"/>
      <c r="E68" s="67"/>
      <c r="F68" s="67"/>
      <c r="G68" s="67"/>
    </row>
    <row r="69" spans="2:15" hidden="1" x14ac:dyDescent="0.3">
      <c r="B69" s="67"/>
      <c r="C69" s="67"/>
      <c r="D69" s="67"/>
      <c r="E69" s="67"/>
      <c r="F69" s="67"/>
      <c r="G69" s="67"/>
    </row>
    <row r="70" spans="2:15" hidden="1" x14ac:dyDescent="0.3">
      <c r="B70" s="67"/>
      <c r="C70" s="67"/>
      <c r="D70" s="67"/>
      <c r="E70" s="67"/>
      <c r="F70" s="67"/>
      <c r="G70" s="67"/>
    </row>
    <row r="71" spans="2:15" hidden="1" x14ac:dyDescent="0.3">
      <c r="B71" s="66"/>
      <c r="C71" s="66"/>
      <c r="D71" s="66"/>
      <c r="E71" s="66"/>
      <c r="F71" s="66"/>
      <c r="G71" s="66"/>
    </row>
    <row r="72" spans="2:15" hidden="1" x14ac:dyDescent="0.3">
      <c r="B72" s="66"/>
      <c r="C72" s="66"/>
      <c r="D72" s="66"/>
      <c r="E72" s="66"/>
      <c r="F72" s="66"/>
      <c r="G72" s="66"/>
    </row>
    <row r="73" spans="2:15" x14ac:dyDescent="0.3"/>
    <row r="74" spans="2:15" x14ac:dyDescent="0.3"/>
  </sheetData>
  <sheetProtection formatColumns="0" selectLockedCells="1"/>
  <mergeCells count="18">
    <mergeCell ref="B24:C24"/>
    <mergeCell ref="B2:F2"/>
    <mergeCell ref="B3:F3"/>
    <mergeCell ref="B4:F4"/>
    <mergeCell ref="B5:F5"/>
    <mergeCell ref="B7:C7"/>
    <mergeCell ref="D67:F67"/>
    <mergeCell ref="B46:F46"/>
    <mergeCell ref="B47:F47"/>
    <mergeCell ref="B49:F49"/>
    <mergeCell ref="D51:F51"/>
    <mergeCell ref="D52:F52"/>
    <mergeCell ref="D57:F57"/>
    <mergeCell ref="D58:F58"/>
    <mergeCell ref="D63:F63"/>
    <mergeCell ref="D64:F64"/>
    <mergeCell ref="D65:F65"/>
    <mergeCell ref="D66:F66"/>
  </mergeCells>
  <conditionalFormatting sqref="C63:C64 B53:F56 D51 B59:F62">
    <cfRule type="cellIs" dxfId="18" priority="11" stopIfTrue="1" operator="equal">
      <formula>0</formula>
    </cfRule>
  </conditionalFormatting>
  <conditionalFormatting sqref="B51:B52">
    <cfRule type="cellIs" dxfId="17" priority="10" stopIfTrue="1" operator="equal">
      <formula>0</formula>
    </cfRule>
  </conditionalFormatting>
  <conditionalFormatting sqref="B57:B58">
    <cfRule type="cellIs" dxfId="16" priority="9" stopIfTrue="1" operator="equal">
      <formula>0</formula>
    </cfRule>
  </conditionalFormatting>
  <conditionalFormatting sqref="B64">
    <cfRule type="cellIs" dxfId="15" priority="8" stopIfTrue="1" operator="equal">
      <formula>0</formula>
    </cfRule>
  </conditionalFormatting>
  <conditionalFormatting sqref="C51:C52">
    <cfRule type="cellIs" dxfId="14" priority="7" stopIfTrue="1" operator="equal">
      <formula>0</formula>
    </cfRule>
  </conditionalFormatting>
  <conditionalFormatting sqref="C57:C58">
    <cfRule type="cellIs" dxfId="13" priority="6" stopIfTrue="1" operator="equal">
      <formula>0</formula>
    </cfRule>
  </conditionalFormatting>
  <conditionalFormatting sqref="D52">
    <cfRule type="cellIs" dxfId="12" priority="5" stopIfTrue="1" operator="equal">
      <formula>0</formula>
    </cfRule>
  </conditionalFormatting>
  <conditionalFormatting sqref="D57:D58">
    <cfRule type="cellIs" dxfId="11" priority="4" stopIfTrue="1" operator="equal">
      <formula>0</formula>
    </cfRule>
  </conditionalFormatting>
  <conditionalFormatting sqref="G53:G56 G59:G62">
    <cfRule type="cellIs" dxfId="10" priority="3" stopIfTrue="1" operator="equal">
      <formula>0</formula>
    </cfRule>
  </conditionalFormatting>
  <conditionalFormatting sqref="B63">
    <cfRule type="cellIs" dxfId="9" priority="2" stopIfTrue="1" operator="equal">
      <formula>0</formula>
    </cfRule>
  </conditionalFormatting>
  <conditionalFormatting sqref="D63:D64">
    <cfRule type="cellIs" dxfId="8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0F5BF-3ED5-4517-B8D6-D9056901DD83}">
  <sheetPr>
    <pageSetUpPr fitToPage="1"/>
  </sheetPr>
  <dimension ref="A1:G87"/>
  <sheetViews>
    <sheetView showGridLines="0" zoomScaleNormal="100" workbookViewId="0">
      <selection activeCell="B4" sqref="B4:G4"/>
    </sheetView>
  </sheetViews>
  <sheetFormatPr baseColWidth="10" defaultColWidth="0" defaultRowHeight="12.75" customHeight="1" zeroHeight="1" x14ac:dyDescent="0.2"/>
  <cols>
    <col min="1" max="1" width="2.7109375" style="7" customWidth="1"/>
    <col min="2" max="2" width="38.5703125" style="7" customWidth="1"/>
    <col min="3" max="3" width="35.5703125" style="7" customWidth="1"/>
    <col min="4" max="4" width="17.28515625" style="7" customWidth="1"/>
    <col min="5" max="5" width="3.140625" style="7" customWidth="1"/>
    <col min="6" max="6" width="17.28515625" style="7" customWidth="1"/>
    <col min="7" max="7" width="2.7109375" style="7" customWidth="1"/>
    <col min="8" max="16384" width="11.42578125" style="7" hidden="1"/>
  </cols>
  <sheetData>
    <row r="1" spans="2:7" x14ac:dyDescent="0.2"/>
    <row r="2" spans="2:7" ht="22.5" customHeight="1" x14ac:dyDescent="0.25">
      <c r="D2" s="2"/>
      <c r="E2" s="2"/>
      <c r="F2" s="2"/>
      <c r="G2" s="2"/>
    </row>
    <row r="3" spans="2:7" ht="18.75" x14ac:dyDescent="0.3">
      <c r="B3" s="174"/>
      <c r="C3" s="174"/>
      <c r="D3" s="174"/>
      <c r="E3" s="174"/>
      <c r="F3" s="174"/>
      <c r="G3" s="174"/>
    </row>
    <row r="4" spans="2:7" ht="15.75" x14ac:dyDescent="0.25">
      <c r="B4" s="175" t="s">
        <v>70</v>
      </c>
      <c r="C4" s="176"/>
      <c r="D4" s="176"/>
      <c r="E4" s="176"/>
      <c r="F4" s="176"/>
      <c r="G4" s="176"/>
    </row>
    <row r="5" spans="2:7" ht="15.75" x14ac:dyDescent="0.25">
      <c r="B5" s="175" t="s">
        <v>71</v>
      </c>
      <c r="C5" s="176"/>
      <c r="D5" s="176"/>
      <c r="E5" s="176"/>
      <c r="F5" s="176"/>
      <c r="G5" s="176"/>
    </row>
    <row r="6" spans="2:7" x14ac:dyDescent="0.2">
      <c r="B6" s="177" t="s">
        <v>45</v>
      </c>
      <c r="C6" s="177"/>
      <c r="D6" s="177"/>
      <c r="E6" s="177"/>
      <c r="F6" s="177"/>
      <c r="G6" s="177"/>
    </row>
    <row r="7" spans="2:7" ht="8.25" customHeight="1" x14ac:dyDescent="0.2">
      <c r="B7" s="3"/>
      <c r="C7" s="3"/>
      <c r="D7" s="3"/>
      <c r="E7" s="3"/>
      <c r="F7" s="3"/>
      <c r="G7" s="3"/>
    </row>
    <row r="8" spans="2:7" ht="8.25" customHeight="1" x14ac:dyDescent="0.2">
      <c r="B8" s="3"/>
      <c r="C8" s="3"/>
      <c r="D8" s="3"/>
      <c r="E8" s="3"/>
      <c r="F8" s="3"/>
      <c r="G8" s="3"/>
    </row>
    <row r="9" spans="2:7" ht="8.25" customHeight="1" x14ac:dyDescent="0.2">
      <c r="B9" s="3"/>
      <c r="C9" s="3"/>
      <c r="D9" s="4"/>
      <c r="E9" s="3"/>
      <c r="F9" s="3"/>
      <c r="G9" s="3"/>
    </row>
    <row r="10" spans="2:7" s="5" customFormat="1" ht="8.25" customHeight="1" x14ac:dyDescent="0.2"/>
    <row r="11" spans="2:7" ht="15.75" x14ac:dyDescent="0.25">
      <c r="B11" s="11"/>
      <c r="C11" s="11"/>
      <c r="D11" s="68" t="s">
        <v>62</v>
      </c>
      <c r="E11" s="68"/>
      <c r="F11" s="68" t="s">
        <v>41</v>
      </c>
      <c r="G11" s="69"/>
    </row>
    <row r="12" spans="2:7" ht="15.75" x14ac:dyDescent="0.2">
      <c r="B12" s="70" t="s">
        <v>49</v>
      </c>
      <c r="C12" s="11"/>
      <c r="D12" s="16"/>
      <c r="E12" s="11"/>
      <c r="F12" s="11"/>
    </row>
    <row r="13" spans="2:7" ht="13.5" customHeight="1" x14ac:dyDescent="0.2">
      <c r="B13" s="71" t="s">
        <v>50</v>
      </c>
      <c r="C13" s="11"/>
      <c r="D13" s="72">
        <v>32713.1</v>
      </c>
      <c r="E13" s="73"/>
      <c r="F13" s="72">
        <v>30929.8</v>
      </c>
      <c r="G13" s="6"/>
    </row>
    <row r="14" spans="2:7" ht="13.5" customHeight="1" x14ac:dyDescent="0.2">
      <c r="B14" s="71" t="s">
        <v>51</v>
      </c>
      <c r="C14" s="11"/>
      <c r="D14" s="74">
        <v>5463.3</v>
      </c>
      <c r="E14" s="75"/>
      <c r="F14" s="74">
        <v>4911.7</v>
      </c>
      <c r="G14" s="76"/>
    </row>
    <row r="15" spans="2:7" ht="13.5" customHeight="1" x14ac:dyDescent="0.2">
      <c r="B15" s="71" t="s">
        <v>16</v>
      </c>
      <c r="C15" s="11"/>
      <c r="D15" s="74">
        <v>697.8</v>
      </c>
      <c r="E15" s="75"/>
      <c r="F15" s="74">
        <v>581.79999999999995</v>
      </c>
      <c r="G15" s="76"/>
    </row>
    <row r="16" spans="2:7" ht="13.5" customHeight="1" x14ac:dyDescent="0.2">
      <c r="B16" s="71" t="s">
        <v>68</v>
      </c>
      <c r="C16" s="11"/>
      <c r="D16" s="17">
        <v>9.3000000000000007</v>
      </c>
      <c r="E16" s="75"/>
      <c r="F16" s="74">
        <v>19.5</v>
      </c>
      <c r="G16" s="76"/>
    </row>
    <row r="17" spans="2:7" ht="13.5" customHeight="1" x14ac:dyDescent="0.2">
      <c r="B17" s="77" t="s">
        <v>52</v>
      </c>
      <c r="C17" s="11"/>
      <c r="D17" s="74">
        <v>3534.4</v>
      </c>
      <c r="E17" s="75"/>
      <c r="F17" s="74">
        <v>3373.9</v>
      </c>
      <c r="G17" s="76"/>
    </row>
    <row r="18" spans="2:7" ht="13.5" customHeight="1" x14ac:dyDescent="0.2">
      <c r="B18" s="77" t="s">
        <v>17</v>
      </c>
      <c r="C18" s="11"/>
      <c r="D18" s="74">
        <v>17.399999999999999</v>
      </c>
      <c r="E18" s="75"/>
      <c r="F18" s="17">
        <v>0</v>
      </c>
      <c r="G18" s="76"/>
    </row>
    <row r="19" spans="2:7" ht="13.5" customHeight="1" x14ac:dyDescent="0.2">
      <c r="B19" s="71" t="s">
        <v>18</v>
      </c>
      <c r="C19" s="11"/>
      <c r="D19" s="78">
        <v>2249.6999999999998</v>
      </c>
      <c r="E19" s="75"/>
      <c r="F19" s="78">
        <v>2422.6999999999998</v>
      </c>
      <c r="G19" s="76"/>
    </row>
    <row r="20" spans="2:7" ht="16.5" customHeight="1" x14ac:dyDescent="0.2">
      <c r="B20" s="11"/>
      <c r="C20" s="11"/>
      <c r="D20" s="74">
        <v>44685.000000000007</v>
      </c>
      <c r="E20" s="75"/>
      <c r="F20" s="74">
        <v>42239.4</v>
      </c>
      <c r="G20" s="76"/>
    </row>
    <row r="21" spans="2:7" ht="16.5" x14ac:dyDescent="0.2">
      <c r="B21" s="79" t="s">
        <v>19</v>
      </c>
      <c r="C21" s="11"/>
      <c r="D21" s="74"/>
      <c r="E21" s="80"/>
      <c r="F21" s="74"/>
      <c r="G21" s="81"/>
    </row>
    <row r="22" spans="2:7" ht="18.75" customHeight="1" x14ac:dyDescent="0.2">
      <c r="B22" s="82" t="s">
        <v>56</v>
      </c>
      <c r="C22" s="11"/>
      <c r="D22" s="74"/>
      <c r="E22" s="80"/>
      <c r="F22" s="74"/>
      <c r="G22" s="81"/>
    </row>
    <row r="23" spans="2:7" ht="13.5" customHeight="1" x14ac:dyDescent="0.2">
      <c r="B23" s="77" t="s">
        <v>53</v>
      </c>
      <c r="C23" s="11"/>
      <c r="D23" s="74">
        <v>4629</v>
      </c>
      <c r="E23" s="75"/>
      <c r="F23" s="74">
        <v>4854.2</v>
      </c>
      <c r="G23" s="76"/>
    </row>
    <row r="24" spans="2:7" ht="13.5" customHeight="1" x14ac:dyDescent="0.2">
      <c r="B24" s="77" t="s">
        <v>54</v>
      </c>
      <c r="C24" s="11"/>
      <c r="D24" s="74">
        <v>1214.7</v>
      </c>
      <c r="E24" s="75"/>
      <c r="F24" s="74">
        <v>647.70000000000005</v>
      </c>
      <c r="G24" s="76"/>
    </row>
    <row r="25" spans="2:7" ht="13.5" customHeight="1" x14ac:dyDescent="0.2">
      <c r="B25" s="77" t="s">
        <v>55</v>
      </c>
      <c r="C25" s="11"/>
      <c r="D25" s="17">
        <v>0</v>
      </c>
      <c r="E25" s="75"/>
      <c r="F25" s="17">
        <v>1.9</v>
      </c>
      <c r="G25" s="76"/>
    </row>
    <row r="26" spans="2:7" ht="13.5" customHeight="1" x14ac:dyDescent="0.2">
      <c r="B26" s="77" t="s">
        <v>17</v>
      </c>
      <c r="C26" s="11"/>
      <c r="D26" s="74">
        <v>83.7</v>
      </c>
      <c r="E26" s="75"/>
      <c r="F26" s="74">
        <v>74.5</v>
      </c>
      <c r="G26" s="76"/>
    </row>
    <row r="27" spans="2:7" ht="13.5" customHeight="1" x14ac:dyDescent="0.2">
      <c r="B27" s="71" t="s">
        <v>20</v>
      </c>
      <c r="C27" s="11"/>
      <c r="D27" s="78">
        <v>2748</v>
      </c>
      <c r="E27" s="83"/>
      <c r="F27" s="78">
        <v>2346.1</v>
      </c>
      <c r="G27" s="84"/>
    </row>
    <row r="28" spans="2:7" ht="13.5" customHeight="1" x14ac:dyDescent="0.2">
      <c r="B28" s="11"/>
      <c r="C28" s="11"/>
      <c r="D28" s="74">
        <v>8675.4</v>
      </c>
      <c r="E28" s="83"/>
      <c r="F28" s="74">
        <v>7924.4</v>
      </c>
      <c r="G28" s="84"/>
    </row>
    <row r="29" spans="2:7" ht="8.1" customHeight="1" x14ac:dyDescent="0.2">
      <c r="B29" s="11"/>
      <c r="C29" s="11"/>
      <c r="D29" s="74"/>
      <c r="E29" s="83"/>
      <c r="F29" s="74"/>
      <c r="G29" s="84"/>
    </row>
    <row r="30" spans="2:7" ht="18.75" customHeight="1" x14ac:dyDescent="0.2">
      <c r="B30" s="77" t="s">
        <v>21</v>
      </c>
      <c r="C30" s="11"/>
      <c r="D30" s="74">
        <v>929.5</v>
      </c>
      <c r="E30" s="75"/>
      <c r="F30" s="74">
        <v>481.9</v>
      </c>
      <c r="G30" s="76"/>
    </row>
    <row r="31" spans="2:7" ht="8.1" customHeight="1" x14ac:dyDescent="0.2">
      <c r="B31" s="77"/>
      <c r="C31" s="11"/>
      <c r="D31" s="74"/>
      <c r="E31" s="75"/>
      <c r="F31" s="74"/>
      <c r="G31" s="76"/>
    </row>
    <row r="32" spans="2:7" ht="21.75" customHeight="1" x14ac:dyDescent="0.2">
      <c r="B32" s="12" t="s">
        <v>28</v>
      </c>
      <c r="C32" s="11"/>
      <c r="D32" s="85">
        <v>35080.100000000006</v>
      </c>
      <c r="E32" s="86"/>
      <c r="F32" s="85">
        <v>33833.1</v>
      </c>
      <c r="G32" s="87"/>
    </row>
    <row r="33" spans="2:7" ht="19.5" customHeight="1" x14ac:dyDescent="0.2">
      <c r="B33" s="88" t="s">
        <v>72</v>
      </c>
      <c r="C33" s="11"/>
      <c r="D33" s="74"/>
      <c r="E33" s="89"/>
      <c r="F33" s="74"/>
      <c r="G33" s="90"/>
    </row>
    <row r="34" spans="2:7" ht="19.5" customHeight="1" x14ac:dyDescent="0.2">
      <c r="B34" s="77" t="s">
        <v>22</v>
      </c>
      <c r="C34" s="11"/>
      <c r="D34" s="74">
        <v>16224.5</v>
      </c>
      <c r="E34" s="80"/>
      <c r="F34" s="74">
        <v>15826.2</v>
      </c>
      <c r="G34" s="81"/>
    </row>
    <row r="35" spans="2:7" ht="13.5" customHeight="1" x14ac:dyDescent="0.2">
      <c r="B35" s="77" t="s">
        <v>23</v>
      </c>
      <c r="C35" s="11"/>
      <c r="D35" s="74">
        <v>7455.7</v>
      </c>
      <c r="E35" s="75"/>
      <c r="F35" s="74">
        <v>7477.7</v>
      </c>
      <c r="G35" s="76"/>
    </row>
    <row r="36" spans="2:7" ht="13.5" customHeight="1" x14ac:dyDescent="0.2">
      <c r="B36" s="77" t="s">
        <v>24</v>
      </c>
      <c r="C36" s="11"/>
      <c r="D36" s="78">
        <v>2921.1</v>
      </c>
      <c r="E36" s="75"/>
      <c r="F36" s="78">
        <v>2695.7</v>
      </c>
      <c r="G36" s="76"/>
    </row>
    <row r="37" spans="2:7" ht="15.75" customHeight="1" x14ac:dyDescent="0.2">
      <c r="B37" s="11"/>
      <c r="C37" s="11"/>
      <c r="D37" s="91">
        <v>26601.3</v>
      </c>
      <c r="E37" s="75"/>
      <c r="F37" s="91">
        <v>25999.600000000002</v>
      </c>
      <c r="G37" s="76"/>
    </row>
    <row r="38" spans="2:7" ht="17.25" customHeight="1" x14ac:dyDescent="0.2">
      <c r="B38" s="13" t="s">
        <v>57</v>
      </c>
      <c r="C38" s="11"/>
      <c r="D38" s="74">
        <v>8478.8000000000065</v>
      </c>
      <c r="E38" s="75"/>
      <c r="F38" s="74">
        <v>7833.4999999999964</v>
      </c>
      <c r="G38" s="76"/>
    </row>
    <row r="39" spans="2:7" ht="8.1" customHeight="1" x14ac:dyDescent="0.2">
      <c r="B39" s="13"/>
      <c r="C39" s="11"/>
      <c r="D39" s="74"/>
      <c r="E39" s="75"/>
      <c r="F39" s="74"/>
      <c r="G39" s="76"/>
    </row>
    <row r="40" spans="2:7" ht="16.5" customHeight="1" x14ac:dyDescent="0.2">
      <c r="B40" s="77" t="s">
        <v>25</v>
      </c>
      <c r="C40" s="11"/>
      <c r="D40" s="74">
        <v>2.1</v>
      </c>
      <c r="E40" s="75"/>
      <c r="F40" s="74">
        <v>2.1</v>
      </c>
      <c r="G40" s="76"/>
    </row>
    <row r="41" spans="2:7" ht="16.5" customHeight="1" x14ac:dyDescent="0.2">
      <c r="B41" s="77" t="s">
        <v>26</v>
      </c>
      <c r="C41" s="11"/>
      <c r="D41" s="78">
        <v>1222.3</v>
      </c>
      <c r="E41" s="75"/>
      <c r="F41" s="78">
        <v>234.7</v>
      </c>
      <c r="G41" s="76"/>
    </row>
    <row r="42" spans="2:7" ht="12.75" customHeight="1" x14ac:dyDescent="0.2">
      <c r="B42" s="11"/>
      <c r="C42" s="11"/>
      <c r="D42" s="74"/>
      <c r="E42" s="75"/>
      <c r="F42" s="74"/>
      <c r="G42" s="76"/>
    </row>
    <row r="43" spans="2:7" ht="15.75" x14ac:dyDescent="0.2">
      <c r="B43" s="14" t="s">
        <v>29</v>
      </c>
      <c r="C43" s="11"/>
      <c r="D43" s="74">
        <v>9703.2000000000062</v>
      </c>
      <c r="E43" s="80"/>
      <c r="F43" s="74">
        <v>8070.2999999999965</v>
      </c>
      <c r="G43" s="81"/>
    </row>
    <row r="44" spans="2:7" ht="15" x14ac:dyDescent="0.2">
      <c r="B44" s="92" t="s">
        <v>27</v>
      </c>
      <c r="C44" s="11"/>
      <c r="D44" s="74"/>
      <c r="E44" s="93"/>
      <c r="F44" s="74"/>
      <c r="G44" s="94"/>
    </row>
    <row r="45" spans="2:7" ht="13.5" customHeight="1" x14ac:dyDescent="0.2">
      <c r="B45" s="77" t="s">
        <v>34</v>
      </c>
      <c r="C45" s="11"/>
      <c r="D45" s="78">
        <v>2694.3</v>
      </c>
      <c r="E45" s="95"/>
      <c r="F45" s="78">
        <v>2920.6</v>
      </c>
      <c r="G45" s="96"/>
    </row>
    <row r="46" spans="2:7" ht="13.5" customHeight="1" x14ac:dyDescent="0.2">
      <c r="B46" s="77"/>
      <c r="C46" s="11"/>
      <c r="D46" s="74"/>
      <c r="E46" s="95"/>
      <c r="F46" s="74"/>
      <c r="G46" s="96"/>
    </row>
    <row r="47" spans="2:7" ht="24" customHeight="1" thickBot="1" x14ac:dyDescent="0.3">
      <c r="B47" s="15" t="s">
        <v>58</v>
      </c>
      <c r="C47" s="11"/>
      <c r="D47" s="97">
        <v>7008.900000000006</v>
      </c>
      <c r="E47" s="98"/>
      <c r="F47" s="97">
        <v>5149.6999999999971</v>
      </c>
      <c r="G47" s="8"/>
    </row>
    <row r="48" spans="2:7" ht="5.0999999999999996" customHeight="1" thickTop="1" x14ac:dyDescent="0.25">
      <c r="B48" s="99"/>
      <c r="D48" s="100"/>
      <c r="E48" s="8"/>
      <c r="F48" s="9"/>
      <c r="G48" s="8"/>
    </row>
    <row r="49" spans="2:7" ht="24.75" customHeight="1" x14ac:dyDescent="0.2">
      <c r="B49" s="178" t="s">
        <v>14</v>
      </c>
      <c r="C49" s="178"/>
      <c r="D49" s="178"/>
      <c r="E49" s="178"/>
      <c r="F49" s="178"/>
      <c r="G49" s="178"/>
    </row>
    <row r="50" spans="2:7" ht="13.5" customHeight="1" x14ac:dyDescent="0.2">
      <c r="B50" s="178" t="s">
        <v>15</v>
      </c>
      <c r="C50" s="178"/>
      <c r="D50" s="178"/>
      <c r="E50" s="178"/>
      <c r="F50" s="178"/>
      <c r="G50" s="178"/>
    </row>
    <row r="51" spans="2:7" ht="18" customHeight="1" x14ac:dyDescent="0.2">
      <c r="B51" s="101"/>
      <c r="C51" s="101"/>
      <c r="D51" s="101"/>
      <c r="E51" s="101"/>
      <c r="F51" s="101"/>
      <c r="G51" s="101"/>
    </row>
    <row r="52" spans="2:7" ht="18" customHeight="1" x14ac:dyDescent="0.2">
      <c r="B52" s="101"/>
      <c r="C52" s="101"/>
      <c r="D52" s="101"/>
      <c r="E52" s="101"/>
      <c r="F52" s="101"/>
      <c r="G52" s="101"/>
    </row>
    <row r="53" spans="2:7" ht="18" customHeight="1" x14ac:dyDescent="0.2">
      <c r="B53" s="10"/>
    </row>
    <row r="54" spans="2:7" s="103" customFormat="1" ht="15.95" customHeight="1" x14ac:dyDescent="0.25">
      <c r="B54" s="102" t="s">
        <v>42</v>
      </c>
      <c r="C54" s="102"/>
      <c r="D54" s="179" t="s">
        <v>30</v>
      </c>
      <c r="E54" s="179"/>
      <c r="F54" s="179"/>
    </row>
    <row r="55" spans="2:7" ht="13.5" customHeight="1" x14ac:dyDescent="0.2">
      <c r="B55" s="19" t="s">
        <v>31</v>
      </c>
      <c r="C55" s="19"/>
      <c r="D55" s="180" t="s">
        <v>32</v>
      </c>
      <c r="E55" s="180"/>
      <c r="F55" s="180"/>
    </row>
    <row r="56" spans="2:7" ht="13.5" customHeight="1" x14ac:dyDescent="0.2">
      <c r="B56" s="19"/>
      <c r="C56" s="19"/>
      <c r="D56" s="19"/>
      <c r="G56" s="19"/>
    </row>
    <row r="57" spans="2:7" ht="13.5" customHeight="1" x14ac:dyDescent="0.2">
      <c r="B57" s="19"/>
      <c r="C57" s="19"/>
      <c r="D57" s="19"/>
      <c r="E57" s="19"/>
      <c r="F57" s="19"/>
      <c r="G57" s="19"/>
    </row>
    <row r="58" spans="2:7" ht="13.5" customHeight="1" x14ac:dyDescent="0.2">
      <c r="B58" s="19"/>
      <c r="C58" s="19"/>
      <c r="D58" s="19"/>
      <c r="E58" s="19"/>
      <c r="F58" s="19"/>
      <c r="G58" s="19"/>
    </row>
    <row r="59" spans="2:7" ht="13.5" customHeight="1" x14ac:dyDescent="0.2">
      <c r="B59" s="19"/>
      <c r="C59" s="104"/>
      <c r="D59" s="19"/>
    </row>
    <row r="60" spans="2:7" s="103" customFormat="1" ht="15.95" customHeight="1" x14ac:dyDescent="0.25">
      <c r="B60" s="65" t="s">
        <v>43</v>
      </c>
      <c r="C60" s="105" t="s">
        <v>44</v>
      </c>
      <c r="D60" s="168" t="s">
        <v>36</v>
      </c>
      <c r="E60" s="168"/>
      <c r="F60" s="168"/>
    </row>
    <row r="61" spans="2:7" ht="13.5" customHeight="1" x14ac:dyDescent="0.2">
      <c r="B61" s="66" t="s">
        <v>37</v>
      </c>
      <c r="C61" s="106" t="s">
        <v>33</v>
      </c>
      <c r="D61" s="165" t="s">
        <v>33</v>
      </c>
      <c r="E61" s="165"/>
      <c r="F61" s="165"/>
    </row>
    <row r="62" spans="2:7" ht="13.5" customHeight="1" x14ac:dyDescent="0.2">
      <c r="B62" s="66"/>
      <c r="C62" s="66"/>
      <c r="D62" s="66"/>
      <c r="E62" s="66"/>
      <c r="F62" s="107"/>
    </row>
    <row r="63" spans="2:7" ht="13.5" customHeight="1" x14ac:dyDescent="0.2">
      <c r="B63" s="66"/>
      <c r="C63" s="66"/>
      <c r="D63" s="66"/>
      <c r="E63" s="66"/>
      <c r="F63" s="66"/>
      <c r="G63" s="19"/>
    </row>
    <row r="64" spans="2:7" ht="13.5" customHeight="1" x14ac:dyDescent="0.2">
      <c r="B64" s="66"/>
      <c r="C64" s="66"/>
      <c r="D64" s="66"/>
      <c r="E64" s="66"/>
      <c r="F64" s="66"/>
      <c r="G64" s="19"/>
    </row>
    <row r="65" spans="2:6" ht="13.5" customHeight="1" x14ac:dyDescent="0.2">
      <c r="B65" s="66"/>
      <c r="C65" s="66"/>
      <c r="D65" s="66"/>
      <c r="E65" s="66"/>
      <c r="F65" s="66"/>
    </row>
    <row r="66" spans="2:6" s="103" customFormat="1" ht="15.95" customHeight="1" x14ac:dyDescent="0.25">
      <c r="B66" s="65" t="s">
        <v>35</v>
      </c>
      <c r="C66" s="65"/>
      <c r="D66" s="168" t="s">
        <v>39</v>
      </c>
      <c r="E66" s="168"/>
      <c r="F66" s="168"/>
    </row>
    <row r="67" spans="2:6" ht="13.5" customHeight="1" x14ac:dyDescent="0.2">
      <c r="B67" s="66" t="s">
        <v>37</v>
      </c>
      <c r="C67" s="66"/>
      <c r="D67" s="165" t="s">
        <v>33</v>
      </c>
      <c r="E67" s="165"/>
      <c r="F67" s="165"/>
    </row>
    <row r="68" spans="2:6" s="1" customFormat="1" ht="12" customHeight="1" x14ac:dyDescent="0.2">
      <c r="B68" s="108"/>
      <c r="C68" s="108"/>
      <c r="D68" s="108"/>
      <c r="E68" s="108"/>
      <c r="F68" s="108"/>
    </row>
    <row r="69" spans="2:6" s="1" customFormat="1" ht="12" customHeight="1" x14ac:dyDescent="0.2"/>
    <row r="70" spans="2:6" hidden="1" x14ac:dyDescent="0.2"/>
    <row r="71" spans="2:6" hidden="1" x14ac:dyDescent="0.2"/>
    <row r="72" spans="2:6" hidden="1" x14ac:dyDescent="0.2"/>
    <row r="73" spans="2:6" hidden="1" x14ac:dyDescent="0.2"/>
    <row r="74" spans="2:6" hidden="1" x14ac:dyDescent="0.2"/>
    <row r="75" spans="2:6" hidden="1" x14ac:dyDescent="0.2"/>
    <row r="76" spans="2:6" hidden="1" x14ac:dyDescent="0.2"/>
    <row r="77" spans="2:6" hidden="1" x14ac:dyDescent="0.2"/>
    <row r="78" spans="2:6" hidden="1" x14ac:dyDescent="0.2"/>
    <row r="79" spans="2:6" hidden="1" x14ac:dyDescent="0.2"/>
    <row r="80" spans="2:6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x14ac:dyDescent="0.2"/>
    <row r="87" x14ac:dyDescent="0.2"/>
  </sheetData>
  <mergeCells count="12">
    <mergeCell ref="D67:F67"/>
    <mergeCell ref="B3:G3"/>
    <mergeCell ref="B4:G4"/>
    <mergeCell ref="B5:G5"/>
    <mergeCell ref="B6:G6"/>
    <mergeCell ref="B49:G49"/>
    <mergeCell ref="B50:G50"/>
    <mergeCell ref="D54:F54"/>
    <mergeCell ref="D55:F55"/>
    <mergeCell ref="D60:F60"/>
    <mergeCell ref="D61:F61"/>
    <mergeCell ref="D66:F66"/>
  </mergeCells>
  <conditionalFormatting sqref="B53:F53 B56:F59 D54 D62:F64 B62:C67 B60:B61">
    <cfRule type="cellIs" dxfId="7" priority="8" stopIfTrue="1" operator="equal">
      <formula>0</formula>
    </cfRule>
  </conditionalFormatting>
  <conditionalFormatting sqref="B54:B55">
    <cfRule type="cellIs" dxfId="6" priority="7" stopIfTrue="1" operator="equal">
      <formula>0</formula>
    </cfRule>
  </conditionalFormatting>
  <conditionalFormatting sqref="C54:C55">
    <cfRule type="cellIs" dxfId="5" priority="6" stopIfTrue="1" operator="equal">
      <formula>0</formula>
    </cfRule>
  </conditionalFormatting>
  <conditionalFormatting sqref="D55">
    <cfRule type="cellIs" dxfId="4" priority="5" stopIfTrue="1" operator="equal">
      <formula>0</formula>
    </cfRule>
  </conditionalFormatting>
  <conditionalFormatting sqref="D60:D61">
    <cfRule type="cellIs" dxfId="3" priority="4" stopIfTrue="1" operator="equal">
      <formula>0</formula>
    </cfRule>
  </conditionalFormatting>
  <conditionalFormatting sqref="C60:C61">
    <cfRule type="cellIs" dxfId="2" priority="3" stopIfTrue="1" operator="equal">
      <formula>0</formula>
    </cfRule>
  </conditionalFormatting>
  <conditionalFormatting sqref="D65:F65">
    <cfRule type="cellIs" dxfId="1" priority="2" stopIfTrue="1" operator="equal">
      <formula>0</formula>
    </cfRule>
  </conditionalFormatting>
  <conditionalFormatting sqref="D66:D67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7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87907-6483-4E09-913C-FFACC516ECAD}">
  <sheetPr>
    <pageSetUpPr fitToPage="1"/>
  </sheetPr>
  <dimension ref="A1:J48"/>
  <sheetViews>
    <sheetView showGridLines="0" zoomScale="90" zoomScaleNormal="90" zoomScaleSheetLayoutView="100" workbookViewId="0">
      <selection activeCell="B7" sqref="B7:I7"/>
    </sheetView>
  </sheetViews>
  <sheetFormatPr baseColWidth="10" defaultColWidth="0" defaultRowHeight="12.75" customHeight="1" zeroHeight="1" x14ac:dyDescent="0.2"/>
  <cols>
    <col min="1" max="1" width="2.7109375" style="109" customWidth="1"/>
    <col min="2" max="2" width="39.5703125" style="109" customWidth="1"/>
    <col min="3" max="9" width="19.7109375" style="109" customWidth="1"/>
    <col min="10" max="10" width="2.7109375" style="109" customWidth="1"/>
    <col min="11" max="16384" width="11.42578125" style="109" hidden="1"/>
  </cols>
  <sheetData>
    <row r="1" spans="2:9" x14ac:dyDescent="0.2"/>
    <row r="2" spans="2:9" x14ac:dyDescent="0.2"/>
    <row r="3" spans="2:9" ht="15" customHeight="1" x14ac:dyDescent="0.2"/>
    <row r="4" spans="2:9" ht="15" customHeight="1" x14ac:dyDescent="0.2"/>
    <row r="5" spans="2:9" ht="15" customHeight="1" x14ac:dyDescent="0.2"/>
    <row r="6" spans="2:9" ht="15" customHeight="1" x14ac:dyDescent="0.25">
      <c r="B6" s="183"/>
      <c r="C6" s="183"/>
      <c r="D6" s="183"/>
      <c r="E6" s="183"/>
      <c r="F6" s="183"/>
      <c r="G6" s="183"/>
      <c r="H6" s="183"/>
      <c r="I6" s="183"/>
    </row>
    <row r="7" spans="2:9" ht="18" x14ac:dyDescent="0.25">
      <c r="B7" s="184" t="s">
        <v>73</v>
      </c>
      <c r="C7" s="184"/>
      <c r="D7" s="184"/>
      <c r="E7" s="184"/>
      <c r="F7" s="184"/>
      <c r="G7" s="184"/>
      <c r="H7" s="184"/>
      <c r="I7" s="184"/>
    </row>
    <row r="8" spans="2:9" ht="18" x14ac:dyDescent="0.25">
      <c r="B8" s="184" t="s">
        <v>85</v>
      </c>
      <c r="C8" s="184"/>
      <c r="D8" s="184"/>
      <c r="E8" s="184"/>
      <c r="F8" s="184"/>
      <c r="G8" s="184"/>
      <c r="H8" s="184"/>
      <c r="I8" s="184"/>
    </row>
    <row r="9" spans="2:9" ht="13.5" customHeight="1" x14ac:dyDescent="0.2">
      <c r="B9" s="185" t="s">
        <v>45</v>
      </c>
      <c r="C9" s="185"/>
      <c r="D9" s="185"/>
      <c r="E9" s="185"/>
      <c r="F9" s="185"/>
      <c r="G9" s="185"/>
      <c r="H9" s="185"/>
      <c r="I9" s="185"/>
    </row>
    <row r="10" spans="2:9" x14ac:dyDescent="0.2"/>
    <row r="11" spans="2:9" ht="13.5" thickBot="1" x14ac:dyDescent="0.25"/>
    <row r="12" spans="2:9" ht="15" x14ac:dyDescent="0.2">
      <c r="B12" s="186" t="s">
        <v>9</v>
      </c>
      <c r="C12" s="110" t="s">
        <v>74</v>
      </c>
      <c r="D12" s="186" t="s">
        <v>75</v>
      </c>
      <c r="E12" s="186" t="s">
        <v>76</v>
      </c>
      <c r="F12" s="110" t="s">
        <v>74</v>
      </c>
      <c r="G12" s="186" t="s">
        <v>75</v>
      </c>
      <c r="H12" s="186" t="s">
        <v>76</v>
      </c>
      <c r="I12" s="110" t="s">
        <v>74</v>
      </c>
    </row>
    <row r="13" spans="2:9" ht="15.75" customHeight="1" thickBot="1" x14ac:dyDescent="0.25">
      <c r="B13" s="187"/>
      <c r="C13" s="111">
        <v>44561</v>
      </c>
      <c r="D13" s="187"/>
      <c r="E13" s="187"/>
      <c r="F13" s="111">
        <v>44926</v>
      </c>
      <c r="G13" s="187"/>
      <c r="H13" s="187"/>
      <c r="I13" s="111">
        <v>45291</v>
      </c>
    </row>
    <row r="14" spans="2:9" ht="18" customHeight="1" x14ac:dyDescent="0.2">
      <c r="B14" s="112" t="s">
        <v>77</v>
      </c>
      <c r="C14" s="113">
        <v>25205.9</v>
      </c>
      <c r="D14" s="113">
        <v>3105.8</v>
      </c>
      <c r="E14" s="113">
        <v>0</v>
      </c>
      <c r="F14" s="113">
        <f>+C14+D14-E14</f>
        <v>28311.7</v>
      </c>
      <c r="G14" s="113">
        <v>0</v>
      </c>
      <c r="H14" s="113">
        <v>0</v>
      </c>
      <c r="I14" s="113">
        <f>+F14+G14-H14</f>
        <v>28311.7</v>
      </c>
    </row>
    <row r="15" spans="2:9" ht="18" customHeight="1" x14ac:dyDescent="0.2">
      <c r="B15" s="112" t="s">
        <v>78</v>
      </c>
      <c r="C15" s="114">
        <v>9257.6</v>
      </c>
      <c r="D15" s="114">
        <v>4342.7</v>
      </c>
      <c r="E15" s="114">
        <v>3105.8</v>
      </c>
      <c r="F15" s="114">
        <f>+C15+D15-E15</f>
        <v>10494.5</v>
      </c>
      <c r="G15" s="114">
        <v>6038.6</v>
      </c>
      <c r="H15" s="114">
        <v>0</v>
      </c>
      <c r="I15" s="114">
        <f t="shared" ref="I15:I16" si="0">+F15+G15-H15</f>
        <v>16533.099999999999</v>
      </c>
    </row>
    <row r="16" spans="2:9" ht="18" customHeight="1" thickBot="1" x14ac:dyDescent="0.25">
      <c r="B16" s="112" t="s">
        <v>79</v>
      </c>
      <c r="C16" s="114">
        <v>3306.9</v>
      </c>
      <c r="D16" s="114">
        <v>807</v>
      </c>
      <c r="E16" s="114">
        <v>0</v>
      </c>
      <c r="F16" s="114">
        <f>+C16+D16-E16</f>
        <v>4113.8999999999996</v>
      </c>
      <c r="G16" s="114">
        <v>970.3</v>
      </c>
      <c r="H16" s="114">
        <v>0</v>
      </c>
      <c r="I16" s="114">
        <f t="shared" si="0"/>
        <v>5084.2</v>
      </c>
    </row>
    <row r="17" spans="2:9" ht="18" customHeight="1" thickBot="1" x14ac:dyDescent="0.25">
      <c r="B17" s="112"/>
      <c r="C17" s="115">
        <f t="shared" ref="C17:H17" si="1">SUM(C14:C16)</f>
        <v>37770.400000000001</v>
      </c>
      <c r="D17" s="115">
        <f t="shared" si="1"/>
        <v>8255.5</v>
      </c>
      <c r="E17" s="115">
        <f t="shared" si="1"/>
        <v>3105.8</v>
      </c>
      <c r="F17" s="115">
        <f t="shared" si="1"/>
        <v>42920.1</v>
      </c>
      <c r="G17" s="115">
        <f t="shared" si="1"/>
        <v>7008.9000000000005</v>
      </c>
      <c r="H17" s="115">
        <f t="shared" si="1"/>
        <v>0</v>
      </c>
      <c r="I17" s="115">
        <f>SUM(I14:I16)</f>
        <v>49929</v>
      </c>
    </row>
    <row r="18" spans="2:9" ht="18" customHeight="1" x14ac:dyDescent="0.2">
      <c r="B18" s="112" t="s">
        <v>80</v>
      </c>
      <c r="C18" s="116"/>
      <c r="D18" s="117"/>
      <c r="E18" s="116"/>
      <c r="F18" s="116"/>
      <c r="G18" s="116"/>
      <c r="H18" s="116"/>
      <c r="I18" s="118"/>
    </row>
    <row r="19" spans="2:9" ht="18" customHeight="1" thickBot="1" x14ac:dyDescent="0.25">
      <c r="B19" s="119" t="s">
        <v>81</v>
      </c>
      <c r="C19" s="114">
        <v>10831.3</v>
      </c>
      <c r="D19" s="114">
        <v>0</v>
      </c>
      <c r="E19" s="114">
        <v>0</v>
      </c>
      <c r="F19" s="114">
        <f>+C19+D19-E19</f>
        <v>10831.3</v>
      </c>
      <c r="G19" s="114">
        <v>0</v>
      </c>
      <c r="H19" s="114">
        <v>0</v>
      </c>
      <c r="I19" s="114">
        <f>SUM(F19:H19)</f>
        <v>10831.3</v>
      </c>
    </row>
    <row r="20" spans="2:9" ht="18" customHeight="1" thickBot="1" x14ac:dyDescent="0.25">
      <c r="B20" s="119" t="s">
        <v>82</v>
      </c>
      <c r="C20" s="115">
        <f t="shared" ref="C20:H20" si="2">SUM(C17:C19)</f>
        <v>48601.7</v>
      </c>
      <c r="D20" s="115">
        <f t="shared" si="2"/>
        <v>8255.5</v>
      </c>
      <c r="E20" s="115">
        <f t="shared" si="2"/>
        <v>3105.8</v>
      </c>
      <c r="F20" s="115">
        <f t="shared" si="2"/>
        <v>53751.399999999994</v>
      </c>
      <c r="G20" s="115">
        <f t="shared" si="2"/>
        <v>7008.9000000000005</v>
      </c>
      <c r="H20" s="115">
        <f t="shared" si="2"/>
        <v>0</v>
      </c>
      <c r="I20" s="115">
        <f>SUM(I17:I19)</f>
        <v>60760.3</v>
      </c>
    </row>
    <row r="21" spans="2:9" ht="17.25" customHeight="1" x14ac:dyDescent="0.2"/>
    <row r="22" spans="2:9" s="120" customFormat="1" ht="17.25" customHeight="1" x14ac:dyDescent="0.25"/>
    <row r="23" spans="2:9" s="121" customFormat="1" ht="15.95" customHeight="1" x14ac:dyDescent="0.25">
      <c r="B23" s="188" t="s">
        <v>14</v>
      </c>
      <c r="C23" s="188"/>
      <c r="D23" s="188"/>
      <c r="E23" s="188"/>
      <c r="F23" s="188"/>
      <c r="G23" s="188"/>
      <c r="H23" s="188"/>
      <c r="I23" s="188"/>
    </row>
    <row r="24" spans="2:9" s="121" customFormat="1" ht="15.95" customHeight="1" x14ac:dyDescent="0.25">
      <c r="B24" s="188" t="s">
        <v>83</v>
      </c>
      <c r="C24" s="188"/>
      <c r="D24" s="188"/>
      <c r="E24" s="188"/>
      <c r="F24" s="188"/>
      <c r="G24" s="188"/>
      <c r="H24" s="188"/>
      <c r="I24" s="188"/>
    </row>
    <row r="25" spans="2:9" s="121" customFormat="1" ht="15.95" customHeight="1" x14ac:dyDescent="0.25">
      <c r="B25" s="122"/>
      <c r="C25" s="122"/>
      <c r="D25" s="122"/>
      <c r="E25" s="122"/>
      <c r="F25" s="122"/>
      <c r="G25" s="122"/>
      <c r="H25" s="122"/>
      <c r="I25" s="122"/>
    </row>
    <row r="26" spans="2:9" s="121" customFormat="1" ht="15.95" customHeight="1" x14ac:dyDescent="0.25">
      <c r="B26" s="122"/>
      <c r="C26" s="122"/>
      <c r="D26" s="122"/>
      <c r="E26" s="122"/>
      <c r="F26" s="122"/>
      <c r="G26" s="122"/>
      <c r="H26" s="122"/>
      <c r="I26" s="122"/>
    </row>
    <row r="27" spans="2:9" s="121" customFormat="1" ht="15.95" customHeight="1" x14ac:dyDescent="0.25">
      <c r="B27" s="122"/>
      <c r="C27" s="122"/>
      <c r="D27" s="122"/>
      <c r="E27" s="122"/>
      <c r="F27" s="122"/>
      <c r="G27" s="122"/>
      <c r="H27" s="122"/>
      <c r="I27" s="122"/>
    </row>
    <row r="28" spans="2:9" s="121" customFormat="1" ht="15.95" customHeight="1" x14ac:dyDescent="0.25">
      <c r="B28" s="123"/>
      <c r="C28" s="123"/>
      <c r="D28" s="123"/>
      <c r="E28" s="123"/>
      <c r="F28" s="123"/>
      <c r="G28" s="123"/>
      <c r="H28" s="123"/>
      <c r="I28" s="123"/>
    </row>
    <row r="29" spans="2:9" s="121" customFormat="1" ht="15.95" customHeight="1" x14ac:dyDescent="0.25">
      <c r="B29" s="124"/>
      <c r="C29" s="124"/>
      <c r="D29" s="124"/>
      <c r="E29" s="124"/>
      <c r="F29" s="124"/>
      <c r="G29" s="124"/>
      <c r="H29" s="124"/>
      <c r="I29" s="124"/>
    </row>
    <row r="30" spans="2:9" s="121" customFormat="1" ht="14.1" customHeight="1" x14ac:dyDescent="0.25">
      <c r="B30" s="182" t="s">
        <v>42</v>
      </c>
      <c r="C30" s="182"/>
      <c r="D30" s="182"/>
      <c r="E30" s="182"/>
      <c r="F30" s="182"/>
      <c r="G30" s="182" t="s">
        <v>30</v>
      </c>
      <c r="H30" s="182"/>
      <c r="I30" s="182"/>
    </row>
    <row r="31" spans="2:9" s="121" customFormat="1" ht="14.1" customHeight="1" x14ac:dyDescent="0.25">
      <c r="B31" s="182" t="s">
        <v>31</v>
      </c>
      <c r="C31" s="182"/>
      <c r="D31" s="182"/>
      <c r="E31" s="182"/>
      <c r="F31" s="182"/>
      <c r="G31" s="182" t="s">
        <v>32</v>
      </c>
      <c r="H31" s="182"/>
      <c r="I31" s="182"/>
    </row>
    <row r="32" spans="2:9" s="121" customFormat="1" ht="15.95" customHeight="1" x14ac:dyDescent="0.25">
      <c r="B32" s="125"/>
      <c r="C32" s="125"/>
      <c r="D32" s="125"/>
      <c r="E32" s="125"/>
      <c r="F32" s="125"/>
      <c r="G32" s="125"/>
      <c r="H32" s="125"/>
      <c r="I32" s="125"/>
    </row>
    <row r="33" spans="2:9" s="121" customFormat="1" ht="15.95" customHeight="1" x14ac:dyDescent="0.25">
      <c r="B33" s="125"/>
      <c r="C33" s="125"/>
      <c r="D33" s="125"/>
      <c r="E33" s="125"/>
      <c r="F33" s="125"/>
      <c r="G33" s="125"/>
      <c r="H33" s="125"/>
      <c r="I33" s="125"/>
    </row>
    <row r="34" spans="2:9" s="121" customFormat="1" ht="15.95" customHeight="1" x14ac:dyDescent="0.25">
      <c r="B34" s="125"/>
      <c r="C34" s="125"/>
      <c r="D34" s="125"/>
      <c r="E34" s="125"/>
      <c r="F34" s="125"/>
      <c r="G34" s="125"/>
      <c r="H34" s="125"/>
      <c r="I34" s="125"/>
    </row>
    <row r="35" spans="2:9" s="121" customFormat="1" ht="15.95" customHeight="1" x14ac:dyDescent="0.25">
      <c r="B35" s="125"/>
      <c r="C35" s="125"/>
      <c r="D35" s="125"/>
      <c r="E35" s="125"/>
      <c r="F35" s="125"/>
      <c r="G35" s="125"/>
      <c r="H35" s="125"/>
      <c r="I35" s="125"/>
    </row>
    <row r="36" spans="2:9" s="121" customFormat="1" ht="15.95" customHeight="1" x14ac:dyDescent="0.25">
      <c r="B36" s="126"/>
      <c r="C36" s="126"/>
      <c r="D36" s="126"/>
      <c r="E36" s="126"/>
      <c r="F36" s="126"/>
      <c r="G36" s="126"/>
      <c r="H36" s="127"/>
      <c r="I36" s="127"/>
    </row>
    <row r="37" spans="2:9" s="121" customFormat="1" ht="14.1" customHeight="1" x14ac:dyDescent="0.25">
      <c r="B37" s="182" t="s">
        <v>43</v>
      </c>
      <c r="C37" s="182"/>
      <c r="D37" s="182" t="s">
        <v>44</v>
      </c>
      <c r="E37" s="182"/>
      <c r="F37" s="182"/>
      <c r="G37" s="182" t="s">
        <v>36</v>
      </c>
      <c r="H37" s="182"/>
      <c r="I37" s="182"/>
    </row>
    <row r="38" spans="2:9" s="121" customFormat="1" ht="14.1" customHeight="1" x14ac:dyDescent="0.25">
      <c r="B38" s="182" t="s">
        <v>37</v>
      </c>
      <c r="C38" s="182"/>
      <c r="D38" s="182" t="s">
        <v>33</v>
      </c>
      <c r="E38" s="182"/>
      <c r="F38" s="182"/>
      <c r="G38" s="182" t="s">
        <v>33</v>
      </c>
      <c r="H38" s="182"/>
      <c r="I38" s="182"/>
    </row>
    <row r="39" spans="2:9" s="121" customFormat="1" ht="15.95" customHeight="1" x14ac:dyDescent="0.25">
      <c r="B39" s="125"/>
      <c r="C39" s="125"/>
      <c r="D39" s="125"/>
      <c r="E39" s="125"/>
      <c r="F39" s="125"/>
      <c r="G39" s="125"/>
      <c r="H39" s="125"/>
      <c r="I39" s="125"/>
    </row>
    <row r="40" spans="2:9" s="121" customFormat="1" ht="15.95" customHeight="1" x14ac:dyDescent="0.25">
      <c r="B40" s="125"/>
      <c r="C40" s="125"/>
      <c r="D40" s="125"/>
      <c r="E40" s="125"/>
      <c r="F40" s="125"/>
      <c r="G40" s="125"/>
      <c r="H40" s="125"/>
      <c r="I40" s="125"/>
    </row>
    <row r="41" spans="2:9" s="121" customFormat="1" ht="15.95" customHeight="1" x14ac:dyDescent="0.25">
      <c r="B41" s="125"/>
      <c r="C41" s="125"/>
      <c r="D41" s="125"/>
      <c r="E41" s="125"/>
      <c r="F41" s="125"/>
      <c r="G41" s="125"/>
      <c r="H41" s="125"/>
      <c r="I41" s="125"/>
    </row>
    <row r="42" spans="2:9" s="121" customFormat="1" ht="15.95" customHeight="1" x14ac:dyDescent="0.25">
      <c r="B42" s="125"/>
      <c r="C42" s="125"/>
      <c r="D42" s="125"/>
      <c r="E42" s="125"/>
      <c r="F42" s="125"/>
      <c r="G42" s="125"/>
      <c r="H42" s="125"/>
      <c r="I42" s="125"/>
    </row>
    <row r="43" spans="2:9" s="121" customFormat="1" ht="15.95" customHeight="1" x14ac:dyDescent="0.25">
      <c r="B43" s="126"/>
      <c r="C43" s="126"/>
      <c r="D43" s="182"/>
      <c r="E43" s="182"/>
      <c r="F43" s="182"/>
      <c r="G43" s="182"/>
      <c r="H43" s="182"/>
      <c r="I43" s="182"/>
    </row>
    <row r="44" spans="2:9" s="121" customFormat="1" ht="14.1" customHeight="1" x14ac:dyDescent="0.25">
      <c r="B44" s="182" t="s">
        <v>35</v>
      </c>
      <c r="C44" s="182"/>
      <c r="D44" s="182"/>
      <c r="E44" s="182"/>
      <c r="F44" s="182"/>
      <c r="G44" s="182" t="s">
        <v>39</v>
      </c>
      <c r="H44" s="182"/>
      <c r="I44" s="182"/>
    </row>
    <row r="45" spans="2:9" s="121" customFormat="1" ht="14.1" customHeight="1" x14ac:dyDescent="0.25">
      <c r="B45" s="182" t="s">
        <v>37</v>
      </c>
      <c r="C45" s="182"/>
      <c r="D45" s="182"/>
      <c r="E45" s="182"/>
      <c r="F45" s="182"/>
      <c r="G45" s="182" t="s">
        <v>33</v>
      </c>
      <c r="H45" s="182"/>
      <c r="I45" s="182"/>
    </row>
    <row r="46" spans="2:9" s="120" customFormat="1" x14ac:dyDescent="0.25"/>
    <row r="47" spans="2:9" x14ac:dyDescent="0.2">
      <c r="D47" s="181"/>
      <c r="E47" s="181"/>
      <c r="F47" s="181"/>
    </row>
    <row r="48" spans="2:9" hidden="1" x14ac:dyDescent="0.2"/>
  </sheetData>
  <mergeCells count="32">
    <mergeCell ref="B23:I23"/>
    <mergeCell ref="B24:I24"/>
    <mergeCell ref="B30:C30"/>
    <mergeCell ref="D30:F30"/>
    <mergeCell ref="B6:I6"/>
    <mergeCell ref="B7:I7"/>
    <mergeCell ref="B8:I8"/>
    <mergeCell ref="B9:I9"/>
    <mergeCell ref="B12:B13"/>
    <mergeCell ref="D12:D13"/>
    <mergeCell ref="E12:E13"/>
    <mergeCell ref="G12:G13"/>
    <mergeCell ref="H12:H13"/>
    <mergeCell ref="G30:I30"/>
    <mergeCell ref="B37:C37"/>
    <mergeCell ref="D37:F37"/>
    <mergeCell ref="G37:I37"/>
    <mergeCell ref="B38:C38"/>
    <mergeCell ref="D38:F38"/>
    <mergeCell ref="G38:I38"/>
    <mergeCell ref="B31:C31"/>
    <mergeCell ref="D31:F31"/>
    <mergeCell ref="G31:I31"/>
    <mergeCell ref="D47:F47"/>
    <mergeCell ref="D43:F43"/>
    <mergeCell ref="G43:I43"/>
    <mergeCell ref="B44:C44"/>
    <mergeCell ref="D44:F44"/>
    <mergeCell ref="G44:I44"/>
    <mergeCell ref="B45:C45"/>
    <mergeCell ref="D45:F45"/>
    <mergeCell ref="G45:I45"/>
  </mergeCells>
  <printOptions horizontalCentered="1" verticalCentered="1"/>
  <pageMargins left="0.27559055118110237" right="0.27559055118110237" top="0" bottom="0" header="0" footer="0"/>
  <pageSetup scale="7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F025B-9F1C-424D-A65B-1F35EFD5EBAB}">
  <sheetPr>
    <pageSetUpPr fitToPage="1"/>
  </sheetPr>
  <dimension ref="A1:G63"/>
  <sheetViews>
    <sheetView showGridLines="0" zoomScale="90" zoomScaleNormal="90" workbookViewId="0">
      <selection activeCell="B5" sqref="B5:F5"/>
    </sheetView>
  </sheetViews>
  <sheetFormatPr baseColWidth="10" defaultColWidth="0" defaultRowHeight="15.75" customHeight="1" zeroHeight="1" x14ac:dyDescent="0.25"/>
  <cols>
    <col min="1" max="1" width="4.7109375" style="128" customWidth="1"/>
    <col min="2" max="3" width="39.7109375" style="128" customWidth="1"/>
    <col min="4" max="4" width="17.7109375" style="128" customWidth="1"/>
    <col min="5" max="5" width="3.7109375" style="128" customWidth="1"/>
    <col min="6" max="6" width="17.7109375" style="128" customWidth="1"/>
    <col min="7" max="7" width="4.7109375" style="128" customWidth="1"/>
    <col min="8" max="16384" width="11.42578125" style="128" hidden="1"/>
  </cols>
  <sheetData>
    <row r="1" spans="2:6" ht="15.75" customHeight="1" x14ac:dyDescent="0.25">
      <c r="B1" s="190"/>
      <c r="C1" s="190"/>
      <c r="D1" s="190"/>
      <c r="E1" s="190"/>
      <c r="F1" s="190"/>
    </row>
    <row r="2" spans="2:6" ht="18" customHeight="1" x14ac:dyDescent="0.25">
      <c r="B2" s="190"/>
      <c r="C2" s="190"/>
      <c r="D2" s="190"/>
      <c r="E2" s="190"/>
      <c r="F2" s="190"/>
    </row>
    <row r="3" spans="2:6" ht="18" customHeight="1" x14ac:dyDescent="0.25">
      <c r="B3" s="190"/>
      <c r="C3" s="190"/>
      <c r="D3" s="190"/>
      <c r="E3" s="190"/>
      <c r="F3" s="190"/>
    </row>
    <row r="4" spans="2:6" ht="18" customHeight="1" x14ac:dyDescent="0.25">
      <c r="B4" s="190"/>
      <c r="C4" s="190"/>
      <c r="D4" s="190"/>
      <c r="E4" s="190"/>
      <c r="F4" s="190"/>
    </row>
    <row r="5" spans="2:6" ht="18" customHeight="1" x14ac:dyDescent="0.25">
      <c r="B5" s="191" t="s">
        <v>84</v>
      </c>
      <c r="C5" s="191"/>
      <c r="D5" s="191"/>
      <c r="E5" s="191"/>
      <c r="F5" s="191"/>
    </row>
    <row r="6" spans="2:6" ht="18" customHeight="1" x14ac:dyDescent="0.25">
      <c r="B6" s="191" t="s">
        <v>85</v>
      </c>
      <c r="C6" s="191"/>
      <c r="D6" s="191"/>
      <c r="E6" s="191"/>
      <c r="F6" s="191"/>
    </row>
    <row r="7" spans="2:6" ht="18" customHeight="1" x14ac:dyDescent="0.25">
      <c r="B7" s="192" t="s">
        <v>45</v>
      </c>
      <c r="C7" s="192"/>
      <c r="D7" s="192"/>
      <c r="E7" s="192"/>
      <c r="F7" s="192"/>
    </row>
    <row r="8" spans="2:6" ht="18" customHeight="1" x14ac:dyDescent="0.25"/>
    <row r="9" spans="2:6" ht="15.75" customHeight="1" x14ac:dyDescent="0.25">
      <c r="D9" s="18" t="s">
        <v>61</v>
      </c>
      <c r="E9" s="129"/>
      <c r="F9" s="18" t="s">
        <v>40</v>
      </c>
    </row>
    <row r="10" spans="2:6" ht="15.75" customHeight="1" x14ac:dyDescent="0.25"/>
    <row r="11" spans="2:6" ht="15.75" customHeight="1" x14ac:dyDescent="0.25">
      <c r="B11" s="130" t="s">
        <v>86</v>
      </c>
      <c r="C11" s="131"/>
      <c r="D11" s="132"/>
      <c r="E11" s="132"/>
      <c r="F11" s="132"/>
    </row>
    <row r="12" spans="2:6" ht="15.75" customHeight="1" x14ac:dyDescent="0.25">
      <c r="B12" s="130" t="s">
        <v>87</v>
      </c>
      <c r="C12" s="131"/>
      <c r="D12" s="133">
        <v>7008.9</v>
      </c>
      <c r="E12" s="134"/>
      <c r="F12" s="133">
        <v>5149.7</v>
      </c>
    </row>
    <row r="13" spans="2:6" ht="15.75" customHeight="1" x14ac:dyDescent="0.25">
      <c r="B13" s="130" t="s">
        <v>88</v>
      </c>
      <c r="C13" s="135"/>
      <c r="D13" s="136"/>
      <c r="E13" s="137"/>
      <c r="F13" s="136"/>
    </row>
    <row r="14" spans="2:6" ht="15.75" customHeight="1" x14ac:dyDescent="0.25">
      <c r="B14" s="130" t="s">
        <v>89</v>
      </c>
      <c r="C14" s="135"/>
      <c r="D14" s="136"/>
      <c r="E14" s="137"/>
      <c r="F14" s="136"/>
    </row>
    <row r="15" spans="2:6" ht="15.75" customHeight="1" x14ac:dyDescent="0.25">
      <c r="B15" s="138" t="s">
        <v>90</v>
      </c>
      <c r="C15" s="139"/>
      <c r="D15" s="140">
        <v>168.1</v>
      </c>
      <c r="E15" s="141"/>
      <c r="F15" s="140">
        <v>-63.5</v>
      </c>
    </row>
    <row r="16" spans="2:6" ht="15.75" customHeight="1" x14ac:dyDescent="0.25">
      <c r="B16" s="138" t="s">
        <v>91</v>
      </c>
      <c r="C16" s="139"/>
      <c r="D16" s="140">
        <v>2367.5</v>
      </c>
      <c r="E16" s="141"/>
      <c r="F16" s="140">
        <v>1731.6</v>
      </c>
    </row>
    <row r="17" spans="2:6" ht="15.75" customHeight="1" x14ac:dyDescent="0.25">
      <c r="B17" s="138" t="s">
        <v>92</v>
      </c>
      <c r="C17" s="139"/>
      <c r="D17" s="140">
        <v>-11.1</v>
      </c>
      <c r="E17" s="141"/>
      <c r="F17" s="140">
        <v>2.2999999999999998</v>
      </c>
    </row>
    <row r="18" spans="2:6" ht="15.75" customHeight="1" x14ac:dyDescent="0.25">
      <c r="B18" s="138" t="s">
        <v>93</v>
      </c>
      <c r="C18" s="139"/>
      <c r="D18" s="140">
        <v>16.399999999999999</v>
      </c>
      <c r="E18" s="141"/>
      <c r="F18" s="140">
        <v>128.5</v>
      </c>
    </row>
    <row r="19" spans="2:6" ht="15.75" customHeight="1" x14ac:dyDescent="0.25">
      <c r="B19" s="138" t="s">
        <v>94</v>
      </c>
      <c r="C19" s="139"/>
      <c r="D19" s="142">
        <v>0</v>
      </c>
      <c r="E19" s="141"/>
      <c r="F19" s="142">
        <v>49.4</v>
      </c>
    </row>
    <row r="20" spans="2:6" ht="15.75" customHeight="1" x14ac:dyDescent="0.25">
      <c r="B20" s="138" t="s">
        <v>95</v>
      </c>
      <c r="C20" s="139"/>
      <c r="D20" s="140">
        <v>-22583.7</v>
      </c>
      <c r="E20" s="141"/>
      <c r="F20" s="140">
        <v>-25238.2</v>
      </c>
    </row>
    <row r="21" spans="2:6" ht="15.75" customHeight="1" x14ac:dyDescent="0.25">
      <c r="B21" s="138" t="s">
        <v>1</v>
      </c>
      <c r="C21" s="139"/>
      <c r="D21" s="140">
        <v>-946.9</v>
      </c>
      <c r="E21" s="141"/>
      <c r="F21" s="140">
        <v>-1214.7</v>
      </c>
    </row>
    <row r="22" spans="2:6" ht="15.75" customHeight="1" x14ac:dyDescent="0.25">
      <c r="B22" s="138" t="s">
        <v>96</v>
      </c>
      <c r="C22" s="139"/>
      <c r="D22" s="140">
        <v>6381.5</v>
      </c>
      <c r="E22" s="141"/>
      <c r="F22" s="140">
        <v>-18555.2</v>
      </c>
    </row>
    <row r="23" spans="2:6" ht="15.75" customHeight="1" x14ac:dyDescent="0.25">
      <c r="B23" s="138" t="s">
        <v>5</v>
      </c>
      <c r="C23" s="139"/>
      <c r="D23" s="143">
        <v>-2333</v>
      </c>
      <c r="E23" s="141"/>
      <c r="F23" s="143">
        <v>333.4</v>
      </c>
    </row>
    <row r="24" spans="2:6" ht="15.75" customHeight="1" x14ac:dyDescent="0.25">
      <c r="B24" s="130" t="s">
        <v>108</v>
      </c>
      <c r="C24" s="131"/>
      <c r="D24" s="144">
        <v>-16941.2</v>
      </c>
      <c r="E24" s="134"/>
      <c r="F24" s="144">
        <v>-42826.400000000001</v>
      </c>
    </row>
    <row r="25" spans="2:6" ht="15.75" customHeight="1" x14ac:dyDescent="0.25">
      <c r="B25" s="145"/>
      <c r="C25" s="135"/>
      <c r="D25" s="137"/>
      <c r="E25" s="137"/>
      <c r="F25" s="137"/>
    </row>
    <row r="26" spans="2:6" ht="15.75" customHeight="1" x14ac:dyDescent="0.25">
      <c r="B26" s="130" t="s">
        <v>97</v>
      </c>
      <c r="C26" s="135"/>
      <c r="D26" s="137"/>
      <c r="E26" s="137"/>
      <c r="F26" s="137"/>
    </row>
    <row r="27" spans="2:6" ht="15.75" customHeight="1" x14ac:dyDescent="0.25">
      <c r="B27" s="138" t="s">
        <v>98</v>
      </c>
      <c r="C27" s="135"/>
      <c r="D27" s="146">
        <v>3153.9</v>
      </c>
      <c r="E27" s="147"/>
      <c r="F27" s="146">
        <v>-3138.7</v>
      </c>
    </row>
    <row r="28" spans="2:6" ht="15.75" customHeight="1" x14ac:dyDescent="0.25">
      <c r="B28" s="138" t="s">
        <v>99</v>
      </c>
      <c r="C28" s="135"/>
      <c r="D28" s="146">
        <v>-2283.6</v>
      </c>
      <c r="E28" s="147"/>
      <c r="F28" s="146">
        <v>-2240.8000000000002</v>
      </c>
    </row>
    <row r="29" spans="2:6" ht="15.75" customHeight="1" x14ac:dyDescent="0.25">
      <c r="B29" s="138" t="s">
        <v>100</v>
      </c>
      <c r="C29" s="135"/>
      <c r="D29" s="146">
        <v>17.8</v>
      </c>
      <c r="E29" s="147"/>
      <c r="F29" s="142">
        <v>135.69999999999999</v>
      </c>
    </row>
    <row r="30" spans="2:6" ht="15.75" customHeight="1" x14ac:dyDescent="0.25">
      <c r="B30" s="138" t="s">
        <v>101</v>
      </c>
      <c r="C30" s="135"/>
      <c r="D30" s="146">
        <v>-460</v>
      </c>
      <c r="E30" s="147"/>
      <c r="F30" s="146">
        <v>-591</v>
      </c>
    </row>
    <row r="31" spans="2:6" ht="15.75" customHeight="1" x14ac:dyDescent="0.25">
      <c r="B31" s="138" t="s">
        <v>102</v>
      </c>
      <c r="C31" s="135"/>
      <c r="D31" s="148">
        <v>547.4</v>
      </c>
      <c r="E31" s="147"/>
      <c r="F31" s="148">
        <v>-18.2</v>
      </c>
    </row>
    <row r="32" spans="2:6" ht="15.75" customHeight="1" x14ac:dyDescent="0.25">
      <c r="B32" s="130" t="s">
        <v>109</v>
      </c>
      <c r="C32" s="131"/>
      <c r="D32" s="144">
        <v>975.50000000000011</v>
      </c>
      <c r="E32" s="134"/>
      <c r="F32" s="144">
        <v>-5853</v>
      </c>
    </row>
    <row r="33" spans="2:6" ht="15.75" customHeight="1" x14ac:dyDescent="0.25">
      <c r="B33" s="130"/>
      <c r="C33" s="131"/>
      <c r="D33" s="146"/>
      <c r="E33" s="134"/>
      <c r="F33" s="146"/>
    </row>
    <row r="34" spans="2:6" ht="15.75" customHeight="1" x14ac:dyDescent="0.25">
      <c r="B34" s="130" t="s">
        <v>103</v>
      </c>
      <c r="C34" s="135"/>
      <c r="D34" s="146"/>
      <c r="E34" s="137"/>
      <c r="F34" s="146"/>
    </row>
    <row r="35" spans="2:6" ht="15.75" customHeight="1" x14ac:dyDescent="0.25">
      <c r="B35" s="138" t="s">
        <v>104</v>
      </c>
      <c r="C35" s="135"/>
      <c r="D35" s="148">
        <v>3725.6</v>
      </c>
      <c r="E35" s="137"/>
      <c r="F35" s="148">
        <v>6052</v>
      </c>
    </row>
    <row r="36" spans="2:6" ht="15.75" customHeight="1" x14ac:dyDescent="0.25">
      <c r="B36" s="130" t="s">
        <v>110</v>
      </c>
      <c r="C36" s="131"/>
      <c r="D36" s="144">
        <v>3725.6</v>
      </c>
      <c r="E36" s="134"/>
      <c r="F36" s="149">
        <v>6052</v>
      </c>
    </row>
    <row r="37" spans="2:6" ht="8.1" customHeight="1" x14ac:dyDescent="0.25">
      <c r="B37" s="130"/>
      <c r="C37" s="131"/>
      <c r="D37" s="149"/>
      <c r="E37" s="134"/>
      <c r="F37" s="149"/>
    </row>
    <row r="38" spans="2:6" ht="15.75" customHeight="1" x14ac:dyDescent="0.25">
      <c r="B38" s="130" t="s">
        <v>105</v>
      </c>
      <c r="C38" s="131"/>
      <c r="D38" s="150">
        <v>-5231.2000000000007</v>
      </c>
      <c r="E38" s="150"/>
      <c r="F38" s="151">
        <v>-37477.700000000004</v>
      </c>
    </row>
    <row r="39" spans="2:6" ht="15.75" customHeight="1" x14ac:dyDescent="0.25">
      <c r="B39" s="130" t="s">
        <v>106</v>
      </c>
      <c r="C39" s="131"/>
      <c r="D39" s="152">
        <v>115341.19999999998</v>
      </c>
      <c r="E39" s="151"/>
      <c r="F39" s="152">
        <v>152818.9</v>
      </c>
    </row>
    <row r="40" spans="2:6" ht="15.75" customHeight="1" thickBot="1" x14ac:dyDescent="0.3">
      <c r="B40" s="130" t="s">
        <v>107</v>
      </c>
      <c r="C40" s="131"/>
      <c r="D40" s="153">
        <v>110109.99999999999</v>
      </c>
      <c r="E40" s="134"/>
      <c r="F40" s="153">
        <v>115341.19999999998</v>
      </c>
    </row>
    <row r="41" spans="2:6" ht="15.75" customHeight="1" thickTop="1" x14ac:dyDescent="0.25">
      <c r="B41" s="154"/>
      <c r="C41" s="135"/>
      <c r="D41" s="155"/>
      <c r="E41" s="155"/>
      <c r="F41" s="155"/>
    </row>
    <row r="42" spans="2:6" ht="15.75" customHeight="1" x14ac:dyDescent="0.25">
      <c r="B42" s="193" t="s">
        <v>14</v>
      </c>
      <c r="C42" s="193"/>
      <c r="D42" s="193"/>
      <c r="E42" s="193"/>
      <c r="F42" s="193"/>
    </row>
    <row r="43" spans="2:6" ht="15.75" customHeight="1" x14ac:dyDescent="0.25">
      <c r="B43" s="193" t="s">
        <v>83</v>
      </c>
      <c r="C43" s="193"/>
      <c r="D43" s="193"/>
      <c r="E43" s="193"/>
      <c r="F43" s="193"/>
    </row>
    <row r="44" spans="2:6" ht="13.5" customHeight="1" x14ac:dyDescent="0.25">
      <c r="B44" s="156"/>
      <c r="C44" s="156"/>
      <c r="D44" s="156"/>
      <c r="E44" s="156"/>
      <c r="F44" s="156"/>
    </row>
    <row r="45" spans="2:6" ht="13.5" customHeight="1" x14ac:dyDescent="0.25">
      <c r="B45" s="156"/>
      <c r="C45" s="156"/>
      <c r="D45" s="156"/>
      <c r="E45" s="156"/>
      <c r="F45" s="156"/>
    </row>
    <row r="46" spans="2:6" ht="13.5" customHeight="1" x14ac:dyDescent="0.25">
      <c r="B46" s="156"/>
      <c r="C46" s="156"/>
      <c r="D46" s="156"/>
      <c r="E46" s="156"/>
      <c r="F46" s="156"/>
    </row>
    <row r="47" spans="2:6" ht="13.5" customHeight="1" x14ac:dyDescent="0.25">
      <c r="B47" s="157"/>
      <c r="C47" s="158"/>
      <c r="D47" s="159"/>
      <c r="E47" s="158"/>
      <c r="F47" s="159"/>
    </row>
    <row r="48" spans="2:6" ht="15" customHeight="1" x14ac:dyDescent="0.25">
      <c r="B48" s="160" t="s">
        <v>42</v>
      </c>
      <c r="C48" s="160"/>
      <c r="D48" s="189" t="s">
        <v>30</v>
      </c>
      <c r="E48" s="189"/>
      <c r="F48" s="189"/>
    </row>
    <row r="49" spans="2:6" ht="13.5" customHeight="1" x14ac:dyDescent="0.25">
      <c r="B49" s="160" t="s">
        <v>31</v>
      </c>
      <c r="C49" s="160"/>
      <c r="D49" s="189" t="s">
        <v>32</v>
      </c>
      <c r="E49" s="189"/>
      <c r="F49" s="189"/>
    </row>
    <row r="50" spans="2:6" ht="13.5" customHeight="1" x14ac:dyDescent="0.25">
      <c r="B50" s="161"/>
      <c r="C50" s="161"/>
      <c r="D50" s="161"/>
      <c r="E50" s="161"/>
      <c r="F50" s="161"/>
    </row>
    <row r="51" spans="2:6" ht="13.5" customHeight="1" x14ac:dyDescent="0.25">
      <c r="B51" s="161"/>
      <c r="C51" s="161"/>
      <c r="D51" s="161"/>
      <c r="E51" s="161"/>
      <c r="F51" s="161"/>
    </row>
    <row r="52" spans="2:6" ht="13.5" customHeight="1" x14ac:dyDescent="0.25">
      <c r="B52" s="161"/>
      <c r="C52" s="161"/>
      <c r="D52" s="161"/>
      <c r="E52" s="161"/>
      <c r="F52" s="161"/>
    </row>
    <row r="53" spans="2:6" ht="13.5" customHeight="1" x14ac:dyDescent="0.25">
      <c r="B53" s="157"/>
      <c r="C53" s="158"/>
      <c r="D53" s="162"/>
      <c r="E53" s="158"/>
      <c r="F53" s="162"/>
    </row>
    <row r="54" spans="2:6" ht="15" customHeight="1" x14ac:dyDescent="0.25">
      <c r="B54" s="160" t="s">
        <v>43</v>
      </c>
      <c r="C54" s="160" t="s">
        <v>44</v>
      </c>
      <c r="D54" s="189" t="s">
        <v>36</v>
      </c>
      <c r="E54" s="189"/>
      <c r="F54" s="189"/>
    </row>
    <row r="55" spans="2:6" ht="13.5" customHeight="1" x14ac:dyDescent="0.25">
      <c r="B55" s="160" t="s">
        <v>37</v>
      </c>
      <c r="C55" s="163" t="s">
        <v>33</v>
      </c>
      <c r="D55" s="189" t="s">
        <v>33</v>
      </c>
      <c r="E55" s="189"/>
      <c r="F55" s="189"/>
    </row>
    <row r="56" spans="2:6" ht="13.5" customHeight="1" x14ac:dyDescent="0.25">
      <c r="B56" s="161"/>
      <c r="C56" s="161"/>
      <c r="D56" s="161"/>
      <c r="E56" s="161"/>
      <c r="F56" s="161"/>
    </row>
    <row r="57" spans="2:6" ht="13.5" customHeight="1" x14ac:dyDescent="0.25">
      <c r="B57" s="161"/>
      <c r="C57" s="161"/>
      <c r="D57" s="161"/>
      <c r="E57" s="161"/>
      <c r="F57" s="161"/>
    </row>
    <row r="58" spans="2:6" ht="13.5" customHeight="1" x14ac:dyDescent="0.25">
      <c r="B58" s="161"/>
      <c r="C58" s="161"/>
      <c r="D58" s="161"/>
      <c r="E58" s="161"/>
      <c r="F58" s="161"/>
    </row>
    <row r="59" spans="2:6" ht="13.5" customHeight="1" x14ac:dyDescent="0.25">
      <c r="B59" s="157"/>
      <c r="C59" s="158"/>
      <c r="D59" s="162"/>
      <c r="E59" s="158"/>
      <c r="F59" s="162"/>
    </row>
    <row r="60" spans="2:6" ht="15" customHeight="1" x14ac:dyDescent="0.25">
      <c r="B60" s="160" t="s">
        <v>35</v>
      </c>
      <c r="C60" s="160"/>
      <c r="D60" s="189" t="s">
        <v>39</v>
      </c>
      <c r="E60" s="189"/>
      <c r="F60" s="189"/>
    </row>
    <row r="61" spans="2:6" ht="13.5" customHeight="1" x14ac:dyDescent="0.25">
      <c r="B61" s="160" t="s">
        <v>37</v>
      </c>
      <c r="C61" s="160"/>
      <c r="D61" s="189" t="s">
        <v>33</v>
      </c>
      <c r="E61" s="189"/>
      <c r="F61" s="189"/>
    </row>
    <row r="62" spans="2:6" ht="13.5" customHeight="1" x14ac:dyDescent="0.25">
      <c r="B62" s="164"/>
      <c r="C62" s="164"/>
      <c r="D62" s="129"/>
      <c r="E62" s="129"/>
      <c r="F62" s="129"/>
    </row>
    <row r="63" spans="2:6" ht="15.75" customHeight="1" x14ac:dyDescent="0.25"/>
  </sheetData>
  <mergeCells count="12">
    <mergeCell ref="D61:F61"/>
    <mergeCell ref="B1:F4"/>
    <mergeCell ref="B5:F5"/>
    <mergeCell ref="B6:F6"/>
    <mergeCell ref="B7:F7"/>
    <mergeCell ref="B42:F42"/>
    <mergeCell ref="B43:F43"/>
    <mergeCell ref="D48:F48"/>
    <mergeCell ref="D49:F49"/>
    <mergeCell ref="D54:F54"/>
    <mergeCell ref="D55:F55"/>
    <mergeCell ref="D60:F60"/>
  </mergeCells>
  <printOptions horizontalCentered="1" verticalCentered="1"/>
  <pageMargins left="0.27559055118110237" right="0.27559055118110237" top="0.27559055118110237" bottom="0.27559055118110237" header="0.39370078740157483" footer="0.39370078740157483"/>
  <pageSetup scale="8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NCB18 BAL DIC 2023</vt:lpstr>
      <vt:lpstr>NCB18 ER DIC 2023</vt:lpstr>
      <vt:lpstr>NCB18 ECP DIC 2023</vt:lpstr>
      <vt:lpstr>NCB18 EFE DIC 2023</vt:lpstr>
      <vt:lpstr>'NCB18 ECP DIC 2023'!Área_de_impresión</vt:lpstr>
      <vt:lpstr>'NCB18 ER DIC 2023'!Área_de_impresión</vt:lpstr>
    </vt:vector>
  </TitlesOfParts>
  <Company>BFA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2024-01-26T20:02:56Z</cp:lastPrinted>
  <dcterms:created xsi:type="dcterms:W3CDTF">2020-04-08T15:58:50Z</dcterms:created>
  <dcterms:modified xsi:type="dcterms:W3CDTF">2024-01-26T20:03:56Z</dcterms:modified>
</cp:coreProperties>
</file>