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Enero 2024\"/>
    </mc:Choice>
  </mc:AlternateContent>
  <bookViews>
    <workbookView xWindow="0" yWindow="0" windowWidth="15330" windowHeight="6030"/>
  </bookViews>
  <sheets>
    <sheet name="Balance de Situación" sheetId="1" r:id="rId1"/>
    <sheet name="Estado de Resultad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13" i="1"/>
  <c r="C29" i="2"/>
  <c r="C28" i="1"/>
  <c r="C21" i="2" l="1"/>
  <c r="C17" i="2"/>
  <c r="C15" i="2"/>
  <c r="C40" i="1"/>
  <c r="C34" i="1"/>
  <c r="C24" i="1"/>
  <c r="C19" i="1"/>
  <c r="C9" i="1"/>
  <c r="C28" i="2" l="1"/>
  <c r="C25" i="2"/>
  <c r="C11" i="2"/>
  <c r="C33" i="1"/>
  <c r="C43" i="1"/>
  <c r="C20" i="2" l="1"/>
  <c r="C10" i="2"/>
  <c r="C44" i="1"/>
  <c r="C23" i="1"/>
  <c r="C27" i="2" l="1"/>
</calcChain>
</file>

<file path=xl/sharedStrings.xml><?xml version="1.0" encoding="utf-8"?>
<sst xmlns="http://schemas.openxmlformats.org/spreadsheetml/2006/main" count="69" uniqueCount="66">
  <si>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</si>
  <si>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</si>
  <si>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</si>
  <si>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</si>
  <si>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</si>
  <si>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</si>
  <si>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</si>
  <si>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</si>
  <si>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</si>
  <si>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</si>
  <si>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</si>
  <si>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</si>
  <si>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</si>
  <si>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</si>
  <si>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</si>
  <si>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</si>
  <si>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</si>
  <si>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</si>
  <si>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</si>
  <si>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</si>
  <si>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</si>
  <si>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</si>
  <si>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</si>
  <si>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</si>
  <si>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</si>
  <si>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</si>
  <si>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</si>
  <si>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</si>
  <si>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</si>
  <si>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</si>
  <si>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</si>
  <si>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</si>
  <si>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BALANCE DE SITUACIÓN GENERAL AL 31 DE ENERO DE 2024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</si>
  <si>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</si>
  <si>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</si>
  <si>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</si>
  <si>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</si>
  <si>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</si>
  <si>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</si>
  <si>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</si>
  <si>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</si>
  <si>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</si>
  <si>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</si>
  <si>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</si>
  <si>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</si>
  <si>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</si>
  <si>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</si>
  <si>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</si>
  <si>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</si>
  <si>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</si>
  <si>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</si>
  <si>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</si>
  <si>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</si>
  <si>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</si>
  <si>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</si>
  <si>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</si>
  <si>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</si>
  <si>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</si>
  <si>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ESTADO DE RESULTADOS DEL 01 DE ENERO AL 31 DE ENERO DE 2024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</si>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</sst>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8" formatCode="_(* #,##0.00_);_(* \(#,##0.00\);_(* &quot;-&quot;??_);_(@_)"/>
    <numFmt numFmtId="169" formatCode="_-&quot;$&quot;* #,##0_-;\-&quot;$&quot;* #,##0_-;_-&quot;$&quot;* &quot;-&quot;??_-;_-@_-"/>
    <numFmt numFmtId="170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68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8" fontId="2" fillId="0" borderId="0" xfId="1" applyFont="1" applyFill="1" applyBorder="1"/>
    <xf numFmtId="168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8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9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44" fontId="9" fillId="0" borderId="5" xfId="0" applyNumberFormat="1" applyFont="1" applyBorder="1"/>
  </cellXfs>
  <cellStyles count="6">
    <cellStyle name="Millares" xfId="1" builtinId="3"/>
    <cellStyle name="Millares 2" xfId="5"/>
    <cellStyle name="Millares_Cuadros EF" xfId="3"/>
    <cellStyle name="Normal" xfId="0" builtinId="0"/>
    <cellStyle name="Normal 2 2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topLeftCell="A7" zoomScaleNormal="100" workbookViewId="0">
      <selection activeCell="E43" sqref="E43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0"/>
      <c r="C2" s="60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59</v>
      </c>
      <c r="C5" s="55"/>
    </row>
    <row r="6" spans="1:5" ht="18" customHeight="1" x14ac:dyDescent="0.25">
      <c r="A6" s="5"/>
      <c r="B6" s="60" t="s">
        <v>32</v>
      </c>
      <c r="C6" s="60"/>
      <c r="D6" s="4"/>
    </row>
    <row r="7" spans="1:5" ht="15.75" x14ac:dyDescent="0.25">
      <c r="A7" s="5"/>
      <c r="B7" s="61" t="s">
        <v>0</v>
      </c>
      <c r="C7" s="62"/>
      <c r="D7" s="6"/>
    </row>
    <row r="8" spans="1:5" ht="15.75" customHeight="1" x14ac:dyDescent="0.25">
      <c r="A8" s="5"/>
      <c r="B8" s="56" t="s">
        <v>60</v>
      </c>
      <c r="C8" s="59">
        <v>45322</v>
      </c>
    </row>
    <row r="9" spans="1:5" x14ac:dyDescent="0.2">
      <c r="A9" s="8"/>
      <c r="B9" s="9" t="s">
        <v>1</v>
      </c>
      <c r="C9" s="10">
        <f>SUM(C10:C12)</f>
        <v>408531052.60000002</v>
      </c>
      <c r="D9" s="7"/>
      <c r="E9" s="12"/>
    </row>
    <row r="10" spans="1:5" x14ac:dyDescent="0.2">
      <c r="A10" s="8"/>
      <c r="B10" s="13" t="s">
        <v>2</v>
      </c>
      <c r="C10" s="14">
        <v>51738664.310000002</v>
      </c>
      <c r="D10" s="15"/>
      <c r="E10" s="12"/>
    </row>
    <row r="11" spans="1:5" x14ac:dyDescent="0.2">
      <c r="A11" s="8"/>
      <c r="B11" s="13" t="s">
        <v>3</v>
      </c>
      <c r="C11" s="14">
        <v>106204.17</v>
      </c>
      <c r="D11" s="7"/>
      <c r="E11" s="15"/>
    </row>
    <row r="12" spans="1:5" x14ac:dyDescent="0.2">
      <c r="A12" s="8"/>
      <c r="B12" s="13" t="s">
        <v>4</v>
      </c>
      <c r="C12" s="14">
        <v>356686184.12</v>
      </c>
      <c r="D12" s="7"/>
    </row>
    <row r="13" spans="1:5" x14ac:dyDescent="0.2">
      <c r="A13" s="8"/>
      <c r="B13" s="16" t="s">
        <v>5</v>
      </c>
      <c r="C13" s="17">
        <f>SUM(C14:C18)</f>
        <v>5831301.4199999999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61</v>
      </c>
      <c r="C15" s="14">
        <v>40251.82</v>
      </c>
      <c r="D15" s="7"/>
      <c r="E15" s="12"/>
    </row>
    <row r="16" spans="1:5" x14ac:dyDescent="0.2">
      <c r="A16" s="8"/>
      <c r="B16" s="13" t="s">
        <v>62</v>
      </c>
      <c r="C16" s="14">
        <v>1116874.4099999999</v>
      </c>
      <c r="D16" s="7"/>
      <c r="E16" s="12"/>
    </row>
    <row r="17" spans="1:6" x14ac:dyDescent="0.2">
      <c r="A17" s="8"/>
      <c r="B17" s="13" t="s">
        <v>63</v>
      </c>
      <c r="C17" s="14">
        <v>2732875.19</v>
      </c>
      <c r="D17" s="7"/>
      <c r="E17" s="12"/>
    </row>
    <row r="18" spans="1:6" x14ac:dyDescent="0.2">
      <c r="A18" s="8"/>
      <c r="B18" s="13" t="s">
        <v>7</v>
      </c>
      <c r="C18" s="14">
        <v>1941300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14519588.27</v>
      </c>
      <c r="D19" s="7"/>
      <c r="E19" s="20"/>
      <c r="F19" s="15"/>
    </row>
    <row r="20" spans="1:6" x14ac:dyDescent="0.2">
      <c r="A20" s="8"/>
      <c r="B20" s="13" t="s">
        <v>9</v>
      </c>
      <c r="C20" s="14">
        <v>1742336.19</v>
      </c>
      <c r="D20" s="7"/>
    </row>
    <row r="21" spans="1:6" x14ac:dyDescent="0.2">
      <c r="A21" s="8"/>
      <c r="B21" s="13" t="s">
        <v>10</v>
      </c>
      <c r="C21" s="14">
        <v>12442322.51</v>
      </c>
      <c r="D21" s="7"/>
    </row>
    <row r="22" spans="1:6" x14ac:dyDescent="0.2">
      <c r="A22" s="8"/>
      <c r="B22" s="13" t="s">
        <v>11</v>
      </c>
      <c r="C22" s="14">
        <v>334929.57</v>
      </c>
      <c r="D22" s="7"/>
    </row>
    <row r="23" spans="1:6" ht="15.75" thickBot="1" x14ac:dyDescent="0.3">
      <c r="A23" s="8"/>
      <c r="B23" s="21" t="s">
        <v>12</v>
      </c>
      <c r="C23" s="22">
        <f>C9+C13+C19</f>
        <v>428881942.29000002</v>
      </c>
      <c r="D23" s="7"/>
    </row>
    <row r="24" spans="1:6" ht="13.5" thickTop="1" x14ac:dyDescent="0.2">
      <c r="A24" s="8"/>
      <c r="B24" s="16" t="s">
        <v>13</v>
      </c>
      <c r="C24" s="10">
        <f>SUM(C25:C27)</f>
        <v>363252933.56</v>
      </c>
      <c r="D24" s="7"/>
    </row>
    <row r="25" spans="1:6" x14ac:dyDescent="0.2">
      <c r="A25" s="8"/>
      <c r="B25" s="13" t="s">
        <v>64</v>
      </c>
      <c r="C25" s="14">
        <v>359674315.88999999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3578617.67</v>
      </c>
      <c r="D27" s="7"/>
    </row>
    <row r="28" spans="1:6" x14ac:dyDescent="0.2">
      <c r="A28" s="8"/>
      <c r="B28" s="16" t="s">
        <v>16</v>
      </c>
      <c r="C28" s="10">
        <f>SUM(C29:C32)</f>
        <v>6107794.7500000009</v>
      </c>
      <c r="D28" s="7"/>
    </row>
    <row r="29" spans="1:6" x14ac:dyDescent="0.2">
      <c r="A29" s="8"/>
      <c r="B29" s="13" t="s">
        <v>17</v>
      </c>
      <c r="C29" s="14">
        <v>5552708.1600000001</v>
      </c>
      <c r="D29" s="7"/>
    </row>
    <row r="30" spans="1:6" x14ac:dyDescent="0.2">
      <c r="A30" s="8"/>
      <c r="B30" s="13" t="s">
        <v>18</v>
      </c>
      <c r="C30" s="14">
        <v>203863.21</v>
      </c>
      <c r="D30" s="7"/>
    </row>
    <row r="31" spans="1:6" x14ac:dyDescent="0.2">
      <c r="A31" s="8"/>
      <c r="B31" s="13" t="s">
        <v>19</v>
      </c>
      <c r="C31" s="14">
        <v>325807.40000000002</v>
      </c>
      <c r="D31" s="7"/>
    </row>
    <row r="32" spans="1:6" x14ac:dyDescent="0.2">
      <c r="A32" s="8"/>
      <c r="B32" s="13" t="s">
        <v>20</v>
      </c>
      <c r="C32" s="14">
        <v>25415.98</v>
      </c>
      <c r="D32" s="7"/>
    </row>
    <row r="33" spans="1:7" x14ac:dyDescent="0.2">
      <c r="A33" s="8"/>
      <c r="B33" s="16" t="s">
        <v>21</v>
      </c>
      <c r="C33" s="10">
        <f>C24+C28</f>
        <v>369360728.31</v>
      </c>
      <c r="D33" s="7"/>
    </row>
    <row r="34" spans="1:7" ht="15.75" x14ac:dyDescent="0.25">
      <c r="A34" s="5"/>
      <c r="B34" s="16" t="s">
        <v>22</v>
      </c>
      <c r="C34" s="10">
        <f>SUM(C35:C39)</f>
        <v>58366132.489999995</v>
      </c>
      <c r="D34" s="7"/>
      <c r="E34" s="15"/>
    </row>
    <row r="35" spans="1:7" x14ac:dyDescent="0.2">
      <c r="A35" s="8"/>
      <c r="B35" s="3" t="s">
        <v>23</v>
      </c>
      <c r="C35" s="14">
        <v>17088751.260000002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34871382.5</v>
      </c>
      <c r="D37" s="7"/>
      <c r="E37" s="15"/>
      <c r="F37" s="7"/>
    </row>
    <row r="38" spans="1:7" x14ac:dyDescent="0.2">
      <c r="A38" s="8"/>
      <c r="B38" s="13" t="s">
        <v>26</v>
      </c>
      <c r="C38" s="14">
        <v>6097686.6900000004</v>
      </c>
      <c r="D38" s="7"/>
      <c r="E38" s="15"/>
    </row>
    <row r="39" spans="1:7" x14ac:dyDescent="0.2">
      <c r="A39" s="19"/>
      <c r="B39" s="3" t="s">
        <v>65</v>
      </c>
      <c r="C39" s="14">
        <v>307343.30000000028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1155081.49</v>
      </c>
      <c r="D40" s="7"/>
      <c r="E40" s="15"/>
    </row>
    <row r="41" spans="1:7" x14ac:dyDescent="0.2">
      <c r="A41" s="8"/>
      <c r="B41" s="13" t="s">
        <v>28</v>
      </c>
      <c r="C41" s="14">
        <v>1151081.49</v>
      </c>
      <c r="D41" s="7"/>
      <c r="E41" s="15"/>
    </row>
    <row r="42" spans="1:7" x14ac:dyDescent="0.2">
      <c r="A42" s="8"/>
      <c r="B42" s="13" t="s">
        <v>29</v>
      </c>
      <c r="C42" s="14">
        <v>4000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59521213.979999997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428881942.29000002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E30" sqref="E30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0"/>
      <c r="C2" s="60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59</v>
      </c>
      <c r="C5" s="55"/>
    </row>
    <row r="6" spans="1:7" ht="15.75" x14ac:dyDescent="0.2">
      <c r="B6" s="63"/>
      <c r="C6" s="63"/>
      <c r="D6" s="34"/>
    </row>
    <row r="7" spans="1:7" ht="15.75" x14ac:dyDescent="0.25">
      <c r="A7" s="35"/>
      <c r="B7" s="60" t="s">
        <v>58</v>
      </c>
      <c r="C7" s="60"/>
      <c r="D7" s="4"/>
      <c r="E7" s="34"/>
      <c r="F7" s="63"/>
      <c r="G7" s="63"/>
    </row>
    <row r="8" spans="1:7" ht="15.75" x14ac:dyDescent="0.25">
      <c r="A8" s="35"/>
      <c r="B8" s="64" t="s">
        <v>0</v>
      </c>
      <c r="C8" s="65"/>
      <c r="D8" s="34"/>
      <c r="E8" s="36"/>
    </row>
    <row r="9" spans="1:7" ht="15" customHeight="1" x14ac:dyDescent="0.25">
      <c r="A9" s="35"/>
      <c r="B9" s="57" t="s">
        <v>60</v>
      </c>
      <c r="C9" s="59">
        <v>45322</v>
      </c>
      <c r="D9" s="34"/>
      <c r="F9" s="63"/>
      <c r="G9" s="63"/>
    </row>
    <row r="10" spans="1:7" ht="15.75" x14ac:dyDescent="0.2">
      <c r="A10" s="8"/>
      <c r="B10" s="16" t="s">
        <v>33</v>
      </c>
      <c r="C10" s="10">
        <f>C11+C15+C17</f>
        <v>3565416.02</v>
      </c>
      <c r="D10" s="34"/>
      <c r="F10" s="37"/>
      <c r="G10" s="38"/>
    </row>
    <row r="11" spans="1:7" ht="15" x14ac:dyDescent="0.25">
      <c r="A11" s="8"/>
      <c r="B11" s="16" t="s">
        <v>34</v>
      </c>
      <c r="C11" s="39">
        <f>SUM(C12:C14)</f>
        <v>3370430.95</v>
      </c>
      <c r="D11" s="25"/>
      <c r="F11" s="41"/>
      <c r="G11" s="42"/>
    </row>
    <row r="12" spans="1:7" ht="15" x14ac:dyDescent="0.25">
      <c r="A12" s="8"/>
      <c r="B12" s="13" t="s">
        <v>35</v>
      </c>
      <c r="C12" s="12">
        <v>3238068.01</v>
      </c>
      <c r="D12" s="33"/>
      <c r="E12" s="14"/>
      <c r="F12" s="41"/>
      <c r="G12" s="42"/>
    </row>
    <row r="13" spans="1:7" ht="15" x14ac:dyDescent="0.25">
      <c r="A13" s="8"/>
      <c r="B13" s="13" t="s">
        <v>36</v>
      </c>
      <c r="C13" s="12">
        <v>3577.74</v>
      </c>
      <c r="D13" s="12"/>
      <c r="F13" s="41"/>
      <c r="G13" s="42"/>
    </row>
    <row r="14" spans="1:7" ht="15" x14ac:dyDescent="0.25">
      <c r="A14" s="8"/>
      <c r="B14" s="13" t="s">
        <v>37</v>
      </c>
      <c r="C14" s="12">
        <v>128785.2</v>
      </c>
      <c r="D14" s="33"/>
      <c r="F14" s="41"/>
      <c r="G14" s="42"/>
    </row>
    <row r="15" spans="1:7" ht="15" x14ac:dyDescent="0.25">
      <c r="A15" s="8"/>
      <c r="B15" s="16" t="s">
        <v>38</v>
      </c>
      <c r="C15" s="39">
        <f>SUM(C16:C16)</f>
        <v>25456.51</v>
      </c>
      <c r="D15" s="43"/>
      <c r="F15" s="41"/>
      <c r="G15" s="42"/>
    </row>
    <row r="16" spans="1:7" ht="15" x14ac:dyDescent="0.25">
      <c r="A16" s="8"/>
      <c r="B16" s="13" t="s">
        <v>39</v>
      </c>
      <c r="C16" s="12">
        <v>25456.51</v>
      </c>
      <c r="D16" s="7"/>
      <c r="F16" s="41"/>
      <c r="G16" s="42"/>
    </row>
    <row r="17" spans="1:7" ht="15" x14ac:dyDescent="0.25">
      <c r="A17" s="8"/>
      <c r="B17" s="16" t="s">
        <v>40</v>
      </c>
      <c r="C17" s="39">
        <f>SUM(C18:C19)</f>
        <v>169528.56</v>
      </c>
      <c r="D17" s="25"/>
      <c r="F17" s="41"/>
      <c r="G17" s="42"/>
    </row>
    <row r="18" spans="1:7" ht="15" x14ac:dyDescent="0.25">
      <c r="A18" s="8"/>
      <c r="B18" s="13" t="s">
        <v>41</v>
      </c>
      <c r="C18" s="12">
        <v>45765.64</v>
      </c>
      <c r="D18" s="7"/>
      <c r="F18" s="41"/>
      <c r="G18" s="42"/>
    </row>
    <row r="19" spans="1:7" ht="15" x14ac:dyDescent="0.25">
      <c r="A19" s="8"/>
      <c r="B19" s="13" t="s">
        <v>42</v>
      </c>
      <c r="C19" s="12">
        <v>123762.92</v>
      </c>
      <c r="D19" s="7"/>
      <c r="F19" s="41"/>
      <c r="G19" s="42"/>
    </row>
    <row r="20" spans="1:7" ht="15" x14ac:dyDescent="0.25">
      <c r="A20" s="8"/>
      <c r="B20" s="16" t="s">
        <v>43</v>
      </c>
      <c r="C20" s="10">
        <f>C21+C25</f>
        <v>2146408.7999999998</v>
      </c>
      <c r="D20" s="11"/>
      <c r="E20" s="15"/>
      <c r="F20" s="44"/>
      <c r="G20" s="45"/>
    </row>
    <row r="21" spans="1:7" ht="15" x14ac:dyDescent="0.25">
      <c r="A21" s="8"/>
      <c r="B21" s="16" t="s">
        <v>44</v>
      </c>
      <c r="C21" s="39">
        <f>SUM(C22:C24)</f>
        <v>2086252.0899999999</v>
      </c>
      <c r="D21" s="25"/>
      <c r="F21" s="41"/>
      <c r="G21" s="42"/>
    </row>
    <row r="22" spans="1:7" ht="15" x14ac:dyDescent="0.25">
      <c r="A22" s="8"/>
      <c r="B22" s="13" t="s">
        <v>45</v>
      </c>
      <c r="C22" s="12">
        <v>1798465.44</v>
      </c>
      <c r="D22" s="7"/>
      <c r="F22" s="41"/>
      <c r="G22" s="42"/>
    </row>
    <row r="23" spans="1:7" ht="15" x14ac:dyDescent="0.25">
      <c r="A23" s="8"/>
      <c r="B23" s="13" t="s">
        <v>46</v>
      </c>
      <c r="C23" s="12">
        <v>95173.45</v>
      </c>
      <c r="D23" s="7"/>
      <c r="F23" s="41"/>
      <c r="G23" s="42"/>
    </row>
    <row r="24" spans="1:7" ht="15" x14ac:dyDescent="0.25">
      <c r="A24" s="8"/>
      <c r="B24" s="13" t="s">
        <v>47</v>
      </c>
      <c r="C24" s="12">
        <v>192613.2</v>
      </c>
      <c r="D24" s="7"/>
      <c r="F24" s="41"/>
      <c r="G24" s="42"/>
    </row>
    <row r="25" spans="1:7" ht="15" x14ac:dyDescent="0.25">
      <c r="A25" s="8"/>
      <c r="B25" s="16" t="s">
        <v>48</v>
      </c>
      <c r="C25" s="39">
        <f>SUM(C26)</f>
        <v>60156.71</v>
      </c>
      <c r="D25" s="25"/>
      <c r="F25" s="41"/>
      <c r="G25" s="42"/>
    </row>
    <row r="26" spans="1:7" ht="15" x14ac:dyDescent="0.25">
      <c r="A26" s="8"/>
      <c r="B26" s="13" t="s">
        <v>49</v>
      </c>
      <c r="C26" s="12">
        <v>60156.71</v>
      </c>
      <c r="D26" s="25"/>
      <c r="F26" s="41"/>
      <c r="G26" s="42"/>
    </row>
    <row r="27" spans="1:7" ht="17.25" x14ac:dyDescent="0.35">
      <c r="A27" s="35"/>
      <c r="B27" s="16" t="s">
        <v>50</v>
      </c>
      <c r="C27" s="46">
        <f>+C10-C20</f>
        <v>1419007.2200000002</v>
      </c>
      <c r="D27" s="47"/>
      <c r="F27" s="44"/>
      <c r="G27" s="45"/>
    </row>
    <row r="28" spans="1:7" ht="15" x14ac:dyDescent="0.25">
      <c r="A28" s="8"/>
      <c r="B28" s="16" t="s">
        <v>51</v>
      </c>
      <c r="C28" s="10">
        <f>+C29</f>
        <v>1111663.92</v>
      </c>
      <c r="D28" s="11"/>
      <c r="F28" s="44"/>
      <c r="G28" s="45"/>
    </row>
    <row r="29" spans="1:7" ht="15" x14ac:dyDescent="0.25">
      <c r="A29" s="8"/>
      <c r="B29" s="16" t="s">
        <v>52</v>
      </c>
      <c r="C29" s="39">
        <f>SUM(C30:C33)</f>
        <v>1111663.92</v>
      </c>
      <c r="D29" s="25"/>
      <c r="F29" s="41"/>
      <c r="G29" s="42"/>
    </row>
    <row r="30" spans="1:7" ht="15" x14ac:dyDescent="0.25">
      <c r="A30" s="8"/>
      <c r="B30" s="13" t="s">
        <v>53</v>
      </c>
      <c r="C30" s="12">
        <v>534965.56000000006</v>
      </c>
      <c r="D30" s="7"/>
      <c r="F30" s="41"/>
      <c r="G30" s="42"/>
    </row>
    <row r="31" spans="1:7" ht="15" x14ac:dyDescent="0.25">
      <c r="A31" s="8"/>
      <c r="B31" s="13" t="s">
        <v>54</v>
      </c>
      <c r="C31" s="12">
        <v>334331.87</v>
      </c>
      <c r="D31" s="7"/>
      <c r="F31" s="41"/>
      <c r="G31" s="42"/>
    </row>
    <row r="32" spans="1:7" ht="15" x14ac:dyDescent="0.25">
      <c r="A32" s="8"/>
      <c r="B32" s="13" t="s">
        <v>55</v>
      </c>
      <c r="C32" s="12">
        <v>72652.59</v>
      </c>
      <c r="D32" s="7"/>
      <c r="F32" s="41"/>
      <c r="G32" s="42"/>
    </row>
    <row r="33" spans="1:7" ht="15.75" thickBot="1" x14ac:dyDescent="0.3">
      <c r="A33" s="8"/>
      <c r="B33" s="13" t="s">
        <v>56</v>
      </c>
      <c r="C33" s="12">
        <v>169713.9</v>
      </c>
      <c r="D33" s="7"/>
      <c r="F33" s="41"/>
      <c r="G33" s="42"/>
    </row>
    <row r="34" spans="1:7" ht="16.5" thickTop="1" thickBot="1" x14ac:dyDescent="0.3">
      <c r="A34" s="8"/>
      <c r="B34" s="66" t="s">
        <v>57</v>
      </c>
      <c r="C34" s="67">
        <f>+C10-C20-C28</f>
        <v>307343.30000000028</v>
      </c>
      <c r="D34" s="7"/>
      <c r="F34" s="41"/>
      <c r="G34" s="42"/>
    </row>
    <row r="35" spans="1:7" ht="16.5" thickTop="1" x14ac:dyDescent="0.25">
      <c r="A35" s="35"/>
      <c r="B35" s="13"/>
      <c r="C35" s="14"/>
      <c r="D35" s="25"/>
      <c r="E35" s="26"/>
      <c r="F35" s="48"/>
      <c r="G35" s="45"/>
    </row>
    <row r="36" spans="1:7" ht="15.75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49"/>
      <c r="C37" s="14"/>
      <c r="D37" s="25"/>
      <c r="E37" s="26"/>
      <c r="F37" s="48"/>
      <c r="G37" s="45"/>
    </row>
    <row r="38" spans="1:7" ht="15.75" x14ac:dyDescent="0.25">
      <c r="A38" s="35"/>
      <c r="B38" s="16"/>
      <c r="C38" s="40"/>
      <c r="D38" s="25"/>
      <c r="E38" s="26"/>
      <c r="F38" s="48"/>
      <c r="G38" s="45"/>
    </row>
    <row r="39" spans="1:7" ht="15.75" customHeight="1" x14ac:dyDescent="0.25">
      <c r="A39" s="35"/>
      <c r="B39" s="25"/>
      <c r="C39" s="26"/>
      <c r="D39" s="48"/>
      <c r="E39" s="45"/>
    </row>
    <row r="40" spans="1:7" ht="15.75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8" customHeight="1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3"/>
      <c r="C45" s="26"/>
      <c r="D45" s="48"/>
      <c r="E45" s="45"/>
    </row>
    <row r="46" spans="1:7" ht="18" customHeight="1" x14ac:dyDescent="0.25">
      <c r="A46" s="5"/>
      <c r="B46" s="43"/>
      <c r="C46" s="26"/>
      <c r="D46" s="50"/>
      <c r="E46" s="51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23"/>
    </row>
    <row r="49" spans="1:4" ht="18" customHeight="1" x14ac:dyDescent="0.25">
      <c r="A49" s="5"/>
      <c r="B49" s="52"/>
    </row>
    <row r="50" spans="1:4" ht="18" customHeight="1" x14ac:dyDescent="0.25">
      <c r="A50" s="35"/>
      <c r="B50" s="53"/>
    </row>
    <row r="51" spans="1:4" ht="18" customHeight="1" x14ac:dyDescent="0.25">
      <c r="A51" s="35"/>
      <c r="B51" s="53"/>
    </row>
    <row r="52" spans="1:4" ht="15.75" x14ac:dyDescent="0.25">
      <c r="A52" s="35"/>
      <c r="C52" s="31"/>
      <c r="D52" s="53"/>
    </row>
    <row r="53" spans="1:4" x14ac:dyDescent="0.2">
      <c r="C53" s="31"/>
    </row>
    <row r="54" spans="1:4" x14ac:dyDescent="0.2">
      <c r="C54" s="12"/>
    </row>
    <row r="55" spans="1:4" x14ac:dyDescent="0.2">
      <c r="C55" s="54"/>
    </row>
    <row r="56" spans="1:4" x14ac:dyDescent="0.2">
      <c r="C56" s="12"/>
    </row>
    <row r="57" spans="1:4" x14ac:dyDescent="0.2">
      <c r="C57" s="12"/>
    </row>
    <row r="58" spans="1:4" x14ac:dyDescent="0.2">
      <c r="B58" s="49"/>
      <c r="C58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Ernesto Mendoza Velado</cp:lastModifiedBy>
  <dcterms:created xsi:type="dcterms:W3CDTF">2024-02-06T14:51:20Z</dcterms:created>
  <dcterms:modified xsi:type="dcterms:W3CDTF">2024-02-07T14:35:33Z</dcterms:modified>
</cp:coreProperties>
</file>