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3\EF122023\"/>
    </mc:Choice>
  </mc:AlternateContent>
  <xr:revisionPtr revIDLastSave="0" documentId="13_ncr:1_{955A48A2-12E7-4A9F-B616-B588D5BA590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G" sheetId="1" state="hidden" r:id="rId1"/>
    <sheet name="BG BVES" sheetId="8" r:id="rId2"/>
    <sheet name="ER BVES" sheetId="9" r:id="rId3"/>
    <sheet name="Sheet1" sheetId="5" state="hidden" r:id="rId4"/>
    <sheet name="ER" sheetId="2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BVES'!$A$1:$C$109</definedName>
    <definedName name="_xlnm.Print_Area" localSheetId="2">'ER BVES'!$A$1:$C$64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6" i="8" l="1"/>
  <c r="C105" i="8"/>
  <c r="C104" i="8"/>
  <c r="C97" i="8"/>
  <c r="C101" i="8" s="1"/>
  <c r="C52" i="9"/>
  <c r="C56" i="9" s="1"/>
  <c r="C59" i="9" l="1"/>
  <c r="C61" i="9" l="1"/>
  <c r="C60" i="9" l="1"/>
  <c r="G61" i="2" l="1"/>
  <c r="G65" i="2" s="1"/>
  <c r="G47" i="2"/>
  <c r="G30" i="2"/>
  <c r="G22" i="2"/>
  <c r="G31" i="2" s="1"/>
  <c r="G21" i="2"/>
  <c r="G14" i="2"/>
  <c r="G68" i="2" l="1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<sst xmlns="http://schemas.openxmlformats.org/spreadsheetml/2006/main" count="205" uniqueCount="88">
  <si>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</si>
  <si>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</si>
  <si>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</si>
  <si>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</si>
  <si>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</si>
  <si>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</si>
  <si>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</si>
  <si>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</si>
  <si>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</si>
  <si>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</si>
  <si>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</si>
  <si>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</si>
  <si>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</si>
  <si>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</si>
  <si>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</si>
  <si>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</si>
  <si>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</si>
  <si>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</si>
  <si>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</si>
  <si>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</si>
  <si>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</si>
  <si>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</si>
  <si>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</si>
  <si>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</si>
  <si>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</si>
  <si>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</si>
  <si>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</si>
  <si>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</si>
  <si>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</si>
  <si>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</si>
  <si>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</si>
  <si>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</si>
  <si>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</si>
  <si>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</si>
  <si>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</si>
  <si>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</si>
  <si>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</si>
  <si>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</si>
  <si>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</si>
  <si>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</si>
  <si>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</si>
  <si>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</si>
  <si>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</si>
  <si>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</si>
  <si>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</si>
  <si>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</si>
  <si>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</si>
  <si>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</si>
  <si>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</si>
  <si>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</si>
  <si>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</si>
  <si>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</si>
  <si>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</si>
  <si>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</si>
  <si>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</si>
  <si>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</si>
  <si>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</si>
  <si>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</si>
  <si>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</si>
  <si>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</si>
  <si>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</si>
  <si>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</si>
  <si>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</si>
  <si>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</si>
  <si>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</si>
  <si>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</si>
  <si>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</si>
  <si>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</si>
  <si>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</si>
  <si>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</si>
  <si>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</si>
  <si>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</si>
  <si>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</si>
  <si>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</si>
  <si>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</si>
  <si>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</si>
  <si>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</si>
  <si>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</si>
  <si>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</si>
  <si>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</si>
  <si>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</si>
  <si>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</si>
  <si>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</si>
  <si>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</si>
  <si>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</si>
  <si>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Periodo del 01 de enero al 31 de diciembre de 2023</t>
  </si>
  <si>
    <t>Al 31 de diciembre de 2023</t>
  </si>
  <si>
    <t>(Cifras en miles de 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</si>
</sst>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2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5" xfId="0" applyFont="1" applyBorder="1" applyAlignment="1">
      <alignment horizontal="center"/>
    </xf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0" fontId="5" fillId="0" borderId="17" xfId="0" applyFont="1" applyBorder="1" applyAlignment="1">
      <alignment horizontal="center"/>
    </xf>
    <xf numFmtId="43" fontId="10" fillId="0" borderId="10" xfId="1" applyFont="1" applyFill="1" applyBorder="1"/>
    <xf numFmtId="43" fontId="10" fillId="0" borderId="13" xfId="1" applyFont="1" applyFill="1" applyBorder="1"/>
    <xf numFmtId="43" fontId="10" fillId="0" borderId="16" xfId="1" applyFont="1" applyFill="1" applyBorder="1"/>
    <xf numFmtId="43" fontId="10" fillId="0" borderId="14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0" borderId="0" xfId="0" applyFont="1" applyBorder="1"/>
    <xf numFmtId="0" fontId="6" fillId="0" borderId="9" xfId="0" applyFont="1" applyBorder="1" applyAlignment="1"/>
    <xf numFmtId="0" fontId="7" fillId="0" borderId="9" xfId="0" applyFont="1" applyBorder="1" applyAlignment="1"/>
    <xf numFmtId="0" fontId="7" fillId="0" borderId="15" xfId="0" applyFont="1" applyBorder="1" applyAlignment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 applyAlignment="1"/>
    <xf numFmtId="0" fontId="7" fillId="0" borderId="10" xfId="0" applyFont="1" applyBorder="1" applyAlignment="1"/>
    <xf numFmtId="0" fontId="7" fillId="0" borderId="13" xfId="0" applyFont="1" applyBorder="1" applyAlignment="1"/>
    <xf numFmtId="0" fontId="10" fillId="3" borderId="0" xfId="0" applyFont="1" applyFill="1" applyBorder="1"/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4101352</xdr:colOff>
      <xdr:row>2</xdr:row>
      <xdr:rowOff>178173</xdr:rowOff>
    </xdr:from>
    <xdr:to>
      <xdr:col>1</xdr:col>
      <xdr:colOff>1022234</xdr:colOff>
      <xdr:row>5</xdr:row>
      <xdr:rowOff>100853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352" y="559173"/>
          <a:ext cx="1851470" cy="494180"/>
        </a:xfrm>
        <a:prstGeom prst="rect">
          <a:avLst/>
        </a:prstGeom>
      </xdr:spPr>
    </xdr:pic>
    <xdr:clientData/>
  </xdr:twoCellAnchor>
  <xdr:twoCellAnchor editAs="oneCell">
    <xdr:from>
      <xdr:col>0</xdr:col>
      <xdr:colOff>4487827</xdr:colOff>
      <xdr:row>47</xdr:row>
      <xdr:rowOff>56589</xdr:rowOff>
    </xdr:from>
    <xdr:to>
      <xdr:col>2</xdr:col>
      <xdr:colOff>462271</xdr:colOff>
      <xdr:row>50</xdr:row>
      <xdr:rowOff>0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827" y="9010089"/>
          <a:ext cx="1992003" cy="414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117533</xdr:colOff>
      <xdr:row>2</xdr:row>
      <xdr:rowOff>123824</xdr:rowOff>
    </xdr:from>
    <xdr:to>
      <xdr:col>0</xdr:col>
      <xdr:colOff>2109536</xdr:colOff>
      <xdr:row>4</xdr:row>
      <xdr:rowOff>95250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2347F0CF-D124-4D5F-B50F-5CA910BF0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133" y="428624"/>
          <a:ext cx="1992003" cy="2762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76"/>
      <c r="C2" s="77"/>
      <c r="D2" s="77"/>
      <c r="E2" s="78"/>
    </row>
    <row r="3" spans="2:5">
      <c r="B3" s="70" t="s">
        <v>65</v>
      </c>
      <c r="C3" s="71"/>
      <c r="D3" s="71"/>
      <c r="E3" s="72"/>
    </row>
    <row r="4" spans="2:5">
      <c r="B4" s="70" t="s">
        <v>63</v>
      </c>
      <c r="C4" s="71"/>
      <c r="D4" s="71"/>
      <c r="E4" s="72"/>
    </row>
    <row r="5" spans="2:5">
      <c r="B5" s="70" t="s">
        <v>0</v>
      </c>
      <c r="C5" s="71"/>
      <c r="D5" s="71"/>
      <c r="E5" s="72"/>
    </row>
    <row r="6" spans="2:5">
      <c r="B6" s="70" t="s">
        <v>66</v>
      </c>
      <c r="C6" s="71"/>
      <c r="D6" s="71"/>
      <c r="E6" s="72"/>
    </row>
    <row r="7" spans="2:5" ht="12.75" thickBot="1">
      <c r="B7" s="73" t="s">
        <v>1</v>
      </c>
      <c r="C7" s="74"/>
      <c r="D7" s="74"/>
      <c r="E7" s="7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9"/>
  <sheetViews>
    <sheetView showGridLines="0" tabSelected="1" topLeftCell="A42" zoomScaleNormal="100" zoomScaleSheetLayoutView="85" workbookViewId="0">
      <selection activeCell="A64" sqref="A64"/>
    </sheetView>
  </sheetViews>
  <sheetFormatPr defaultColWidth="9.140625" defaultRowHeight="15"/>
  <cols>
    <col min="1" max="1" width="74" customWidth="1"/>
    <col min="2" max="2" width="16.28515625" style="63" customWidth="1"/>
    <col min="3" max="3" width="8.140625" customWidth="1"/>
  </cols>
  <sheetData>
    <row r="3" spans="1:2">
      <c r="A3" s="69"/>
      <c r="B3" s="101"/>
    </row>
    <row r="4" spans="1:2">
      <c r="A4" s="29"/>
      <c r="B4" s="102"/>
    </row>
    <row r="5" spans="1:2">
      <c r="A5" s="79"/>
      <c r="B5" s="80"/>
    </row>
    <row r="6" spans="1:2">
      <c r="A6" s="98" t="s">
        <v>65</v>
      </c>
      <c r="B6" s="110"/>
    </row>
    <row r="7" spans="1:2">
      <c r="A7" s="98" t="s">
        <v>63</v>
      </c>
      <c r="B7" s="110"/>
    </row>
    <row r="8" spans="1:2">
      <c r="A8" s="98" t="s">
        <v>0</v>
      </c>
      <c r="B8" s="110"/>
    </row>
    <row r="9" spans="1:2">
      <c r="A9" s="99" t="s">
        <v>86</v>
      </c>
      <c r="B9" s="111"/>
    </row>
    <row r="10" spans="1:2">
      <c r="A10" s="100" t="s">
        <v>87</v>
      </c>
      <c r="B10" s="112"/>
    </row>
    <row r="11" spans="1:2">
      <c r="A11" s="69"/>
      <c r="B11" s="109">
        <v>2023</v>
      </c>
    </row>
    <row r="12" spans="1:2">
      <c r="A12" s="42" t="s">
        <v>2</v>
      </c>
      <c r="B12" s="102"/>
    </row>
    <row r="13" spans="1:2">
      <c r="A13" s="42" t="s">
        <v>3</v>
      </c>
      <c r="B13" s="102"/>
    </row>
    <row r="14" spans="1:2">
      <c r="A14" s="103" t="s">
        <v>4</v>
      </c>
      <c r="B14" s="104">
        <v>212.37578999999999</v>
      </c>
    </row>
    <row r="15" spans="1:2">
      <c r="A15" s="103" t="s">
        <v>68</v>
      </c>
      <c r="B15" s="104">
        <v>1764.6844900000001</v>
      </c>
    </row>
    <row r="16" spans="1:2">
      <c r="A16" s="103" t="s">
        <v>82</v>
      </c>
      <c r="B16" s="104">
        <v>41.057569999999998</v>
      </c>
    </row>
    <row r="17" spans="1:3">
      <c r="A17" s="103" t="s">
        <v>5</v>
      </c>
      <c r="B17" s="104">
        <v>36.58719</v>
      </c>
    </row>
    <row r="18" spans="1:3">
      <c r="A18" s="103" t="s">
        <v>69</v>
      </c>
      <c r="B18" s="104">
        <v>30.17229</v>
      </c>
      <c r="C18" s="53"/>
    </row>
    <row r="19" spans="1:3">
      <c r="A19" s="103" t="s">
        <v>6</v>
      </c>
      <c r="B19" s="104">
        <v>38.48854</v>
      </c>
    </row>
    <row r="20" spans="1:3">
      <c r="A20" s="42"/>
      <c r="B20" s="104">
        <v>2123.3658700000001</v>
      </c>
    </row>
    <row r="21" spans="1:3">
      <c r="A21" s="42"/>
      <c r="B21" s="104"/>
    </row>
    <row r="22" spans="1:3">
      <c r="A22" s="42" t="s">
        <v>83</v>
      </c>
      <c r="B22" s="104"/>
    </row>
    <row r="23" spans="1:3">
      <c r="A23" s="103" t="s">
        <v>84</v>
      </c>
      <c r="B23" s="104">
        <v>48.401360000000004</v>
      </c>
    </row>
    <row r="24" spans="1:3">
      <c r="A24" s="42"/>
      <c r="B24" s="104">
        <v>48.401360000000004</v>
      </c>
    </row>
    <row r="25" spans="1:3">
      <c r="A25" s="42"/>
      <c r="B25" s="104"/>
    </row>
    <row r="26" spans="1:3" ht="15.75" thickBot="1">
      <c r="A26" s="42" t="s">
        <v>7</v>
      </c>
      <c r="B26" s="105">
        <v>2171.7672299999999</v>
      </c>
      <c r="C26" s="52"/>
    </row>
    <row r="27" spans="1:3" ht="15.75" thickTop="1">
      <c r="A27" s="103"/>
      <c r="B27" s="102"/>
    </row>
    <row r="28" spans="1:3">
      <c r="A28" s="42" t="s">
        <v>70</v>
      </c>
      <c r="B28" s="102"/>
    </row>
    <row r="29" spans="1:3">
      <c r="A29" s="42" t="s">
        <v>71</v>
      </c>
      <c r="B29" s="102"/>
    </row>
    <row r="30" spans="1:3">
      <c r="A30" s="103" t="s">
        <v>72</v>
      </c>
      <c r="B30" s="104">
        <v>5.4266199999999998</v>
      </c>
    </row>
    <row r="31" spans="1:3">
      <c r="A31" s="103" t="s">
        <v>73</v>
      </c>
      <c r="B31" s="104">
        <v>177.74189000000001</v>
      </c>
    </row>
    <row r="32" spans="1:3" ht="15.75" thickBot="1">
      <c r="A32" s="106" t="s">
        <v>74</v>
      </c>
      <c r="B32" s="105">
        <v>183.16851000000003</v>
      </c>
    </row>
    <row r="33" spans="1:3" ht="15.75" thickTop="1">
      <c r="A33" s="42" t="s">
        <v>9</v>
      </c>
      <c r="B33" s="102"/>
    </row>
    <row r="34" spans="1:3">
      <c r="A34" s="42" t="s">
        <v>10</v>
      </c>
      <c r="B34" s="102"/>
    </row>
    <row r="35" spans="1:3">
      <c r="A35" s="103" t="s">
        <v>11</v>
      </c>
      <c r="B35" s="104">
        <v>1254</v>
      </c>
    </row>
    <row r="36" spans="1:3">
      <c r="A36" s="42" t="s">
        <v>80</v>
      </c>
      <c r="B36" s="104">
        <v>0</v>
      </c>
    </row>
    <row r="37" spans="1:3">
      <c r="A37" s="103" t="s">
        <v>80</v>
      </c>
      <c r="B37" s="104">
        <v>16.569230000000001</v>
      </c>
    </row>
    <row r="38" spans="1:3">
      <c r="A38" s="42" t="s">
        <v>12</v>
      </c>
      <c r="B38" s="104">
        <v>0</v>
      </c>
    </row>
    <row r="39" spans="1:3">
      <c r="A39" s="46" t="s">
        <v>81</v>
      </c>
      <c r="B39" s="104">
        <v>150.22845999999998</v>
      </c>
    </row>
    <row r="40" spans="1:3">
      <c r="A40" s="103" t="s">
        <v>13</v>
      </c>
      <c r="B40" s="104">
        <v>567.80103000000008</v>
      </c>
    </row>
    <row r="41" spans="1:3">
      <c r="A41" s="106" t="s">
        <v>75</v>
      </c>
      <c r="B41" s="107">
        <v>1988.5987200000002</v>
      </c>
    </row>
    <row r="42" spans="1:3" ht="15.75" thickBot="1">
      <c r="A42" s="42" t="s">
        <v>14</v>
      </c>
      <c r="B42" s="105">
        <v>2171.7672300000004</v>
      </c>
      <c r="C42" s="54"/>
    </row>
    <row r="43" spans="1:3" ht="15.75" thickTop="1">
      <c r="A43" s="30"/>
      <c r="B43" s="108"/>
    </row>
    <row r="46" spans="1:3" s="1" customFormat="1" ht="12"/>
    <row r="47" spans="1:3" s="1" customFormat="1" ht="12"/>
    <row r="48" spans="1:3" s="1" customFormat="1" ht="12">
      <c r="A48" s="6"/>
      <c r="B48" s="7"/>
      <c r="C48" s="68"/>
    </row>
    <row r="49" spans="1:5" s="1" customFormat="1" ht="12">
      <c r="A49" s="8"/>
      <c r="B49" s="93"/>
      <c r="C49" s="10"/>
    </row>
    <row r="50" spans="1:5" s="1" customFormat="1" ht="12">
      <c r="A50" s="84"/>
      <c r="B50" s="94"/>
      <c r="C50" s="86"/>
    </row>
    <row r="51" spans="1:5" s="1" customFormat="1">
      <c r="A51" s="89" t="s">
        <v>76</v>
      </c>
      <c r="B51" s="95"/>
      <c r="C51" s="88"/>
    </row>
    <row r="52" spans="1:5" s="1" customFormat="1" ht="12" customHeight="1">
      <c r="A52" s="89" t="s">
        <v>63</v>
      </c>
      <c r="B52" s="95"/>
      <c r="C52" s="88"/>
    </row>
    <row r="53" spans="1:5" s="1" customFormat="1">
      <c r="A53" s="89" t="s">
        <v>17</v>
      </c>
      <c r="B53" s="95"/>
      <c r="C53" s="88"/>
    </row>
    <row r="54" spans="1:5" s="1" customFormat="1" ht="14.25">
      <c r="A54" s="81" t="s">
        <v>85</v>
      </c>
      <c r="B54" s="96"/>
      <c r="C54" s="83"/>
    </row>
    <row r="55" spans="1:5" s="1" customFormat="1" ht="14.25">
      <c r="A55" s="114" t="s">
        <v>1</v>
      </c>
      <c r="B55" s="115"/>
      <c r="C55" s="116"/>
    </row>
    <row r="56" spans="1:5" s="1" customFormat="1" ht="13.5" thickBot="1">
      <c r="A56" s="40"/>
      <c r="B56" s="41"/>
      <c r="C56" s="55">
        <v>2023</v>
      </c>
    </row>
    <row r="57" spans="1:5" s="1" customFormat="1" ht="12.75">
      <c r="A57" s="42" t="s">
        <v>18</v>
      </c>
      <c r="B57" s="97"/>
      <c r="C57" s="56"/>
    </row>
    <row r="58" spans="1:5" s="1" customFormat="1" ht="12.75">
      <c r="A58" s="44" t="s">
        <v>19</v>
      </c>
      <c r="B58" s="97"/>
      <c r="C58" s="56"/>
    </row>
    <row r="59" spans="1:5" s="1" customFormat="1" ht="12.75">
      <c r="A59" s="45" t="s">
        <v>20</v>
      </c>
      <c r="B59" s="50" t="s">
        <v>8</v>
      </c>
      <c r="C59" s="56">
        <v>720.25397999999996</v>
      </c>
    </row>
    <row r="60" spans="1:5" s="1" customFormat="1" ht="12.75">
      <c r="A60" s="46"/>
      <c r="B60" s="97"/>
      <c r="C60" s="56">
        <v>720.25397999999996</v>
      </c>
    </row>
    <row r="61" spans="1:5" s="1" customFormat="1" ht="12.75">
      <c r="A61" s="42" t="s">
        <v>23</v>
      </c>
      <c r="B61" s="97"/>
      <c r="C61" s="56"/>
    </row>
    <row r="62" spans="1:5" s="1" customFormat="1" ht="12.75">
      <c r="A62" s="44" t="s">
        <v>24</v>
      </c>
      <c r="B62" s="97"/>
      <c r="C62" s="56"/>
    </row>
    <row r="63" spans="1:5" s="1" customFormat="1" ht="12.75">
      <c r="A63" s="45" t="s">
        <v>25</v>
      </c>
      <c r="B63" s="50" t="s">
        <v>8</v>
      </c>
      <c r="C63" s="56">
        <v>17.753799999999998</v>
      </c>
    </row>
    <row r="64" spans="1:5" s="1" customFormat="1" ht="12.75">
      <c r="A64" s="47" t="s">
        <v>26</v>
      </c>
      <c r="B64" s="97"/>
      <c r="C64" s="56">
        <v>100.01047</v>
      </c>
      <c r="E64" s="51"/>
    </row>
    <row r="65" spans="1:5" s="1" customFormat="1" ht="12.75">
      <c r="A65" s="47" t="s">
        <v>27</v>
      </c>
      <c r="B65" s="97"/>
      <c r="C65" s="56">
        <v>26.006640000000001</v>
      </c>
    </row>
    <row r="66" spans="1:5" s="1" customFormat="1" ht="12.75">
      <c r="A66" s="46"/>
      <c r="B66" s="97"/>
      <c r="C66" s="56">
        <v>143.77090999999999</v>
      </c>
    </row>
    <row r="67" spans="1:5" s="1" customFormat="1" ht="13.5" thickBot="1">
      <c r="A67" s="48" t="s">
        <v>29</v>
      </c>
      <c r="B67" s="97"/>
      <c r="C67" s="58">
        <v>576.48307</v>
      </c>
    </row>
    <row r="68" spans="1:5" s="1" customFormat="1" ht="13.5" thickTop="1">
      <c r="A68" s="46"/>
      <c r="B68" s="97"/>
      <c r="C68" s="56"/>
    </row>
    <row r="69" spans="1:5" s="1" customFormat="1" ht="12.75">
      <c r="A69" s="44" t="s">
        <v>30</v>
      </c>
      <c r="B69" s="97"/>
      <c r="C69" s="56"/>
    </row>
    <row r="70" spans="1:5" s="1" customFormat="1" ht="12.75">
      <c r="A70" s="47" t="s">
        <v>31</v>
      </c>
      <c r="B70" s="97" t="s">
        <v>8</v>
      </c>
      <c r="C70" s="56">
        <v>0</v>
      </c>
    </row>
    <row r="71" spans="1:5" s="67" customFormat="1" ht="12.75">
      <c r="A71" s="64" t="s">
        <v>32</v>
      </c>
      <c r="B71" s="113"/>
      <c r="C71" s="57">
        <v>168.52201000000002</v>
      </c>
      <c r="D71" s="66"/>
      <c r="E71" s="66"/>
    </row>
    <row r="72" spans="1:5" s="1" customFormat="1" ht="12.75">
      <c r="A72" s="46"/>
      <c r="B72" s="97"/>
      <c r="C72" s="56">
        <v>168.52201000000002</v>
      </c>
    </row>
    <row r="73" spans="1:5" s="1" customFormat="1" ht="13.5" thickBot="1">
      <c r="A73" s="48" t="s">
        <v>78</v>
      </c>
      <c r="B73" s="97"/>
      <c r="C73" s="59">
        <v>745.00508000000002</v>
      </c>
      <c r="E73" s="51"/>
    </row>
    <row r="74" spans="1:5" s="1" customFormat="1" ht="13.5" thickTop="1">
      <c r="A74" s="46"/>
      <c r="B74" s="97"/>
      <c r="C74" s="56"/>
    </row>
    <row r="75" spans="1:5" s="1" customFormat="1" ht="12.75">
      <c r="A75" s="44" t="s">
        <v>37</v>
      </c>
      <c r="B75" s="97"/>
      <c r="C75" s="56"/>
    </row>
    <row r="76" spans="1:5" s="1" customFormat="1" ht="12.75">
      <c r="A76" s="47" t="s">
        <v>37</v>
      </c>
      <c r="B76" s="97"/>
      <c r="C76" s="56">
        <v>176.61775</v>
      </c>
    </row>
    <row r="77" spans="1:5" s="1" customFormat="1" ht="12.75">
      <c r="A77" s="46"/>
      <c r="B77" s="97"/>
      <c r="C77" s="56"/>
    </row>
    <row r="78" spans="1:5" s="1" customFormat="1" ht="13.5" thickBot="1">
      <c r="A78" s="48" t="s">
        <v>38</v>
      </c>
      <c r="B78" s="97"/>
      <c r="C78" s="60">
        <v>568.38733000000002</v>
      </c>
    </row>
    <row r="79" spans="1:5" s="1" customFormat="1" ht="13.5" thickTop="1">
      <c r="A79" s="46"/>
      <c r="B79" s="97"/>
      <c r="C79" s="56"/>
    </row>
    <row r="80" spans="1:5" s="1" customFormat="1" ht="12.75">
      <c r="A80" s="44" t="s">
        <v>39</v>
      </c>
      <c r="B80" s="97"/>
      <c r="C80" s="56"/>
    </row>
    <row r="81" spans="1:6" s="1" customFormat="1" ht="12.75">
      <c r="A81" s="47" t="s">
        <v>50</v>
      </c>
      <c r="B81" s="50" t="s">
        <v>8</v>
      </c>
      <c r="C81" s="56">
        <v>0</v>
      </c>
    </row>
    <row r="82" spans="1:6" s="1" customFormat="1" ht="12.75">
      <c r="A82" s="47" t="s">
        <v>40</v>
      </c>
      <c r="B82" s="97"/>
      <c r="C82" s="56">
        <v>2.9255399999999998</v>
      </c>
    </row>
    <row r="83" spans="1:6" s="1" customFormat="1" ht="12.75">
      <c r="A83" s="46"/>
      <c r="B83" s="97"/>
      <c r="C83" s="56">
        <v>2.9255399999999998</v>
      </c>
    </row>
    <row r="84" spans="1:6" s="1" customFormat="1" ht="13.5" thickBot="1">
      <c r="A84" s="44" t="s">
        <v>47</v>
      </c>
      <c r="B84" s="97"/>
      <c r="C84" s="60">
        <v>565.46179000000006</v>
      </c>
    </row>
    <row r="85" spans="1:6" s="1" customFormat="1" ht="13.5" thickTop="1">
      <c r="A85" s="46"/>
      <c r="B85" s="97"/>
      <c r="C85" s="56"/>
    </row>
    <row r="86" spans="1:6" s="1" customFormat="1" ht="12.75">
      <c r="A86" s="44" t="s">
        <v>48</v>
      </c>
      <c r="B86" s="97"/>
      <c r="C86" s="56"/>
    </row>
    <row r="87" spans="1:6" s="1" customFormat="1" ht="12.75">
      <c r="A87" s="49" t="s">
        <v>49</v>
      </c>
      <c r="B87" s="97"/>
      <c r="C87" s="56">
        <v>0</v>
      </c>
    </row>
    <row r="88" spans="1:6" s="1" customFormat="1" ht="12.75">
      <c r="A88" s="46"/>
      <c r="B88" s="97"/>
      <c r="C88" s="56"/>
    </row>
    <row r="89" spans="1:6" s="1" customFormat="1" ht="12.75">
      <c r="A89" s="44" t="s">
        <v>52</v>
      </c>
      <c r="B89" s="97"/>
      <c r="C89" s="56"/>
    </row>
    <row r="90" spans="1:6" s="1" customFormat="1" ht="12.75">
      <c r="A90" s="47" t="s">
        <v>52</v>
      </c>
      <c r="B90" s="97"/>
      <c r="C90" s="56">
        <v>2.3392399999999998</v>
      </c>
    </row>
    <row r="91" spans="1:6" s="1" customFormat="1" ht="12.75">
      <c r="A91" s="46"/>
      <c r="B91" s="97"/>
      <c r="C91" s="56"/>
    </row>
    <row r="92" spans="1:6" s="1" customFormat="1" ht="12.75">
      <c r="A92" s="47" t="s">
        <v>53</v>
      </c>
      <c r="B92" s="97"/>
      <c r="C92" s="57">
        <v>0</v>
      </c>
    </row>
    <row r="93" spans="1:6" s="1" customFormat="1" ht="12.75">
      <c r="A93" s="8"/>
      <c r="B93" s="93"/>
      <c r="C93" s="56"/>
    </row>
    <row r="94" spans="1:6" s="1" customFormat="1" ht="12.75">
      <c r="A94" s="46"/>
      <c r="B94" s="97"/>
      <c r="C94" s="56"/>
      <c r="E94" s="51"/>
    </row>
    <row r="95" spans="1:6" s="1" customFormat="1" ht="13.5" thickBot="1">
      <c r="A95" s="44" t="s">
        <v>79</v>
      </c>
      <c r="B95" s="97"/>
      <c r="C95" s="61">
        <v>567.80103000000008</v>
      </c>
      <c r="D95" s="51"/>
      <c r="E95" s="51"/>
      <c r="F95" s="51"/>
    </row>
    <row r="96" spans="1:6" s="1" customFormat="1" ht="12.75" thickTop="1">
      <c r="A96" s="8"/>
      <c r="B96" s="93"/>
      <c r="C96" s="10"/>
    </row>
    <row r="97" spans="1:5" s="1" customFormat="1" ht="12" hidden="1">
      <c r="A97" s="11" t="s">
        <v>48</v>
      </c>
      <c r="B97" s="93"/>
      <c r="C97" s="10">
        <f>+E101</f>
        <v>0</v>
      </c>
    </row>
    <row r="98" spans="1:5" s="1" customFormat="1" ht="12" hidden="1">
      <c r="A98" s="18"/>
      <c r="B98" s="93"/>
      <c r="C98" s="10"/>
    </row>
    <row r="99" spans="1:5" s="1" customFormat="1" ht="12" hidden="1">
      <c r="A99" s="17" t="s">
        <v>55</v>
      </c>
      <c r="B99" s="93"/>
      <c r="C99" s="13">
        <v>0</v>
      </c>
    </row>
    <row r="100" spans="1:5" s="1" customFormat="1" ht="12" hidden="1">
      <c r="A100" s="8"/>
      <c r="B100" s="93"/>
      <c r="C100" s="10"/>
    </row>
    <row r="101" spans="1:5" s="1" customFormat="1" ht="12.75" hidden="1" thickBot="1">
      <c r="A101" s="11" t="s">
        <v>56</v>
      </c>
      <c r="B101" s="93"/>
      <c r="C101" s="62">
        <f>+C97-C99</f>
        <v>0</v>
      </c>
    </row>
    <row r="102" spans="1:5" s="1" customFormat="1" ht="12" hidden="1">
      <c r="A102" s="8"/>
      <c r="B102" s="93"/>
      <c r="C102" s="10"/>
    </row>
    <row r="103" spans="1:5" s="1" customFormat="1" ht="12" hidden="1">
      <c r="A103" s="11" t="s">
        <v>57</v>
      </c>
      <c r="B103" s="93"/>
      <c r="C103" s="10"/>
    </row>
    <row r="104" spans="1:5" s="1" customFormat="1" ht="12" hidden="1">
      <c r="A104" s="12" t="s">
        <v>58</v>
      </c>
      <c r="B104" s="93"/>
      <c r="C104" s="10">
        <f>+C73/C107</f>
        <v>745.00508000000002</v>
      </c>
    </row>
    <row r="105" spans="1:5" s="1" customFormat="1" ht="12" hidden="1">
      <c r="A105" s="12" t="s">
        <v>59</v>
      </c>
      <c r="B105" s="93"/>
      <c r="C105" s="10">
        <f>+C84/C107</f>
        <v>565.46179000000006</v>
      </c>
    </row>
    <row r="106" spans="1:5" s="1" customFormat="1" ht="12" hidden="1">
      <c r="A106" s="12" t="s">
        <v>60</v>
      </c>
      <c r="B106" s="93"/>
      <c r="C106" s="10">
        <f>+C95/C107</f>
        <v>567.80103000000008</v>
      </c>
    </row>
    <row r="107" spans="1:5" s="1" customFormat="1" ht="12" hidden="1">
      <c r="A107" s="12" t="s">
        <v>61</v>
      </c>
      <c r="B107" s="93"/>
      <c r="C107" s="10">
        <v>1</v>
      </c>
      <c r="E107" s="1" t="s">
        <v>64</v>
      </c>
    </row>
    <row r="108" spans="1:5" s="1" customFormat="1" ht="12" hidden="1">
      <c r="A108" s="12" t="s">
        <v>62</v>
      </c>
      <c r="B108" s="93"/>
      <c r="C108" s="10">
        <v>100</v>
      </c>
      <c r="E108" s="1" t="s">
        <v>64</v>
      </c>
    </row>
    <row r="109" spans="1:5" s="1" customFormat="1" ht="12">
      <c r="A109" s="14"/>
      <c r="B109" s="2"/>
      <c r="C109" s="13"/>
    </row>
  </sheetData>
  <mergeCells count="7">
    <mergeCell ref="A54:C54"/>
    <mergeCell ref="A55:C55"/>
    <mergeCell ref="A50:C50"/>
    <mergeCell ref="A51:C51"/>
    <mergeCell ref="A52:C52"/>
    <mergeCell ref="A53:C53"/>
    <mergeCell ref="A5:B5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EDF07-B0E6-4B9F-A7AD-5992DC03467A}">
  <dimension ref="A3:F65"/>
  <sheetViews>
    <sheetView showGridLines="0" view="pageBreakPreview" topLeftCell="A15" zoomScaleNormal="100" zoomScaleSheetLayoutView="100" workbookViewId="0">
      <selection activeCell="G45" sqref="G45"/>
    </sheetView>
  </sheetViews>
  <sheetFormatPr defaultColWidth="9.140625" defaultRowHeight="12"/>
  <cols>
    <col min="1" max="1" width="45.7109375" style="1" customWidth="1"/>
    <col min="2" max="2" width="6.7109375" style="1" customWidth="1"/>
    <col min="3" max="3" width="12.7109375" style="1" customWidth="1"/>
    <col min="4" max="4" width="12.140625" style="1" customWidth="1"/>
    <col min="5" max="5" width="9.85546875" style="1" bestFit="1" customWidth="1"/>
    <col min="6" max="16384" width="9.140625" style="1"/>
  </cols>
  <sheetData>
    <row r="3" spans="1:3">
      <c r="A3" s="6"/>
      <c r="B3" s="7"/>
      <c r="C3" s="68"/>
    </row>
    <row r="4" spans="1:3">
      <c r="A4" s="8"/>
      <c r="C4" s="10"/>
    </row>
    <row r="5" spans="1:3">
      <c r="A5" s="84"/>
      <c r="B5" s="85"/>
      <c r="C5" s="86"/>
    </row>
    <row r="6" spans="1:3" ht="15">
      <c r="A6" s="87" t="s">
        <v>76</v>
      </c>
      <c r="B6" s="87"/>
      <c r="C6" s="88"/>
    </row>
    <row r="7" spans="1:3" ht="12" customHeight="1">
      <c r="A7" s="89" t="s">
        <v>63</v>
      </c>
      <c r="B7" s="87"/>
      <c r="C7" s="88"/>
    </row>
    <row r="8" spans="1:3" ht="15">
      <c r="A8" s="89" t="s">
        <v>17</v>
      </c>
      <c r="B8" s="87"/>
      <c r="C8" s="88"/>
    </row>
    <row r="9" spans="1:3" ht="14.25">
      <c r="A9" s="81" t="s">
        <v>85</v>
      </c>
      <c r="B9" s="82"/>
      <c r="C9" s="83"/>
    </row>
    <row r="10" spans="1:3" ht="14.25">
      <c r="A10" s="81" t="s">
        <v>67</v>
      </c>
      <c r="B10" s="82"/>
      <c r="C10" s="83"/>
    </row>
    <row r="11" spans="1:3" ht="13.5" thickBot="1">
      <c r="A11" s="40"/>
      <c r="B11" s="41"/>
      <c r="C11" s="55">
        <v>2023</v>
      </c>
    </row>
    <row r="12" spans="1:3" ht="12.75">
      <c r="A12" s="42" t="s">
        <v>18</v>
      </c>
      <c r="B12" s="43"/>
      <c r="C12" s="56"/>
    </row>
    <row r="13" spans="1:3" ht="12.75">
      <c r="A13" s="44" t="s">
        <v>19</v>
      </c>
      <c r="B13" s="43"/>
      <c r="C13" s="56"/>
    </row>
    <row r="14" spans="1:3" ht="12.75">
      <c r="A14" s="45" t="s">
        <v>20</v>
      </c>
      <c r="B14" s="50" t="s">
        <v>8</v>
      </c>
      <c r="C14" s="56">
        <v>720.25397999999996</v>
      </c>
    </row>
    <row r="15" spans="1:3" ht="12.75">
      <c r="A15" s="46"/>
      <c r="B15" s="43"/>
      <c r="C15" s="56">
        <v>720.25397999999996</v>
      </c>
    </row>
    <row r="16" spans="1:3" ht="12.75">
      <c r="A16" s="42" t="s">
        <v>23</v>
      </c>
      <c r="B16" s="43"/>
      <c r="C16" s="56"/>
    </row>
    <row r="17" spans="1:5" ht="12.75">
      <c r="A17" s="44" t="s">
        <v>24</v>
      </c>
      <c r="B17" s="43"/>
      <c r="C17" s="56"/>
    </row>
    <row r="18" spans="1:5" ht="12.75">
      <c r="A18" s="45" t="s">
        <v>25</v>
      </c>
      <c r="B18" s="50" t="s">
        <v>8</v>
      </c>
      <c r="C18" s="56">
        <v>17.753799999999998</v>
      </c>
    </row>
    <row r="19" spans="1:5" ht="25.5">
      <c r="A19" s="47" t="s">
        <v>26</v>
      </c>
      <c r="B19" s="43"/>
      <c r="C19" s="56">
        <v>100.01047</v>
      </c>
      <c r="E19" s="51"/>
    </row>
    <row r="20" spans="1:5" ht="25.5">
      <c r="A20" s="47" t="s">
        <v>27</v>
      </c>
      <c r="B20" s="43"/>
      <c r="C20" s="56">
        <v>26.006640000000001</v>
      </c>
    </row>
    <row r="21" spans="1:5" ht="12.75">
      <c r="A21" s="46"/>
      <c r="B21" s="43"/>
      <c r="C21" s="56">
        <v>143.77090999999999</v>
      </c>
    </row>
    <row r="22" spans="1:5" ht="13.5" thickBot="1">
      <c r="A22" s="48" t="s">
        <v>29</v>
      </c>
      <c r="B22" s="43"/>
      <c r="C22" s="58">
        <v>576.48307</v>
      </c>
    </row>
    <row r="23" spans="1:5" ht="13.5" thickTop="1">
      <c r="A23" s="46"/>
      <c r="B23" s="43"/>
      <c r="C23" s="56"/>
    </row>
    <row r="24" spans="1:5" ht="12.75">
      <c r="A24" s="44" t="s">
        <v>30</v>
      </c>
      <c r="B24" s="43"/>
      <c r="C24" s="56"/>
    </row>
    <row r="25" spans="1:5" ht="25.5">
      <c r="A25" s="47" t="s">
        <v>31</v>
      </c>
      <c r="B25" s="43" t="s">
        <v>8</v>
      </c>
      <c r="C25" s="56">
        <v>0</v>
      </c>
    </row>
    <row r="26" spans="1:5" s="67" customFormat="1" ht="12.75">
      <c r="A26" s="64" t="s">
        <v>32</v>
      </c>
      <c r="B26" s="65"/>
      <c r="C26" s="57">
        <v>168.52201000000002</v>
      </c>
      <c r="D26" s="66"/>
      <c r="E26" s="66"/>
    </row>
    <row r="27" spans="1:5" ht="12.75">
      <c r="A27" s="46"/>
      <c r="B27" s="43"/>
      <c r="C27" s="56">
        <v>168.52201000000002</v>
      </c>
    </row>
    <row r="28" spans="1:5" ht="13.5" thickBot="1">
      <c r="A28" s="48" t="s">
        <v>78</v>
      </c>
      <c r="B28" s="43"/>
      <c r="C28" s="59">
        <v>745.00508000000002</v>
      </c>
      <c r="E28" s="51"/>
    </row>
    <row r="29" spans="1:5" ht="13.5" thickTop="1">
      <c r="A29" s="46"/>
      <c r="B29" s="43"/>
      <c r="C29" s="56"/>
    </row>
    <row r="30" spans="1:5" ht="12.75">
      <c r="A30" s="44" t="s">
        <v>37</v>
      </c>
      <c r="B30" s="43"/>
      <c r="C30" s="56"/>
    </row>
    <row r="31" spans="1:5" ht="12.75">
      <c r="A31" s="47" t="s">
        <v>37</v>
      </c>
      <c r="B31" s="43"/>
      <c r="C31" s="56">
        <v>176.61775</v>
      </c>
    </row>
    <row r="32" spans="1:5" ht="12.75">
      <c r="A32" s="46"/>
      <c r="B32" s="43"/>
      <c r="C32" s="56"/>
    </row>
    <row r="33" spans="1:3" ht="13.5" thickBot="1">
      <c r="A33" s="48" t="s">
        <v>38</v>
      </c>
      <c r="B33" s="43"/>
      <c r="C33" s="60">
        <v>568.38733000000002</v>
      </c>
    </row>
    <row r="34" spans="1:3" ht="13.5" thickTop="1">
      <c r="A34" s="46"/>
      <c r="B34" s="43"/>
      <c r="C34" s="56"/>
    </row>
    <row r="35" spans="1:3" ht="12.75">
      <c r="A35" s="44" t="s">
        <v>39</v>
      </c>
      <c r="B35" s="43"/>
      <c r="C35" s="56"/>
    </row>
    <row r="36" spans="1:3" ht="25.5">
      <c r="A36" s="47" t="s">
        <v>50</v>
      </c>
      <c r="B36" s="50" t="s">
        <v>8</v>
      </c>
      <c r="C36" s="56">
        <v>0</v>
      </c>
    </row>
    <row r="37" spans="1:3" ht="12.75">
      <c r="A37" s="47" t="s">
        <v>40</v>
      </c>
      <c r="B37" s="43"/>
      <c r="C37" s="56">
        <v>2.9255399999999998</v>
      </c>
    </row>
    <row r="38" spans="1:3" ht="12.75">
      <c r="A38" s="46"/>
      <c r="B38" s="43"/>
      <c r="C38" s="56">
        <v>2.9255399999999998</v>
      </c>
    </row>
    <row r="39" spans="1:3" ht="13.5" thickBot="1">
      <c r="A39" s="44" t="s">
        <v>47</v>
      </c>
      <c r="B39" s="43"/>
      <c r="C39" s="60">
        <v>565.46179000000006</v>
      </c>
    </row>
    <row r="40" spans="1:3" ht="13.5" thickTop="1">
      <c r="A40" s="46"/>
      <c r="B40" s="43"/>
      <c r="C40" s="56"/>
    </row>
    <row r="41" spans="1:3" ht="12.75">
      <c r="A41" s="44" t="s">
        <v>48</v>
      </c>
      <c r="B41" s="43"/>
      <c r="C41" s="56"/>
    </row>
    <row r="42" spans="1:3" ht="12.75">
      <c r="A42" s="49" t="s">
        <v>49</v>
      </c>
      <c r="B42" s="43"/>
      <c r="C42" s="56">
        <v>0</v>
      </c>
    </row>
    <row r="43" spans="1:3" ht="12.75">
      <c r="A43" s="46"/>
      <c r="B43" s="43"/>
      <c r="C43" s="56"/>
    </row>
    <row r="44" spans="1:3" ht="12.75">
      <c r="A44" s="44" t="s">
        <v>52</v>
      </c>
      <c r="B44" s="43"/>
      <c r="C44" s="56"/>
    </row>
    <row r="45" spans="1:3" ht="12.75">
      <c r="A45" s="47" t="s">
        <v>52</v>
      </c>
      <c r="B45" s="43"/>
      <c r="C45" s="56">
        <v>2.3392399999999998</v>
      </c>
    </row>
    <row r="46" spans="1:3" ht="12.75">
      <c r="A46" s="46"/>
      <c r="B46" s="43"/>
      <c r="C46" s="56"/>
    </row>
    <row r="47" spans="1:3" ht="12.75">
      <c r="A47" s="47" t="s">
        <v>53</v>
      </c>
      <c r="B47" s="43"/>
      <c r="C47" s="57">
        <v>0</v>
      </c>
    </row>
    <row r="48" spans="1:3" ht="12.75">
      <c r="C48" s="56"/>
    </row>
    <row r="49" spans="1:6" ht="12.75">
      <c r="A49" s="46"/>
      <c r="B49" s="43"/>
      <c r="C49" s="56"/>
      <c r="E49" s="51"/>
    </row>
    <row r="50" spans="1:6" ht="13.5" thickBot="1">
      <c r="A50" s="44" t="s">
        <v>79</v>
      </c>
      <c r="B50" s="43"/>
      <c r="C50" s="61">
        <v>567.80103000000008</v>
      </c>
      <c r="D50" s="51"/>
      <c r="E50" s="51"/>
      <c r="F50" s="51"/>
    </row>
    <row r="51" spans="1:6" ht="12.75" thickTop="1">
      <c r="A51" s="8"/>
      <c r="C51" s="10"/>
    </row>
    <row r="52" spans="1:6" hidden="1">
      <c r="A52" s="11" t="s">
        <v>48</v>
      </c>
      <c r="C52" s="10">
        <f>+E56</f>
        <v>0</v>
      </c>
    </row>
    <row r="53" spans="1:6" hidden="1">
      <c r="A53" s="18"/>
      <c r="C53" s="10"/>
    </row>
    <row r="54" spans="1:6" hidden="1">
      <c r="A54" s="17" t="s">
        <v>55</v>
      </c>
      <c r="C54" s="13">
        <v>0</v>
      </c>
    </row>
    <row r="55" spans="1:6" hidden="1">
      <c r="A55" s="8"/>
      <c r="C55" s="10"/>
    </row>
    <row r="56" spans="1:6" ht="12.75" hidden="1" thickBot="1">
      <c r="A56" s="11" t="s">
        <v>56</v>
      </c>
      <c r="C56" s="62">
        <f>+C52-C54</f>
        <v>0</v>
      </c>
    </row>
    <row r="57" spans="1:6" hidden="1">
      <c r="A57" s="8"/>
      <c r="C57" s="10"/>
    </row>
    <row r="58" spans="1:6" hidden="1">
      <c r="A58" s="11" t="s">
        <v>57</v>
      </c>
      <c r="C58" s="10"/>
    </row>
    <row r="59" spans="1:6" hidden="1">
      <c r="A59" s="12" t="s">
        <v>58</v>
      </c>
      <c r="C59" s="10">
        <f>+C28/C62</f>
        <v>745.00508000000002</v>
      </c>
    </row>
    <row r="60" spans="1:6" ht="24" hidden="1">
      <c r="A60" s="12" t="s">
        <v>59</v>
      </c>
      <c r="C60" s="10">
        <f>+C39/C62</f>
        <v>565.46179000000006</v>
      </c>
    </row>
    <row r="61" spans="1:6" hidden="1">
      <c r="A61" s="12" t="s">
        <v>60</v>
      </c>
      <c r="C61" s="10">
        <f>+C50/C62</f>
        <v>567.80103000000008</v>
      </c>
    </row>
    <row r="62" spans="1:6" hidden="1">
      <c r="A62" s="12" t="s">
        <v>61</v>
      </c>
      <c r="C62" s="10">
        <v>1</v>
      </c>
      <c r="E62" s="1" t="s">
        <v>64</v>
      </c>
    </row>
    <row r="63" spans="1:6" hidden="1">
      <c r="A63" s="12" t="s">
        <v>62</v>
      </c>
      <c r="C63" s="10">
        <v>100</v>
      </c>
      <c r="E63" s="1" t="s">
        <v>64</v>
      </c>
    </row>
    <row r="64" spans="1:6">
      <c r="A64" s="14"/>
      <c r="B64" s="2"/>
      <c r="C64" s="13"/>
    </row>
    <row r="65" spans="3:3">
      <c r="C65" s="51"/>
    </row>
  </sheetData>
  <mergeCells count="6">
    <mergeCell ref="A5:C5"/>
    <mergeCell ref="A6:C6"/>
    <mergeCell ref="A7:C7"/>
    <mergeCell ref="A8:C8"/>
    <mergeCell ref="A9:C9"/>
    <mergeCell ref="A10:C10"/>
  </mergeCells>
  <pageMargins left="0.7" right="0.7" top="0.75" bottom="0.75" header="0.3" footer="0.3"/>
  <pageSetup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76"/>
      <c r="C2" s="77"/>
      <c r="D2" s="77"/>
      <c r="E2" s="77"/>
      <c r="F2" s="77"/>
      <c r="G2" s="78"/>
    </row>
    <row r="3" spans="1:7">
      <c r="B3" s="70" t="s">
        <v>76</v>
      </c>
      <c r="C3" s="71"/>
      <c r="D3" s="71"/>
      <c r="E3" s="71"/>
      <c r="F3" s="71"/>
      <c r="G3" s="72"/>
    </row>
    <row r="4" spans="1:7" ht="12" customHeight="1">
      <c r="B4" s="70" t="s">
        <v>63</v>
      </c>
      <c r="C4" s="71"/>
      <c r="D4" s="71"/>
      <c r="E4" s="71"/>
      <c r="F4" s="71"/>
      <c r="G4" s="72"/>
    </row>
    <row r="5" spans="1:7">
      <c r="B5" s="70" t="s">
        <v>17</v>
      </c>
      <c r="C5" s="71"/>
      <c r="D5" s="71"/>
      <c r="E5" s="71"/>
      <c r="F5" s="71"/>
      <c r="G5" s="72"/>
    </row>
    <row r="6" spans="1:7">
      <c r="B6" s="90" t="s">
        <v>77</v>
      </c>
      <c r="C6" s="91"/>
      <c r="D6" s="91"/>
      <c r="E6" s="91"/>
      <c r="F6" s="91"/>
      <c r="G6" s="92"/>
    </row>
    <row r="7" spans="1:7">
      <c r="B7" s="90" t="s">
        <v>67</v>
      </c>
      <c r="C7" s="91"/>
      <c r="D7" s="91"/>
      <c r="E7" s="91"/>
      <c r="F7" s="91"/>
      <c r="G7" s="92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BG</vt:lpstr>
      <vt:lpstr>BG BVES</vt:lpstr>
      <vt:lpstr>ER BVES</vt:lpstr>
      <vt:lpstr>Sheet1</vt:lpstr>
      <vt:lpstr>ER</vt:lpstr>
      <vt:lpstr>'BG BVES'!Print_Area</vt:lpstr>
      <vt:lpstr>'ER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Julio Cesar Alvarenga Fuentes</cp:lastModifiedBy>
  <cp:lastPrinted>2024-01-31T00:02:33Z</cp:lastPrinted>
  <dcterms:created xsi:type="dcterms:W3CDTF">2020-10-29T20:03:09Z</dcterms:created>
  <dcterms:modified xsi:type="dcterms:W3CDTF">2024-01-31T00:04:53Z</dcterms:modified>
</cp:coreProperties>
</file>