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3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C60" i="3"/>
  <c r="B16" i="3" l="1"/>
  <c r="B25" i="3"/>
  <c r="C64" i="3"/>
  <c r="C25" i="3"/>
  <c r="C16" i="3"/>
  <c r="C68" i="3" l="1"/>
  <c r="C71" i="3" s="1"/>
  <c r="C29" i="3" l="1"/>
  <c r="C31" i="3" s="1"/>
  <c r="C32" i="3" s="1"/>
  <c r="E32" i="3" s="1"/>
  <c r="E71" i="3" l="1"/>
  <c r="B64" i="3" l="1"/>
  <c r="B68" i="3" s="1"/>
  <c r="B71" i="3" s="1"/>
  <c r="B29" i="3" l="1"/>
  <c r="B31" i="3" s="1"/>
  <c r="B32" i="3" s="1"/>
  <c r="D32" i="3" s="1"/>
  <c r="D71" i="3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<sst xmlns="http://schemas.openxmlformats.org/spreadsheetml/2006/main" count="69" uniqueCount="57">
  <si>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</si>
  <si>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</si>
  <si>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</si>
  <si>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</si>
  <si>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</si>
  <si>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</si>
  <si>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</si>
  <si>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</si>
  <si>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</si>
  <si>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</si>
  <si>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</si>
  <si>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</si>
  <si>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</si>
  <si>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</si>
  <si>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</si>
  <si>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</si>
  <si>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</si>
  <si>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</si>
  <si>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</si>
  <si>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</si>
  <si>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</si>
  <si>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</si>
  <si>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</si>
  <si>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</si>
  <si>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</si>
  <si>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</si>
  <si>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</si>
  <si>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</si>
  <si>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</si>
  <si>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</si>
  <si>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</si>
  <si>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</si>
  <si>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</si>
  <si>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</si>
  <si>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</si>
  <si>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</si>
  <si>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</si>
  <si>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</si>
  <si>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</si>
  <si>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</si>
  <si>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</si>
  <si>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</si>
  <si>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</si>
  <si>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</si>
  <si>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</si>
  <si>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</si>
  <si>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</si>
  <si>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</si>
  <si>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</si>
  <si>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</si>
  <si>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</si>
  <si>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</si>
  <si>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</si>
  <si>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</si>
  <si>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Diciembre de 2023 y 2022</t>
  </si>
  <si>
    <t>Estado de Resultados del 1 de Enero al 31 de Diciembre de 2023 y 2022</t>
  </si>
  <si>
    <t>Pérdida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</si>
</sst>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4" fontId="19" fillId="0" borderId="15" xfId="0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C72" sqref="C72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54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2023</v>
      </c>
      <c r="C4" s="3">
        <v>2022</v>
      </c>
    </row>
    <row r="5" spans="1:5" x14ac:dyDescent="0.3">
      <c r="A5" s="1" t="s">
        <v>2</v>
      </c>
      <c r="B5" s="15">
        <v>695.3</v>
      </c>
      <c r="C5" s="15">
        <v>1013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7"/>
      <c r="D7" s="16"/>
      <c r="E7" s="16"/>
    </row>
    <row r="8" spans="1:5" hidden="1" x14ac:dyDescent="0.3">
      <c r="A8" s="1" t="s">
        <v>5</v>
      </c>
      <c r="B8" s="17"/>
      <c r="C8" s="17"/>
      <c r="D8" s="16"/>
      <c r="E8" s="16"/>
    </row>
    <row r="9" spans="1:5" hidden="1" x14ac:dyDescent="0.3">
      <c r="A9" s="1" t="s">
        <v>6</v>
      </c>
      <c r="B9" s="17"/>
      <c r="C9" s="17"/>
      <c r="D9" s="16"/>
      <c r="E9" s="16"/>
    </row>
    <row r="10" spans="1:5" x14ac:dyDescent="0.3">
      <c r="A10" s="1" t="s">
        <v>7</v>
      </c>
      <c r="B10" s="18">
        <v>390029.5</v>
      </c>
      <c r="C10" s="18">
        <v>368867.4</v>
      </c>
      <c r="D10" s="16"/>
      <c r="E10" s="16"/>
    </row>
    <row r="11" spans="1:5" x14ac:dyDescent="0.3">
      <c r="A11" s="1" t="s">
        <v>41</v>
      </c>
      <c r="B11" s="19">
        <v>0</v>
      </c>
      <c r="C11" s="19">
        <v>18.7</v>
      </c>
      <c r="D11" s="16"/>
      <c r="E11" s="16"/>
    </row>
    <row r="12" spans="1:5" ht="15" thickBot="1" x14ac:dyDescent="0.35">
      <c r="A12" s="1" t="s">
        <v>8</v>
      </c>
      <c r="B12" s="18">
        <v>226.9</v>
      </c>
      <c r="C12" s="18">
        <v>69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390951.7</v>
      </c>
      <c r="C16" s="23">
        <f>SUM(C5:C12)</f>
        <v>369968.10000000003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1.3</v>
      </c>
      <c r="C23" s="18">
        <v>1.9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1.3</v>
      </c>
      <c r="C25" s="23">
        <f>SUM(C23:C24)</f>
        <v>1.9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133098.20000000001</v>
      </c>
      <c r="C28" s="18">
        <v>113589.5</v>
      </c>
      <c r="D28" s="16"/>
      <c r="E28" s="16"/>
    </row>
    <row r="29" spans="1:5" ht="15" thickBot="1" x14ac:dyDescent="0.35">
      <c r="A29" s="1" t="s">
        <v>44</v>
      </c>
      <c r="B29" s="18">
        <f>B71</f>
        <v>46774.6</v>
      </c>
      <c r="C29" s="18">
        <f>C71</f>
        <v>45299.1</v>
      </c>
      <c r="D29" s="16"/>
      <c r="E29" s="16"/>
    </row>
    <row r="30" spans="1:5" ht="15" hidden="1" thickBot="1" x14ac:dyDescent="0.35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390950.40000000002</v>
      </c>
      <c r="C31" s="23">
        <f>SUM(C26:C30)</f>
        <v>369966.19999999995</v>
      </c>
      <c r="D31" s="16"/>
      <c r="E31" s="16"/>
    </row>
    <row r="32" spans="1:5" ht="15" thickBot="1" x14ac:dyDescent="0.35">
      <c r="A32" s="11" t="s">
        <v>23</v>
      </c>
      <c r="B32" s="23">
        <f>B25+B31</f>
        <v>390951.7</v>
      </c>
      <c r="C32" s="23">
        <f>C25+C31</f>
        <v>369968.1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52</v>
      </c>
      <c r="B39" s="30" t="s">
        <v>50</v>
      </c>
      <c r="C39" s="30"/>
    </row>
    <row r="40" spans="1:3" x14ac:dyDescent="0.3">
      <c r="A40" s="5" t="s">
        <v>53</v>
      </c>
      <c r="B40" s="30" t="s">
        <v>51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48</v>
      </c>
      <c r="B45" s="30"/>
      <c r="C45" s="30"/>
    </row>
    <row r="46" spans="1:3" x14ac:dyDescent="0.3">
      <c r="A46" s="30" t="s">
        <v>49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55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2023</v>
      </c>
      <c r="C51" s="3">
        <v>2022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0.9</v>
      </c>
      <c r="C55" s="15">
        <v>0.9</v>
      </c>
    </row>
    <row r="56" spans="1:3" hidden="1" x14ac:dyDescent="0.3">
      <c r="A56" s="1" t="s">
        <v>27</v>
      </c>
      <c r="B56" s="17"/>
      <c r="C56" s="17"/>
    </row>
    <row r="57" spans="1:3" hidden="1" x14ac:dyDescent="0.3">
      <c r="A57" s="1" t="s">
        <v>28</v>
      </c>
      <c r="B57" s="17"/>
      <c r="C57" s="17"/>
    </row>
    <row r="58" spans="1:3" ht="15" thickBot="1" x14ac:dyDescent="0.35">
      <c r="A58" s="1" t="s">
        <v>29</v>
      </c>
      <c r="B58" s="18">
        <v>7.9</v>
      </c>
      <c r="C58" s="18">
        <v>7.5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56</v>
      </c>
      <c r="B60" s="22">
        <f>B55-B58</f>
        <v>-7</v>
      </c>
      <c r="C60" s="23">
        <f>C55-C58</f>
        <v>-6.6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271.39999999999998</v>
      </c>
      <c r="C62" s="18">
        <v>513.1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-278.39999999999998</v>
      </c>
      <c r="C64" s="13">
        <f>C60-C62</f>
        <v>-519.70000000000005</v>
      </c>
    </row>
    <row r="65" spans="1:6" x14ac:dyDescent="0.3">
      <c r="A65" s="10" t="s">
        <v>34</v>
      </c>
      <c r="B65" s="25">
        <v>54074.2</v>
      </c>
      <c r="C65" s="25">
        <v>53646.5</v>
      </c>
    </row>
    <row r="66" spans="1:6" ht="15" thickBot="1" x14ac:dyDescent="0.35">
      <c r="A66" s="1" t="s">
        <v>35</v>
      </c>
      <c r="B66" s="4">
        <v>0</v>
      </c>
      <c r="C66" s="4">
        <v>-18.600000000000001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53795.799999999996</v>
      </c>
      <c r="C68" s="23">
        <f>SUM(C64:C67)</f>
        <v>53108.200000000004</v>
      </c>
    </row>
    <row r="69" spans="1:6" x14ac:dyDescent="0.3">
      <c r="A69" s="10" t="s">
        <v>37</v>
      </c>
      <c r="B69" s="29">
        <v>-5379.6</v>
      </c>
      <c r="C69" s="29">
        <v>-5310.8</v>
      </c>
    </row>
    <row r="70" spans="1:6" ht="15" thickBot="1" x14ac:dyDescent="0.35">
      <c r="A70" s="9" t="s">
        <v>40</v>
      </c>
      <c r="B70" s="14">
        <v>-1641.6</v>
      </c>
      <c r="C70" s="14">
        <v>-2498.3000000000002</v>
      </c>
    </row>
    <row r="71" spans="1:6" ht="15" thickBot="1" x14ac:dyDescent="0.35">
      <c r="A71" s="11" t="s">
        <v>43</v>
      </c>
      <c r="B71" s="22">
        <f>SUM(B68:B70)</f>
        <v>46774.6</v>
      </c>
      <c r="C71" s="23">
        <f>SUM(C68:C70)</f>
        <v>45299.1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52</v>
      </c>
      <c r="B78" s="30" t="s">
        <v>50</v>
      </c>
      <c r="C78" s="30"/>
    </row>
    <row r="79" spans="1:6" x14ac:dyDescent="0.3">
      <c r="A79" s="5" t="s">
        <v>53</v>
      </c>
      <c r="B79" s="30" t="s">
        <v>51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48</v>
      </c>
      <c r="B84" s="30"/>
      <c r="C84" s="30"/>
    </row>
    <row r="85" spans="1:3" x14ac:dyDescent="0.3">
      <c r="A85" s="30" t="s">
        <v>49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2024-01-12T15:23:19Z</dcterms:modified>
</cp:coreProperties>
</file>