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3\Legal\BVES\"/>
    </mc:Choice>
  </mc:AlternateContent>
  <xr:revisionPtr revIDLastSave="0" documentId="13_ncr:1_{15AC2B77-3EE7-4746-B753-735D0F5AF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32" r:id="rId1"/>
    <sheet name="Resultado" sheetId="33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0">Balance!$B$1:$E$59</definedName>
    <definedName name="_xlnm.Print_Area" localSheetId="3">EF_Informe_anual!$B$2:$G$77</definedName>
    <definedName name="_xlnm.Print_Area" localSheetId="2">Publicación!$B$2:$G$77</definedName>
    <definedName name="_xlnm.Print_Area" localSheetId="1">Resultado!$A$1:$D$46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4" r:id="rId22"/>
    <pivotCache cacheId="5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C54" i="19"/>
  <c r="C64" i="19"/>
  <c r="C30" i="19"/>
  <c r="F72" i="19"/>
  <c r="C68" i="19"/>
  <c r="C26" i="19"/>
  <c r="F12" i="7"/>
  <c r="C38" i="19"/>
  <c r="C60" i="7"/>
  <c r="H72" i="19"/>
  <c r="H54" i="19"/>
  <c r="E12" i="19"/>
  <c r="C7" i="19"/>
  <c r="E72" i="7"/>
  <c r="C74" i="19"/>
  <c r="C49" i="19"/>
  <c r="F12" i="19"/>
  <c r="C75" i="19"/>
  <c r="C22" i="19"/>
  <c r="C72" i="19"/>
  <c r="C29" i="19"/>
  <c r="C50" i="7"/>
  <c r="F88" i="19"/>
  <c r="C8" i="19"/>
  <c r="C61" i="7"/>
  <c r="C61" i="19"/>
  <c r="C59" i="19"/>
  <c r="C67" i="19"/>
  <c r="C34" i="19"/>
  <c r="C62" i="19"/>
  <c r="C50" i="19"/>
  <c r="E88" i="19"/>
  <c r="E12" i="7"/>
  <c r="F54" i="19"/>
  <c r="C24" i="19"/>
  <c r="C69" i="19"/>
  <c r="E72" i="19"/>
  <c r="C48" i="19"/>
  <c r="C53" i="19"/>
  <c r="C57" i="19"/>
  <c r="C16" i="19"/>
  <c r="C21" i="19"/>
  <c r="C24" i="7"/>
  <c r="C51" i="19"/>
  <c r="H75" i="19"/>
  <c r="C58" i="19"/>
  <c r="C26" i="7"/>
  <c r="C13" i="19"/>
  <c r="C49" i="7"/>
  <c r="C37" i="19"/>
  <c r="C38" i="7"/>
  <c r="C60" i="19"/>
  <c r="E48" i="19"/>
  <c r="C9" i="19"/>
  <c r="E9" i="19" s="1"/>
  <c r="C63" i="19"/>
  <c r="F53" i="19"/>
  <c r="C25" i="19"/>
  <c r="C23" i="19"/>
  <c r="C47" i="19"/>
  <c r="E69" i="19"/>
  <c r="C52" i="19"/>
  <c r="C31" i="19"/>
  <c r="E75" i="19"/>
  <c r="C6" i="19"/>
  <c r="E52" i="19"/>
  <c r="H52" i="19"/>
  <c r="F45" i="7" l="1"/>
  <c r="F37" i="19"/>
  <c r="F75" i="19"/>
  <c r="F59" i="19"/>
  <c r="E49" i="19"/>
  <c r="E30" i="19"/>
  <c r="F6" i="19"/>
  <c r="E31" i="19"/>
  <c r="F31" i="19"/>
  <c r="E74" i="19"/>
  <c r="E53" i="19"/>
  <c r="F25" i="19"/>
  <c r="F7" i="19"/>
  <c r="C22" i="7"/>
  <c r="H64" i="19"/>
  <c r="F34" i="19"/>
  <c r="E61" i="19"/>
  <c r="H58" i="19"/>
  <c r="E60" i="19"/>
  <c r="E16" i="19"/>
  <c r="F60" i="7"/>
  <c r="F57" i="19"/>
  <c r="F49" i="19"/>
  <c r="F68" i="19"/>
  <c r="F58" i="19"/>
  <c r="F48" i="19"/>
  <c r="H48" i="19"/>
  <c r="H61" i="19"/>
  <c r="C64" i="7"/>
  <c r="C9" i="7"/>
  <c r="C8" i="7"/>
  <c r="F8" i="7" s="1"/>
  <c r="E24" i="7"/>
  <c r="C34" i="7"/>
  <c r="F9" i="7"/>
  <c r="C7" i="7"/>
  <c r="F7" i="7" s="1"/>
  <c r="C72" i="7"/>
  <c r="F47" i="19"/>
  <c r="F24" i="7"/>
  <c r="H51" i="19"/>
  <c r="E51" i="19"/>
  <c r="H59" i="19"/>
  <c r="F74" i="19"/>
  <c r="E13" i="19"/>
  <c r="F24" i="19"/>
  <c r="F9" i="19"/>
  <c r="H69" i="19"/>
  <c r="H57" i="19"/>
  <c r="H62" i="19"/>
  <c r="F13" i="19"/>
  <c r="H68" i="19"/>
  <c r="C23" i="7"/>
  <c r="E23" i="7" s="1"/>
  <c r="E22" i="7"/>
  <c r="E25" i="19"/>
  <c r="E26" i="19"/>
  <c r="E60" i="7"/>
  <c r="E7" i="7"/>
  <c r="F62" i="19"/>
  <c r="E24" i="19"/>
  <c r="F61" i="19"/>
  <c r="F22" i="19"/>
  <c r="F8" i="19"/>
  <c r="E50" i="7"/>
  <c r="F30" i="19"/>
  <c r="F16" i="19"/>
  <c r="F64" i="19"/>
  <c r="E22" i="19"/>
  <c r="E34" i="19"/>
  <c r="F49" i="7"/>
  <c r="E50" i="19"/>
  <c r="E7" i="19"/>
  <c r="F60" i="19"/>
  <c r="E58" i="19"/>
  <c r="C21" i="7"/>
  <c r="E21" i="7" s="1"/>
  <c r="F67" i="19"/>
  <c r="F50" i="19"/>
  <c r="H49" i="19"/>
  <c r="E47" i="19"/>
  <c r="H47" i="19"/>
  <c r="E67" i="19"/>
  <c r="E62" i="19"/>
  <c r="E21" i="19"/>
  <c r="F52" i="19"/>
  <c r="H74" i="19"/>
  <c r="E54" i="19"/>
  <c r="E59" i="19"/>
  <c r="E37" i="19"/>
  <c r="H31" i="19"/>
  <c r="E23" i="19"/>
  <c r="E29" i="19"/>
  <c r="H53" i="19"/>
  <c r="F21" i="19"/>
  <c r="E6" i="19"/>
  <c r="F29" i="19"/>
  <c r="F69" i="19"/>
  <c r="H67" i="19"/>
  <c r="F23" i="19"/>
  <c r="E64" i="19"/>
  <c r="F51" i="19"/>
  <c r="E8" i="19"/>
  <c r="F26" i="19"/>
  <c r="E57" i="19"/>
  <c r="C25" i="7"/>
  <c r="E25" i="7" s="1"/>
  <c r="F50" i="7"/>
  <c r="E68" i="19"/>
  <c r="F14" i="19" l="1"/>
  <c r="E63" i="19"/>
  <c r="E27" i="19"/>
  <c r="H63" i="19"/>
  <c r="I63" i="19" s="1"/>
  <c r="F55" i="19"/>
  <c r="H70" i="19"/>
  <c r="F70" i="19"/>
  <c r="E70" i="19"/>
  <c r="F10" i="19"/>
  <c r="F17" i="19" s="1"/>
  <c r="I64" i="19"/>
  <c r="F32" i="19"/>
  <c r="F35" i="19" s="1"/>
  <c r="H55" i="19"/>
  <c r="F63" i="19"/>
  <c r="E32" i="19"/>
  <c r="E35" i="19" s="1"/>
  <c r="E10" i="19"/>
  <c r="E17" i="19" s="1"/>
  <c r="E55" i="19"/>
  <c r="E65" i="19" s="1"/>
  <c r="E14" i="19"/>
  <c r="F27" i="19"/>
  <c r="E45" i="7"/>
  <c r="E26" i="7"/>
  <c r="C58" i="7"/>
  <c r="E88" i="7"/>
  <c r="C57" i="7"/>
  <c r="C16" i="7"/>
  <c r="C67" i="7"/>
  <c r="C29" i="7"/>
  <c r="C69" i="7"/>
  <c r="E9" i="7"/>
  <c r="F64" i="7"/>
  <c r="E61" i="7"/>
  <c r="F83" i="19"/>
  <c r="C75" i="7"/>
  <c r="C6" i="7"/>
  <c r="E8" i="7"/>
  <c r="C47" i="7"/>
  <c r="F23" i="7"/>
  <c r="E34" i="7"/>
  <c r="C13" i="7"/>
  <c r="C74" i="7"/>
  <c r="E49" i="7"/>
  <c r="C62" i="7"/>
  <c r="C51" i="7"/>
  <c r="C54" i="7"/>
  <c r="C68" i="7"/>
  <c r="E83" i="19"/>
  <c r="C48" i="7"/>
  <c r="C59" i="7"/>
  <c r="C53" i="7"/>
  <c r="F61" i="7"/>
  <c r="F21" i="7"/>
  <c r="C30" i="7"/>
  <c r="C63" i="7"/>
  <c r="F26" i="7"/>
  <c r="C31" i="7"/>
  <c r="E82" i="19"/>
  <c r="F82" i="19"/>
  <c r="F34" i="7"/>
  <c r="F88" i="7"/>
  <c r="E64" i="7"/>
  <c r="C37" i="7"/>
  <c r="F72" i="7"/>
  <c r="F25" i="7"/>
  <c r="C52" i="7"/>
  <c r="F22" i="7"/>
  <c r="I55" i="19" l="1"/>
  <c r="H65" i="19"/>
  <c r="F65" i="19"/>
  <c r="F71" i="19" s="1"/>
  <c r="F73" i="19" s="1"/>
  <c r="F76" i="19" s="1"/>
  <c r="E71" i="19"/>
  <c r="E73" i="19" s="1"/>
  <c r="E76" i="19" s="1"/>
  <c r="E27" i="7"/>
  <c r="F27" i="7"/>
  <c r="F6" i="7"/>
  <c r="F30" i="7"/>
  <c r="F53" i="7"/>
  <c r="E13" i="7"/>
  <c r="F51" i="7"/>
  <c r="F54" i="7"/>
  <c r="E16" i="7"/>
  <c r="F69" i="7"/>
  <c r="F13" i="7"/>
  <c r="F29" i="7"/>
  <c r="E57" i="7"/>
  <c r="E59" i="7"/>
  <c r="E62" i="7"/>
  <c r="E58" i="7"/>
  <c r="E47" i="7"/>
  <c r="F68" i="7"/>
  <c r="F58" i="7"/>
  <c r="F31" i="7"/>
  <c r="E75" i="7"/>
  <c r="F67" i="7"/>
  <c r="E51" i="7"/>
  <c r="E31" i="7"/>
  <c r="F47" i="7"/>
  <c r="F52" i="7"/>
  <c r="E54" i="7"/>
  <c r="E29" i="7"/>
  <c r="E48" i="7"/>
  <c r="E52" i="7"/>
  <c r="F48" i="7"/>
  <c r="F75" i="7"/>
  <c r="F57" i="7"/>
  <c r="E68" i="7"/>
  <c r="E67" i="7"/>
  <c r="E6" i="7"/>
  <c r="E69" i="7"/>
  <c r="E74" i="7"/>
  <c r="E53" i="7"/>
  <c r="F74" i="7"/>
  <c r="F16" i="7"/>
  <c r="E37" i="7"/>
  <c r="F62" i="7"/>
  <c r="F37" i="7"/>
  <c r="E30" i="7"/>
  <c r="F59" i="7"/>
  <c r="I65" i="19" l="1"/>
  <c r="H71" i="19"/>
  <c r="H73" i="19" s="1"/>
  <c r="H76" i="19" s="1"/>
  <c r="E14" i="7"/>
  <c r="F55" i="7"/>
  <c r="F63" i="7"/>
  <c r="F14" i="7"/>
  <c r="E10" i="7"/>
  <c r="F32" i="7"/>
  <c r="F35" i="7" s="1"/>
  <c r="E32" i="7"/>
  <c r="E35" i="7" s="1"/>
  <c r="E70" i="7"/>
  <c r="F70" i="7"/>
  <c r="E55" i="7"/>
  <c r="F10" i="7"/>
  <c r="E63" i="7"/>
  <c r="F85" i="19"/>
  <c r="F38" i="19"/>
  <c r="E83" i="7"/>
  <c r="E85" i="19"/>
  <c r="E38" i="19"/>
  <c r="F83" i="7"/>
  <c r="F39" i="19" l="1"/>
  <c r="E39" i="19"/>
  <c r="E17" i="7"/>
  <c r="E65" i="7"/>
  <c r="E71" i="7" s="1"/>
  <c r="E73" i="7" s="1"/>
  <c r="E76" i="7" s="1"/>
  <c r="F65" i="7"/>
  <c r="F71" i="7" s="1"/>
  <c r="F73" i="7" s="1"/>
  <c r="F76" i="7" s="1"/>
  <c r="F17" i="7"/>
  <c r="F82" i="7"/>
  <c r="E82" i="7"/>
  <c r="E38" i="7"/>
  <c r="F38" i="7"/>
  <c r="E40" i="19" l="1"/>
  <c r="E81" i="19" s="1"/>
  <c r="F40" i="19"/>
  <c r="F81" i="19" s="1"/>
  <c r="F39" i="7"/>
  <c r="E39" i="7"/>
  <c r="E84" i="7"/>
  <c r="F84" i="19"/>
  <c r="E84" i="19"/>
  <c r="E85" i="7"/>
  <c r="F85" i="7"/>
  <c r="F84" i="7"/>
  <c r="F40" i="7" l="1"/>
  <c r="F81" i="7" s="1"/>
  <c r="E40" i="7"/>
  <c r="E8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492501-969F-4117-9048-C4371382B3F4}" odcFile="C:\Users\m.martinezr\Documents\My Data Sources\172.27.4.26 FinanzasCube.odc" keepAlive="1" name="172.27.4.26 FinanzasCube" type="5" refreshedVersion="8" background="1">
    <dbPr connection="Provider=MSOLAP.8;Integrated Security=SSPI;Persist Security Info=True;Initial Catalog=FinanzasCube;Data Source=172.27.4.26;MDX Compatibility=1;Safety Options=2;MDX Missing Member Mode=Error;Update Isolation Level=2" command="FinanzasCube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0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  <s v="172.27.4.26 FinanzasCube"/>
    <s v="[Measures].[Balances]"/>
    <s v="[Dim Accounting Accounts].[Accounts].&amp;[111]"/>
    <s v="[Dim Accounting Accounts].[Accounts].&amp;[126]"/>
    <s v="[Dim Fin Account].[Accounts].&amp;[2518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180]"/>
    <s v="[Dim Accounting Accounts].[Accounts].&amp;[13]"/>
    <s v="[Dim Accounting Accounts].[Accounts].&amp;[4]"/>
    <s v="[Dim Fin Account].[Accounts].&amp;[26257]"/>
    <s v="[Dim Fin Account].[Accounts].&amp;[25355]"/>
    <s v="[Dim Accounting Accounts].[Accounts].&amp;[7110.05]"/>
    <s v="[Dim Accounting Accounts].[Accounts].&amp;[7110.04]"/>
    <s v="[Dim Accounting Accounts].[Accounts].&amp;[8110]"/>
    <s v="[Dim Accounting Accounts].[Accounts].&amp;[8120]"/>
    <s v="[Dim Accounting Accounts].[Accounts].&amp;[8130]"/>
    <s v="[Dim Accounting Accounts].[Accounts].&amp;[83]"/>
    <s v="[Dim Date].[Calendario].[Calendar Year].&amp;[2023].&amp;[Semester 2].&amp;[Quarter 4].&amp;[11 - Novie].&amp;[2023-11-30T00:00:00]"/>
  </metadataStrings>
  <mdxMetadata count="56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  <mdx n="4" f="m">
      <t c="1">
        <n x="46"/>
      </t>
    </mdx>
    <mdx n="4" f="s">
      <ms ns="47" c="0"/>
    </mdx>
    <mdx n="4" f="m">
      <t c="1">
        <n x="48"/>
      </t>
    </mdx>
    <mdx n="4" f="m">
      <t c="1">
        <n x="51"/>
      </t>
    </mdx>
    <mdx n="4" f="m">
      <t c="1">
        <n x="52"/>
      </t>
    </mdx>
    <mdx n="42" f="v">
      <t c="3">
        <n x="43"/>
        <n x="59"/>
        <n x="44"/>
      </t>
    </mdx>
    <mdx n="42" f="v">
      <t c="3">
        <n x="43"/>
        <n x="59"/>
        <n x="45"/>
      </t>
    </mdx>
    <mdx n="42" f="v">
      <t c="3">
        <n x="43"/>
        <n x="59"/>
        <n x="49"/>
      </t>
    </mdx>
    <mdx n="42" f="v">
      <t c="3">
        <n x="43"/>
        <n x="59"/>
        <n x="50"/>
      </t>
    </mdx>
    <mdx n="42" f="v">
      <t c="3">
        <n x="43"/>
        <n x="59"/>
        <n x="54"/>
      </t>
    </mdx>
    <mdx n="42" f="v">
      <t c="3">
        <n x="43"/>
        <n x="59"/>
        <n x="53"/>
      </t>
    </mdx>
    <mdx n="42" f="v">
      <t c="3">
        <n x="43"/>
        <n x="59"/>
        <n x="55"/>
      </t>
    </mdx>
    <mdx n="42" f="v">
      <t c="3">
        <n x="43"/>
        <n x="59"/>
        <n x="56"/>
      </t>
    </mdx>
    <mdx n="42" f="v">
      <t c="3">
        <n x="43"/>
        <n x="59"/>
        <n x="57"/>
      </t>
    </mdx>
    <mdx n="42" f="v">
      <t c="3">
        <n x="43"/>
        <n x="59"/>
        <n x="58"/>
      </t>
    </mdx>
  </mdxMetadata>
  <valueMetadata count="5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</valueMetadata>
</metadata>
</file>

<file path=xl/sharedStrings.xml><?xml version="1.0" encoding="utf-8"?>
<sst xmlns="http://schemas.openxmlformats.org/spreadsheetml/2006/main" count="146" uniqueCount="86">
  <si>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</si>
  <si>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</si>
  <si>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</si>
  <si>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</si>
  <si>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</si>
  <si>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</si>
  <si>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</si>
  <si>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</si>
  <si>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</si>
  <si>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</si>
  <si>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</si>
  <si>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</si>
  <si>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</si>
  <si>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</si>
  <si>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</si>
  <si>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</si>
  <si>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</si>
  <si>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</si>
  <si>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</si>
  <si>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</si>
  <si>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</si>
  <si>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</si>
  <si>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</si>
  <si>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</si>
  <si>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</si>
  <si>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</si>
  <si>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</si>
  <si>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</si>
  <si>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</si>
  <si>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</si>
  <si>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</si>
  <si>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</si>
  <si>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</si>
  <si>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</si>
  <si>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Carlos Antonio Turcios</t>
  </si>
  <si>
    <t>Contador General</t>
  </si>
  <si>
    <t>Presidente Ejecutivo</t>
  </si>
  <si>
    <t>Banco Atlántida El Salvador, S.A</t>
  </si>
  <si>
    <t>Balance General</t>
  </si>
  <si>
    <t>(Expresado en dólares de los Estados Unidos de América)</t>
  </si>
  <si>
    <t>Caja y bancos</t>
  </si>
  <si>
    <t>Reportos y otras operaciones bursátiles</t>
  </si>
  <si>
    <t>Inversiones financieras, netas</t>
  </si>
  <si>
    <t>Cartera de préstamos, neta de reservas de saneamiento</t>
  </si>
  <si>
    <t>Inversiones accionarias</t>
  </si>
  <si>
    <t>Diversos</t>
  </si>
  <si>
    <t xml:space="preserve">Bienes inmuebles, muebles y otros neto de depreciación acumulada </t>
  </si>
  <si>
    <t>Derechos futuros y contingencias</t>
  </si>
  <si>
    <t>Total Activo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</si>
  <si>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</si>
  <si>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</si>
  <si>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</si>
  <si>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</si>
  <si>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</si>
  <si>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</si>
  <si>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</si>
  <si>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</si>
  <si>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</si>
  <si>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</si>
  <si>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Total Pasivo, Patrimonio y Contingencias</t>
  </si>
  <si>
    <t>Carlos Alberto Coto</t>
  </si>
  <si>
    <t>Vicepresidencia Adjunta de Finanzas y Tesorería</t>
  </si>
  <si>
    <t>Julio Cesar Alvarenga Fuentes</t>
  </si>
  <si>
    <t xml:space="preserve">Estado de Resultados </t>
  </si>
  <si>
    <t>Intereses de préstamos</t>
  </si>
  <si>
    <t>Comisiones y otros ingresos de préstamos</t>
  </si>
  <si>
    <t>Intereses y otros ingresos por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</si>
  <si>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</si>
  <si>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</si>
  <si>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</si>
  <si>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</si>
  <si>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</si>
  <si>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</si>
  <si>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</si>
  <si>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</si>
  <si>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</si>
  <si>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</si>
  <si>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</si>
  <si>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</si>
  <si>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</si>
  <si>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</si>
  <si>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</si>
  <si>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</si>
  <si>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Impuesto sobre la renta</t>
  </si>
  <si>
    <t>Contribución especial a los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</si>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</sst>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_-* #,##0.0_-;\-* #,##0.0_-;_-* &quot;-&quot;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ourier"/>
    </font>
    <font>
      <b/>
      <u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8" fillId="0" borderId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43" fontId="20" fillId="0" borderId="0" xfId="10" applyFont="1" applyFill="1" applyBorder="1"/>
    <xf numFmtId="169" fontId="20" fillId="0" borderId="0" xfId="10" applyNumberFormat="1" applyFont="1" applyFill="1" applyBorder="1" applyAlignment="1">
      <alignment horizontal="right" vertical="center" wrapText="1"/>
    </xf>
    <xf numFmtId="169" fontId="23" fillId="0" borderId="0" xfId="10" applyNumberFormat="1" applyFont="1" applyFill="1" applyBorder="1" applyAlignment="1">
      <alignment horizontal="right" vertical="center" wrapText="1"/>
    </xf>
    <xf numFmtId="169" fontId="19" fillId="0" borderId="0" xfId="10" applyNumberFormat="1" applyFont="1" applyFill="1" applyBorder="1" applyAlignment="1">
      <alignment horizontal="right" vertical="center" wrapText="1"/>
    </xf>
    <xf numFmtId="169" fontId="24" fillId="0" borderId="0" xfId="10" applyNumberFormat="1" applyFont="1" applyFill="1" applyBorder="1" applyAlignment="1">
      <alignment horizontal="right" vertical="center" wrapText="1"/>
    </xf>
    <xf numFmtId="169" fontId="25" fillId="0" borderId="0" xfId="10" applyNumberFormat="1" applyFont="1" applyFill="1" applyBorder="1" applyAlignment="1">
      <alignment horizontal="right" vertical="center" wrapText="1"/>
    </xf>
    <xf numFmtId="169" fontId="5" fillId="0" borderId="0" xfId="10" applyNumberFormat="1" applyFont="1" applyFill="1" applyBorder="1"/>
    <xf numFmtId="169" fontId="20" fillId="0" borderId="11" xfId="10" applyNumberFormat="1" applyFont="1" applyFill="1" applyBorder="1" applyAlignment="1">
      <alignment horizontal="right" vertical="center" wrapText="1"/>
    </xf>
    <xf numFmtId="169" fontId="20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horizontal="right" vertical="center" wrapText="1"/>
    </xf>
    <xf numFmtId="169" fontId="19" fillId="0" borderId="0" xfId="1" applyNumberFormat="1" applyFont="1" applyFill="1" applyBorder="1" applyAlignment="1">
      <alignment horizontal="right" vertical="center" wrapText="1"/>
    </xf>
    <xf numFmtId="169" fontId="24" fillId="0" borderId="0" xfId="1" applyNumberFormat="1" applyFont="1" applyFill="1" applyBorder="1" applyAlignment="1">
      <alignment horizontal="right" vertical="center" wrapText="1"/>
    </xf>
    <xf numFmtId="165" fontId="20" fillId="0" borderId="0" xfId="1" applyFont="1" applyFill="1" applyBorder="1"/>
    <xf numFmtId="169" fontId="17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vertical="center" wrapText="1"/>
    </xf>
    <xf numFmtId="165" fontId="24" fillId="0" borderId="0" xfId="1" applyFont="1" applyFill="1" applyBorder="1" applyAlignment="1">
      <alignment horizontal="right" vertical="center" wrapText="1"/>
    </xf>
    <xf numFmtId="169" fontId="20" fillId="0" borderId="11" xfId="1" applyNumberFormat="1" applyFont="1" applyFill="1" applyBorder="1" applyAlignment="1">
      <alignment horizontal="right" vertical="center" wrapText="1"/>
    </xf>
    <xf numFmtId="169" fontId="20" fillId="0" borderId="10" xfId="1" applyNumberFormat="1" applyFont="1" applyFill="1" applyBorder="1" applyAlignment="1">
      <alignment horizontal="right" vertical="center" wrapText="1"/>
    </xf>
    <xf numFmtId="169" fontId="17" fillId="0" borderId="12" xfId="10" applyNumberFormat="1" applyFont="1" applyFill="1" applyBorder="1" applyAlignment="1">
      <alignment horizontal="right" vertical="center" wrapText="1"/>
    </xf>
    <xf numFmtId="169" fontId="17" fillId="0" borderId="8" xfId="1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0" fontId="22" fillId="0" borderId="3" xfId="0" applyFont="1" applyBorder="1"/>
    <xf numFmtId="0" fontId="20" fillId="0" borderId="3" xfId="0" applyFont="1" applyBorder="1"/>
    <xf numFmtId="14" fontId="20" fillId="0" borderId="3" xfId="0" applyNumberFormat="1" applyFont="1" applyBorder="1"/>
    <xf numFmtId="0" fontId="17" fillId="0" borderId="0" xfId="0" applyFont="1" applyAlignment="1">
      <alignment vertical="center" wrapText="1"/>
    </xf>
    <xf numFmtId="43" fontId="0" fillId="0" borderId="0" xfId="0" applyNumberFormat="1"/>
    <xf numFmtId="0" fontId="20" fillId="0" borderId="0" xfId="0" applyFont="1"/>
    <xf numFmtId="175" fontId="0" fillId="0" borderId="0" xfId="0" applyNumberFormat="1"/>
    <xf numFmtId="0" fontId="15" fillId="0" borderId="0" xfId="0" applyFont="1" applyAlignment="1">
      <alignment horizontal="center"/>
    </xf>
    <xf numFmtId="14" fontId="22" fillId="0" borderId="0" xfId="0" applyNumberFormat="1" applyFont="1"/>
    <xf numFmtId="14" fontId="17" fillId="0" borderId="3" xfId="0" quotePrefix="1" applyNumberFormat="1" applyFont="1" applyBorder="1" applyAlignment="1">
      <alignment horizontal="center"/>
    </xf>
    <xf numFmtId="165" fontId="26" fillId="0" borderId="0" xfId="0" applyNumberFormat="1" applyFont="1"/>
    <xf numFmtId="169" fontId="17" fillId="0" borderId="10" xfId="1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74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F85" s="7"/>
        <tr r="F85" s="7"/>
        <tr r="F85" s="7"/>
        <tr r="E85" s="7"/>
        <tr r="E85" s="7"/>
        <tr r="E85" s="7"/>
        <tr r="E84" s="19"/>
        <tr r="E84" s="19"/>
        <tr r="F84" s="19"/>
        <tr r="F84" s="19"/>
        <tr r="E84" s="7"/>
        <tr r="E84" s="7"/>
        <tr r="F38" s="7"/>
        <tr r="E38" s="7"/>
        <tr r="E82" s="7"/>
        <tr r="E82" s="7"/>
        <tr r="F82" s="7"/>
        <tr r="F82" s="7"/>
        <tr r="F83" s="7"/>
        <tr r="E38" s="19"/>
        <tr r="E85" s="19"/>
        <tr r="E85" s="19"/>
        <tr r="E85" s="19"/>
        <tr r="E83" s="7"/>
        <tr r="F38" s="19"/>
        <tr r="F85" s="19"/>
        <tr r="F85" s="19"/>
        <tr r="F85" s="19"/>
        <tr r="F59" s="7"/>
        <tr r="E30" s="7"/>
        <tr r="F37" s="7"/>
        <tr r="F62" s="7"/>
        <tr r="E37" s="7"/>
        <tr r="F16" s="7"/>
        <tr r="F74" s="7"/>
        <tr r="E53" s="7"/>
        <tr r="E74" s="7"/>
        <tr r="E69" s="7"/>
        <tr r="E6" s="7"/>
        <tr r="E67" s="7"/>
        <tr r="E68" s="7"/>
        <tr r="F57" s="7"/>
        <tr r="F75" s="7"/>
        <tr r="F48" s="7"/>
        <tr r="E52" s="7"/>
        <tr r="E48" s="7"/>
        <tr r="E29" s="7"/>
        <tr r="E54" s="7"/>
        <tr r="F52" s="7"/>
        <tr r="F47" s="7"/>
        <tr r="E31" s="7"/>
        <tr r="E51" s="7"/>
        <tr r="F67" s="7"/>
        <tr r="E75" s="7"/>
        <tr r="F31" s="7"/>
        <tr r="F58" s="7"/>
        <tr r="F68" s="7"/>
        <tr r="E47" s="7"/>
        <tr r="E58" s="7"/>
        <tr r="E62" s="7"/>
        <tr r="E59" s="7"/>
        <tr r="E57" s="7"/>
        <tr r="F29" s="7"/>
        <tr r="F13" s="7"/>
        <tr r="F69" s="7"/>
        <tr r="E16" s="7"/>
        <tr r="F54" s="7"/>
        <tr r="F51" s="7"/>
        <tr r="E13" s="7"/>
        <tr r="F53" s="7"/>
        <tr r="F30" s="7"/>
        <tr r="F6" s="7"/>
        <tr r="F22" s="7"/>
        <tr r="C52" s="7"/>
        <tr r="F25" s="7"/>
        <tr r="F72" s="7"/>
        <tr r="F72" s="7"/>
        <tr r="C37" s="7"/>
        <tr r="E64" s="7"/>
        <tr r="F88" s="7"/>
        <tr r="F88" s="7"/>
        <tr r="F34" s="7"/>
        <tr r="F82" s="19"/>
        <tr r="F82" s="19"/>
        <tr r="E82" s="19"/>
        <tr r="E82" s="19"/>
        <tr r="C31" s="7"/>
        <tr r="F26" s="7"/>
        <tr r="C63" s="7"/>
        <tr r="C30" s="7"/>
        <tr r="F21" s="7"/>
        <tr r="F61" s="7"/>
        <tr r="C53" s="7"/>
        <tr r="C59" s="7"/>
        <tr r="C48" s="7"/>
        <tr r="E83" s="19"/>
        <tr r="C68" s="7"/>
        <tr r="C54" s="7"/>
        <tr r="C51" s="7"/>
        <tr r="C62" s="7"/>
        <tr r="E49" s="7"/>
        <tr r="C74" s="7"/>
        <tr r="C13" s="7"/>
        <tr r="E34" s="7"/>
        <tr r="F23" s="7"/>
        <tr r="C47" s="7"/>
        <tr r="E8" s="7"/>
        <tr r="C6" s="7"/>
        <tr r="C75" s="7"/>
        <tr r="F83" s="19"/>
        <tr r="E61" s="7"/>
        <tr r="F64" s="7"/>
        <tr r="E9" s="7"/>
        <tr r="C69" s="7"/>
        <tr r="C29" s="7"/>
        <tr r="C67" s="7"/>
        <tr r="C16" s="7"/>
        <tr r="C57" s="7"/>
        <tr r="E88" s="7"/>
        <tr r="E88" s="7"/>
        <tr r="C58" s="7"/>
        <tr r="E26" s="7"/>
        <tr r="E68" s="19"/>
        <tr r="F50" s="7"/>
        <tr r="E25" s="7"/>
        <tr r="C25" s="7"/>
        <tr r="E57" s="19"/>
        <tr r="F26" s="19"/>
        <tr r="E8" s="19"/>
        <tr r="F51" s="19"/>
        <tr r="E64" s="19"/>
        <tr r="F23" s="19"/>
        <tr r="H67" s="19"/>
        <tr r="F69" s="19"/>
        <tr r="F29" s="19"/>
        <tr r="E6" s="19"/>
        <tr r="F21" s="19"/>
        <tr r="H53" s="19"/>
        <tr r="E29" s="19"/>
        <tr r="E23" s="19"/>
        <tr r="H31" s="19"/>
        <tr r="E37" s="19"/>
        <tr r="E59" s="19"/>
        <tr r="E54" s="19"/>
        <tr r="H74" s="19"/>
        <tr r="F52" s="19"/>
        <tr r="E21" s="19"/>
        <tr r="E62" s="19"/>
        <tr r="E67" s="19"/>
        <tr r="H47" s="19"/>
        <tr r="E47" s="19"/>
        <tr r="H49" s="19"/>
        <tr r="F50" s="19"/>
        <tr r="F67" s="19"/>
        <tr r="E21" s="7"/>
        <tr r="C21" s="7"/>
        <tr r="E58" s="19"/>
        <tr r="F60" s="19"/>
        <tr r="E7" s="19"/>
        <tr r="E50" s="19"/>
        <tr r="F49" s="7"/>
        <tr r="E34" s="19"/>
        <tr r="E22" s="19"/>
        <tr r="F64" s="19"/>
        <tr r="F16" s="19"/>
        <tr r="F30" s="19"/>
        <tr r="E50" s="7"/>
        <tr r="F8" s="19"/>
        <tr r="F22" s="19"/>
        <tr r="F61" s="19"/>
        <tr r="E24" s="19"/>
        <tr r="F62" s="19"/>
        <tr r="E7" s="7"/>
        <tr r="E60" s="7"/>
        <tr r="E26" s="19"/>
        <tr r="E25" s="19"/>
        <tr r="E22" s="7"/>
        <tr r="E23" s="7"/>
        <tr r="C23" s="7"/>
        <tr r="H68" s="19"/>
        <tr r="F13" s="19"/>
        <tr r="H62" s="19"/>
        <tr r="H57" s="19"/>
        <tr r="H69" s="19"/>
        <tr r="F9" s="19"/>
        <tr r="F24" s="19"/>
        <tr r="E13" s="19"/>
        <tr r="F74" s="19"/>
        <tr r="H59" s="19"/>
        <tr r="E51" s="19"/>
        <tr r="H51" s="19"/>
        <tr r="F24" s="7"/>
        <tr r="F47" s="19"/>
        <tr r="C72" s="7"/>
        <tr r="F7" s="7"/>
        <tr r="C7" s="7"/>
        <tr r="F9" s="7"/>
        <tr r="C34" s="7"/>
        <tr r="E24" s="7"/>
        <tr r="F8" s="7"/>
        <tr r="C8" s="7"/>
        <tr r="C9" s="7"/>
        <tr r="C64" s="7"/>
        <tr r="H61" s="19"/>
        <tr r="H48" s="19"/>
        <tr r="F48" s="19"/>
        <tr r="F58" s="19"/>
        <tr r="F68" s="19"/>
        <tr r="F49" s="19"/>
        <tr r="F57" s="19"/>
        <tr r="F60" s="7"/>
        <tr r="E16" s="19"/>
        <tr r="E60" s="19"/>
        <tr r="H58" s="19"/>
        <tr r="E61" s="19"/>
        <tr r="F34" s="19"/>
        <tr r="H64" s="19"/>
        <tr r="C22" s="7"/>
        <tr r="F7" s="19"/>
        <tr r="F25" s="19"/>
        <tr r="E53" s="19"/>
        <tr r="E74" s="19"/>
        <tr r="F31" s="19"/>
        <tr r="E31" s="19"/>
        <tr r="F6" s="19"/>
        <tr r="E30" s="19"/>
        <tr r="E49" s="19"/>
        <tr r="F59" s="19"/>
        <tr r="F75" s="19"/>
        <tr r="F37" s="19"/>
        <tr r="H52" s="19"/>
        <tr r="E52" s="19"/>
        <tr r="C6" s="19"/>
        <tr r="E75" s="19"/>
        <tr r="C31" s="19"/>
        <tr r="C52" s="19"/>
        <tr r="E69" s="19"/>
        <tr r="C47" s="19"/>
        <tr r="C23" s="19"/>
        <tr r="C25" s="19"/>
        <tr r="F53" s="19"/>
        <tr r="C63" s="19"/>
        <tr r="E9" s="19"/>
        <tr r="C9" s="19"/>
        <tr r="E48" s="19"/>
        <tr r="C60" s="19"/>
        <tr r="C38" s="7"/>
        <tr r="C37" s="19"/>
        <tr r="C49" s="7"/>
        <tr r="C13" s="19"/>
        <tr r="C26" s="7"/>
        <tr r="C58" s="19"/>
        <tr r="H75" s="19"/>
        <tr r="C51" s="19"/>
        <tr r="C24" s="7"/>
        <tr r="C21" s="19"/>
        <tr r="C16" s="19"/>
        <tr r="C57" s="19"/>
        <tr r="C53" s="19"/>
        <tr r="C48" s="19"/>
        <tr r="E72" s="19"/>
        <tr r="E72" s="19"/>
        <tr r="C69" s="19"/>
        <tr r="C24" s="19"/>
        <tr r="F54" s="19"/>
        <tr r="E12" s="7"/>
        <tr r="E12" s="7"/>
        <tr r="E88" s="19"/>
        <tr r="E88" s="19"/>
        <tr r="C50" s="19"/>
        <tr r="C62" s="19"/>
        <tr r="C34" s="19"/>
        <tr r="C67" s="19"/>
        <tr r="C59" s="19"/>
        <tr r="C61" s="19"/>
        <tr r="C61" s="7"/>
        <tr r="C8" s="19"/>
        <tr r="F88" s="19"/>
        <tr r="F88" s="19"/>
        <tr r="C50" s="7"/>
        <tr r="C29" s="19"/>
        <tr r="C72" s="19"/>
        <tr r="C22" s="19"/>
        <tr r="C75" s="19"/>
        <tr r="F12" s="19"/>
        <tr r="F12" s="19"/>
        <tr r="C49" s="19"/>
        <tr r="C74" s="19"/>
        <tr r="E72" s="7"/>
        <tr r="E72" s="7"/>
        <tr r="C7" s="19"/>
        <tr r="E12" s="19"/>
        <tr r="E12" s="19"/>
        <tr r="H54" s="19"/>
        <tr r="H72" s="19"/>
        <tr r="H72" s="19"/>
        <tr r="C60" s="7"/>
        <tr r="C38" s="19"/>
        <tr r="F12" s="7"/>
        <tr r="F12" s="7"/>
        <tr r="C26" s="19"/>
        <tr r="C68" s="19"/>
        <tr r="F72" s="19"/>
        <tr r="F72" s="19"/>
        <tr r="C30" s="19"/>
        <tr r="C64" s="19"/>
        <tr r="C54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pivotCacheDefinition" Target="pivotCache/pivotCacheDefinition2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Relationship Id="rId30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0</xdr:row>
      <xdr:rowOff>85725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D9B6192-7F80-4A94-BD73-F9555114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762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8D2D6DC9-00E0-4A70-A0BC-D08DB3F8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5147.709581481482" backgroundQuery="1" createdVersion="3" refreshedVersion="8" minRefreshableVersion="3" recordCount="0" tupleCache="1" supportSubquery="1" supportAdvancedDrill="1" xr:uid="{E8E943B9-2FB1-443A-8B52-DB31D503C554}">
  <cacheSource type="external" connectionId="1"/>
  <cacheFields count="1">
    <cacheField name="[Measures].[MeasuresLevel]" caption="MeasuresLevel" numFmtId="0" hierarchy="29">
      <sharedItems count="1">
        <s v="[Measures].[Balances]" c="Balances"/>
      </sharedItems>
    </cacheField>
  </cacheFields>
  <cacheHierarchies count="45">
    <cacheHierarchy uniqueName="[Dim Accounting Accounts].[Accounting Account BW]" caption="Accounting Account BW" attribute="1" defaultMemberUniqueName="[Dim Accounting Accounts].[Accounting Account BW].[All]" allUniqueName="[Dim Accounting Accounts].[Accounting Account BW].[All]" dimensionUniqueName="[Dim Accounting Accounts]" displayFolder="" count="2" unbalanced="0"/>
    <cacheHierarchy uniqueName="[Dim Accounting Accounts].[Accounting Account Desc]" caption="Accounting Account Desc" attribute="1" defaultMemberUniqueName="[Dim Accounting Accounts].[Accounting Account Desc].[All]" allUniqueName="[Dim Accounting Accounts].[Accounting Account Desc].[All]" dimensionUniqueName="[Dim Accounting Accounts]" displayFolder="" count="2" unbalanced="0"/>
    <cacheHierarchy uniqueName="[Dim Accounting Accounts].[Accounting Account Full Desc]" caption="Accounting Account Full Desc" attribute="1" defaultMemberUniqueName="[Dim Accounting Accounts].[Accounting Account Full Desc].[All]" allUniqueName="[Dim Accounting Accounts].[Accounting Account Full Desc].[All]" dimensionUniqueName="[Dim Accounting Accounts]" displayFolder="" count="2" unbalanced="0"/>
    <cacheHierarchy uniqueName="[Dim Accounting Accounts].[Accounting Accounts Id]" caption="Accounting Accounts Id" attribute="1" defaultMemberUniqueName="[Dim Accounting Accounts].[Accounting Accounts Id].[All]" allUniqueName="[Dim Accounting Accounts].[Accounting Accounts Id].[All]" dimensionUniqueName="[Dim Accounting Accounts]" displayFolder="" count="2" unbalanced="0"/>
    <cacheHierarchy uniqueName="[Dim Accounting Accounts].[Accounts]" caption="Accounts" defaultMemberUniqueName="[Dim Accounting Accounts].[Accounts].[All]" allUniqueName="[Dim Accounting Accounts].[Accounts].[All]" dimensionUniqueName="[Dim Accounting Accounts]" displayFolder="" count="8" unbalanced="1"/>
    <cacheHierarchy uniqueName="[Dim Accounting Accounts].[Assignment AA]" caption="Assignment AA" attribute="1" defaultMemberUniqueName="[Dim Accounting Accounts].[Assignment AA].[All]" allUniqueName="[Dim Accounting Accounts].[Assignment AA].[All]" dimensionUniqueName="[Dim Accounting Accounts]" displayFolder="" count="2" unbalanced="0"/>
    <cacheHierarchy uniqueName="[Dim Cost Center].[CentroCosto]" caption="CentroCosto" defaultMemberUniqueName="[Dim Cost Center].[CentroCosto].[All]" allUniqueName="[Dim Cost Center].[CentroCosto].[All]" dimensionUniqueName="[Dim Cost Center]" displayFolder="" count="2" unbalanced="0"/>
    <cacheHierarchy uniqueName="[Dim Cost Center].[Cost Center Id]" caption="Cost Center Id" attribute="1" keyAttribute="1" defaultMemberUniqueName="[Dim Cost Center].[Cost Center Id].[All]" allUniqueName="[Dim Cost Center].[Cost Center Id].[All]" dimensionUniqueName="[Dim Cost Center]" displayFolder="" count="2" unbalanced="0"/>
    <cacheHierarchy uniqueName="[Dim Currency].[Currency Id]" caption="Currency Id" attribute="1" keyAttribute="1" defaultMemberUniqueName="[Dim Currency].[Currency Id].[All]" allUniqueName="[Dim Currency].[Currency Id].[All]" dimensionUniqueName="[Dim Currency]" displayFolder="" count="2" unbalanced="0"/>
    <cacheHierarchy uniqueName="[Dim Currency].[Moneda]" caption="Moneda" defaultMemberUniqueName="[Dim Currency].[Moneda].[All]" allUniqueName="[Dim Currency].[Moneda].[All]" dimensionUniqueName="[Dim Currency]" displayFolder="" count="2" unbalanced="0"/>
    <cacheHierarchy uniqueName="[Dim Date].[Calendar Quarter]" caption="Calendar Quarter" attribute="1" time="1" defaultMemberUniqueName="[Dim Date].[Calendar Quarter].[All]" allUniqueName="[Dim Date].[Calendar Quarter].[All]" dimensionUniqueName="[Dim Date]" displayFolder="" count="2" unbalanced="0"/>
    <cacheHierarchy uniqueName="[Dim Date].[Calendar Semester]" caption="Calendar Semester" attribute="1" time="1" defaultMemberUniqueName="[Dim Date].[Calendar Semester].[All]" allUniqueName="[Dim Date].[Calendar Semester].[All]" dimensionUniqueName="[Dim Date]" displayFolder="" count="2" unbalanced="0"/>
    <cacheHierarchy uniqueName="[Dim Date].[Calendario]" caption="Calendario" time="1" defaultMemberUniqueName="[Dim Date].[Calendario].[All]" allUniqueName="[Dim Date].[Calendario].[All]" dimensionUniqueName="[Dim Date]" displayFolder="" count="6" unbalanced="0"/>
    <cacheHierarchy uniqueName="[Dim Date].[Date Key]" caption="Date Key" attribute="1" time="1" keyAttribute="1" defaultMemberUniqueName="[Dim Date].[Date Key].[All]" allUniqueName="[Dim Date].[Date Key].[All]" dimensionUniqueName="[Dim Date]" displayFolder="" count="2" memberValueDatatype="130" unbalanced="0"/>
    <cacheHierarchy uniqueName="[Dim Date].[Day Number Of Month]" caption="Day Number Of Month" attribute="1" time="1" defaultMemberUniqueName="[Dim Date].[Day Number Of Month].[All]" allUniqueName="[Dim Date].[Day Number Of Month].[All]" dimensionUniqueName="[Dim Date]" displayFolder="" count="2" unbalanced="0"/>
    <cacheHierarchy uniqueName="[Dim Date].[Day Number Of Week]" caption="Day Number Of Week" attribute="1" time="1" defaultMemberUniqueName="[Dim Date].[Day Number Of Week].[All]" allUniqueName="[Dim Date].[Day Number Of Week].[All]" dimensionUniqueName="[Dim Date]" displayFolder="" count="2" unbalanced="0"/>
    <cacheHierarchy uniqueName="[Dim Date].[Day Number Of Year]" caption="Day Number Of Year" attribute="1" time="1" defaultMemberUniqueName="[Dim Date].[Day Number Of Year].[All]" allUniqueName="[Dim Date].[Day Number Of Year].[All]" dimensionUniqueName="[Dim Date]" displayFolder="" count="2" unbalanced="0"/>
    <cacheHierarchy uniqueName="[Dim Date].[English Day Name Of Week]" caption="English Day Name Of Week" attribute="1" time="1" defaultMemberUniqueName="[Dim Date].[English Day Name Of Week].[All]" allUniqueName="[Dim Date].[English Day Name Of Week].[All]" dimensionUniqueName="[Dim Date]" displayFolder="" count="2" unbalanced="0"/>
    <cacheHierarchy uniqueName="[Dim Date].[English Month Name]" caption="English Month Name" attribute="1" time="1" defaultMemberUniqueName="[Dim Date].[English Month Name].[All]" allUniqueName="[Dim Date].[English Month Name].[All]" dimensionUniqueName="[Dim Date]" displayFolder="" count="2" unbalanced="0"/>
    <cacheHierarchy uniqueName="[Dim Date].[Fiscal Quarter]" caption="Fiscal Quarter" attribute="1" time="1" defaultMemberUniqueName="[Dim Date].[Fiscal Quarter].[All]" allUniqueName="[Dim Date].[Fiscal Quarter].[All]" dimensionUniqueName="[Dim Date]" displayFolder="" count="2" unbalanced="0"/>
    <cacheHierarchy uniqueName="[Dim Date].[Fiscal Semester]" caption="Fiscal Semester" attribute="1" time="1" defaultMemberUniqueName="[Dim Date].[Fiscal Semester].[All]" allUniqueName="[Dim Date].[Fiscal Semester].[All]" dimensionUniqueName="[Dim Date]" displayFolder="" count="2" unbalanced="0"/>
    <cacheHierarchy uniqueName="[Dim Date].[Fiscal Year]" caption="Fiscal Year" attribute="1" time="1" defaultMemberUniqueName="[Dim Date].[Fiscal Year].[All]" allUniqueName="[Dim Date].[Fiscal Year].[All]" dimensionUniqueName="[Dim Date]" displayFolder="" count="2" unbalanced="0"/>
    <cacheHierarchy uniqueName="[Dim Date].[Month Number Of Year]" caption="Month Number Of Year" attribute="1" time="1" defaultMemberUniqueName="[Dim Date].[Month Number Of Year].[All]" allUniqueName="[Dim Date].[Month Number Of Year].[All]" dimensionUniqueName="[Dim Date]" displayFolder="" count="2" unbalanced="0"/>
    <cacheHierarchy uniqueName="[Dim Date].[Spanish Day Name Of Week]" caption="Spanish Day Name Of Week" attribute="1" time="1" defaultMemberUniqueName="[Dim Date].[Spanish Day Name Of Week].[All]" allUniqueName="[Dim Date].[Spanish Day Name Of Week].[All]" dimensionUniqueName="[Dim Date]" displayFolder="" count="2" unbalanced="0"/>
    <cacheHierarchy uniqueName="[Dim Date].[Week Number Of Year]" caption="Week Number Of Year" attribute="1" time="1" defaultMemberUniqueName="[Dim Date].[Week Number Of Year].[All]" allUniqueName="[Dim Date].[Week Number Of Year].[All]" dimensionUniqueName="[Dim Date]" displayFolder="" count="2" unbalanced="0"/>
    <cacheHierarchy uniqueName="[Dim Division].[Division]" caption="Division" defaultMemberUniqueName="[Dim Division].[Division].[All]" allUniqueName="[Dim Division].[Division].[All]" dimensionUniqueName="[Dim Division]" displayFolder="" count="2" unbalanced="0"/>
    <cacheHierarchy uniqueName="[Dim Division].[Division Id]" caption="Division Id" attribute="1" keyAttribute="1" defaultMemberUniqueName="[Dim Division].[Division Id].[All]" allUniqueName="[Dim Division].[Division Id].[All]" dimensionUniqueName="[Dim Division]" displayFolder="" count="2" unbalanced="0"/>
    <cacheHierarchy uniqueName="[Dim Profit Center].[CentroBeneficio]" caption="CentroBeneficio" defaultMemberUniqueName="[Dim Profit Center].[CentroBeneficio].[All]" allUniqueName="[Dim Profit Center].[CentroBeneficio].[All]" dimensionUniqueName="[Dim Profit Center]" displayFolder="" count="2" unbalanced="0"/>
    <cacheHierarchy uniqueName="[Dim Profit Center].[Profit Center Id]" caption="Profit Center Id" attribute="1" keyAttribute="1" defaultMemberUniqueName="[Dim Profit Center].[Profit Center Id].[All]" allUniqueName="[Dim Profit Center].[Profit Center Id].[All]" dimensionUniqueName="[Dim Profit Center]" displayFolder="" count="2" unbalanced="0"/>
    <cacheHierarchy uniqueName="[Measures]" caption="Measures" attribute="1" keyAttribute="1" defaultMemberUniqueName="[Measures].[Balances]" dimensionUniqueName="[Measures]" displayFolder="" measures="1" count="1" unbalanced="0">
      <fieldsUsage count="1">
        <fieldUsage x="0"/>
      </fieldsUsage>
    </cacheHierarchy>
    <cacheHierarchy uniqueName="[Dim Accounting Accounts].[Accounting Accounts]" caption="Accounting Accounts" attribute="1" keyAttribute="1" defaultMemberUniqueName="[Dim Accounting Accounts].[Accounting Accounts].[All]" allUniqueName="[Dim Accounting Accounts].[Accounting Accounts].[All]" dimensionUniqueName="[Dim Accounting Accounts]" displayFolder="" count="2" unbalanced="0" hidden="1"/>
    <cacheHierarchy uniqueName="[Dim Cost Center].[Name Cost Center]" caption="Name Cost Center" attribute="1" defaultMemberUniqueName="[Dim Cost Center].[Name Cost Center].[All]" allUniqueName="[Dim Cost Center].[Name Cost Center].[All]" dimensionUniqueName="[Dim Cost Center]" displayFolder="" count="2" unbalanced="0" hidden="1"/>
    <cacheHierarchy uniqueName="[Dim Currency].[Currency Name]" caption="Currency Name" attribute="1" defaultMemberUniqueName="[Dim Currency].[Currency Name].[All]" allUniqueName="[Dim Currency].[Currency Name].[All]" dimensionUniqueName="[Dim Currency]" displayFolder="" count="2" unbalanced="0" hidden="1"/>
    <cacheHierarchy uniqueName="[Dim Date].[Calendar Quarter Desc]" caption="Calendar Quarter Desc" attribute="1" time="1" defaultMemberUniqueName="[Dim Date].[Calendar Quarter Desc].[All]" allUniqueName="[Dim Date].[Calendar Quarter Desc].[All]" dimensionUniqueName="[Dim Date]" displayFolder="" count="2" unbalanced="0" hidden="1"/>
    <cacheHierarchy uniqueName="[Dim Date].[Calendar Semester Desc]" caption="Calendar Semester Desc" attribute="1" time="1" defaultMemberUniqueName="[Dim Date].[Calendar Semester Desc].[All]" allUniqueName="[Dim Date].[Calendar Semester Desc].[All]" dimensionUniqueName="[Dim Date]" displayFolder="" count="2" unbalanced="0" hidden="1"/>
    <cacheHierarchy uniqueName="[Dim Date].[Calendar Year]" caption="Calendar Year" attribute="1" time="1" defaultMemberUniqueName="[Dim Date].[Calendar Year].[All]" allUniqueName="[Dim Date].[Calendar Year].[All]" dimensionUniqueName="[Dim Date]" displayFolder="" count="2" unbalanced="0" hidden="1"/>
    <cacheHierarchy uniqueName="[Dim Date].[Full Date Alternate Key]" caption="Full Date Alternate Key" attribute="1" time="1" defaultMemberUniqueName="[Dim Date].[Full Date Alternate Key].[All]" allUniqueName="[Dim Date].[Full Date Alternate Key].[All]" dimensionUniqueName="[Dim Date]" displayFolder="" count="2" unbalanced="0" hidden="1"/>
    <cacheHierarchy uniqueName="[Dim Date].[Spanish Month Name]" caption="Spanish Month Name" attribute="1" time="1" defaultMemberUniqueName="[Dim Date].[Spanish Month Name].[All]" allUniqueName="[Dim Date].[Spanish Month Name].[All]" dimensionUniqueName="[Dim Date]" displayFolder="" count="2" unbalanced="0" hidden="1"/>
    <cacheHierarchy uniqueName="[Dim Division].[Division Name]" caption="Division Name" attribute="1" defaultMemberUniqueName="[Dim Division].[Division Name].[All]" allUniqueName="[Dim Division].[Division Name].[All]" dimensionUniqueName="[Dim Division]" displayFolder="" count="2" unbalanced="0" hidden="1"/>
    <cacheHierarchy uniqueName="[Dim Profit Center].[Name Profit Center]" caption="Name Profit Center" attribute="1" defaultMemberUniqueName="[Dim Profit Center].[Name Profit Center].[All]" allUniqueName="[Dim Profit Center].[Name Profit Center].[All]" dimensionUniqueName="[Dim Profit Center]" displayFolder="" count="2" unbalanced="0" hidden="1"/>
    <cacheHierarchy uniqueName="[Measures].[Balances]" caption="Balances" measure="1" displayFolder="Saldos" measureGroup="Fact Account Balances Movement" count="0"/>
    <cacheHierarchy uniqueName="[Measures].[Debits]" caption="Debits" measure="1" displayFolder="Saldos" measureGroup="Fact Account Balances Movement" count="0"/>
    <cacheHierarchy uniqueName="[Measures].[Credits]" caption="Credits" measure="1" displayFolder="Saldos" measureGroup="Fact Account Balances Movement" count="0"/>
    <cacheHierarchy uniqueName="[Measures].[Change Balance]" caption="Change Balance" measure="1" displayFolder="Change" measureGroup="Fact Account Balances Movement" count="0"/>
    <cacheHierarchy uniqueName="[Measures].[Fact Account Balances Movement Count]" caption="Fact Account Balances Movement Count" measure="1" displayFolder="Saldos" measureGroup="Fact Account Balances Movement" count="0"/>
  </cacheHierarchies>
  <kpis count="0"/>
  <tupleCache>
    <queryCache count="2">
      <query mdx="[Measures].[Balances]">
        <tpls c="1">
          <tpl hier="29" item="4294967295"/>
        </tpls>
      </query>
      <query mdx="[Dim Date].[Calendario].[1900-01-00]"/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473-4E77-4D83-8364-615D9233BCCE}">
  <sheetPr>
    <tabColor theme="7" tint="-0.249977111117893"/>
    <pageSetUpPr fitToPage="1"/>
  </sheetPr>
  <dimension ref="A1:E59"/>
  <sheetViews>
    <sheetView showGridLines="0" tabSelected="1" workbookViewId="0">
      <selection activeCell="H43" sqref="H43"/>
    </sheetView>
  </sheetViews>
  <sheetFormatPr defaultRowHeight="15" x14ac:dyDescent="0.25"/>
  <cols>
    <col min="1" max="1" width="2.140625" customWidth="1"/>
    <col min="2" max="3" width="20.7109375" customWidth="1"/>
    <col min="4" max="4" width="19.7109375" customWidth="1"/>
    <col min="5" max="5" width="22.42578125" customWidth="1"/>
  </cols>
  <sheetData>
    <row r="1" spans="1:5" ht="18" x14ac:dyDescent="0.25">
      <c r="B1" s="75" t="s">
        <v>37</v>
      </c>
      <c r="C1" s="75"/>
      <c r="D1" s="75"/>
    </row>
    <row r="2" spans="1:5" ht="18" x14ac:dyDescent="0.25">
      <c r="B2" s="75" t="s">
        <v>38</v>
      </c>
      <c r="C2" s="75"/>
      <c r="D2" s="75"/>
    </row>
    <row r="3" spans="1:5" ht="18" x14ac:dyDescent="0.25">
      <c r="B3" s="96">
        <v>45260</v>
      </c>
      <c r="C3" s="96"/>
      <c r="D3" s="75"/>
    </row>
    <row r="4" spans="1:5" ht="18.75" thickBot="1" x14ac:dyDescent="0.3">
      <c r="B4" s="74" t="s">
        <v>39</v>
      </c>
      <c r="C4" s="74"/>
      <c r="D4" s="76"/>
    </row>
    <row r="5" spans="1:5" x14ac:dyDescent="0.25">
      <c r="A5" s="77"/>
      <c r="B5" s="78"/>
      <c r="C5" s="78"/>
      <c r="D5" s="78"/>
      <c r="E5" s="79"/>
    </row>
    <row r="6" spans="1:5" x14ac:dyDescent="0.25">
      <c r="B6" s="95" t="s">
        <v>21</v>
      </c>
      <c r="C6" s="95"/>
      <c r="D6" s="95"/>
      <c r="E6" s="54"/>
    </row>
    <row r="7" spans="1:5" ht="15" customHeight="1" x14ac:dyDescent="0.25">
      <c r="B7" s="95" t="s">
        <v>0</v>
      </c>
      <c r="C7" s="95"/>
      <c r="D7" s="95"/>
      <c r="E7" s="54"/>
    </row>
    <row r="8" spans="1:5" x14ac:dyDescent="0.25">
      <c r="B8" s="94" t="s" vm="3">
        <v>40</v>
      </c>
      <c r="C8" s="94"/>
      <c r="D8" s="94"/>
      <c r="E8" s="55" vm="47">
        <v>131909927.85999998</v>
      </c>
    </row>
    <row r="9" spans="1:5" ht="15" customHeight="1" x14ac:dyDescent="0.25">
      <c r="B9" s="94" t="s" vm="35">
        <v>41</v>
      </c>
      <c r="C9" s="94"/>
      <c r="D9" s="94"/>
      <c r="E9" s="55">
        <v>0</v>
      </c>
    </row>
    <row r="10" spans="1:5" ht="15" customHeight="1" x14ac:dyDescent="0.25">
      <c r="B10" s="94" t="s" vm="2">
        <v>42</v>
      </c>
      <c r="C10" s="94"/>
      <c r="D10" s="94"/>
      <c r="E10" s="55">
        <v>253086601.62</v>
      </c>
    </row>
    <row r="11" spans="1:5" ht="15" customHeight="1" x14ac:dyDescent="0.25">
      <c r="B11" s="94" t="s" vm="4">
        <v>43</v>
      </c>
      <c r="C11" s="94"/>
      <c r="D11" s="94"/>
      <c r="E11" s="55">
        <v>785450692.72000003</v>
      </c>
    </row>
    <row r="12" spans="1:5" ht="15.75" thickBot="1" x14ac:dyDescent="0.3">
      <c r="B12" s="94"/>
      <c r="C12" s="94"/>
      <c r="D12" s="94"/>
      <c r="E12" s="72">
        <v>1170447222.2</v>
      </c>
    </row>
    <row r="13" spans="1:5" x14ac:dyDescent="0.25">
      <c r="B13" s="95" t="s">
        <v>1</v>
      </c>
      <c r="C13" s="95"/>
      <c r="D13" s="95"/>
      <c r="E13" s="55"/>
    </row>
    <row r="14" spans="1:5" x14ac:dyDescent="0.25">
      <c r="B14" s="93" t="s">
        <v>25</v>
      </c>
      <c r="C14" s="93"/>
      <c r="D14" s="93"/>
      <c r="E14" s="55">
        <v>610339.35999999964</v>
      </c>
    </row>
    <row r="15" spans="1:5" x14ac:dyDescent="0.25">
      <c r="B15" s="93" t="s">
        <v>44</v>
      </c>
      <c r="C15" s="93"/>
      <c r="D15" s="93"/>
      <c r="E15" s="55" vm="48">
        <v>1420679.84</v>
      </c>
    </row>
    <row r="16" spans="1:5" x14ac:dyDescent="0.25">
      <c r="B16" s="93" t="s" vm="5">
        <v>45</v>
      </c>
      <c r="C16" s="93"/>
      <c r="D16" s="93"/>
      <c r="E16" s="61">
        <v>26279194.66</v>
      </c>
    </row>
    <row r="17" spans="2:5" ht="15.75" thickBot="1" x14ac:dyDescent="0.3">
      <c r="B17" s="95"/>
      <c r="C17" s="95"/>
      <c r="D17" s="95"/>
      <c r="E17" s="72">
        <v>28310213.859999999</v>
      </c>
    </row>
    <row r="18" spans="2:5" x14ac:dyDescent="0.25">
      <c r="B18" s="95" t="s">
        <v>2</v>
      </c>
      <c r="C18" s="95"/>
      <c r="D18" s="95"/>
      <c r="E18" s="55"/>
    </row>
    <row r="19" spans="2:5" ht="15" customHeight="1" x14ac:dyDescent="0.25">
      <c r="B19" s="94" t="s" vm="1">
        <v>46</v>
      </c>
      <c r="C19" s="94"/>
      <c r="D19" s="94"/>
      <c r="E19" s="56" vm="49">
        <v>10298269.42</v>
      </c>
    </row>
    <row r="20" spans="2:5" x14ac:dyDescent="0.25">
      <c r="B20" s="95" t="s">
        <v>3</v>
      </c>
      <c r="C20" s="95"/>
      <c r="D20" s="95"/>
      <c r="E20" s="58">
        <v>1209055705.48</v>
      </c>
    </row>
    <row r="21" spans="2:5" x14ac:dyDescent="0.25">
      <c r="B21" s="80"/>
      <c r="C21" s="80"/>
      <c r="D21" s="80"/>
      <c r="E21" s="58"/>
    </row>
    <row r="22" spans="2:5" ht="15" customHeight="1" x14ac:dyDescent="0.25">
      <c r="B22" s="90" t="s" vm="42">
        <v>47</v>
      </c>
      <c r="C22" s="90"/>
      <c r="D22" s="90"/>
      <c r="E22" s="57" vm="50">
        <v>8265723.5</v>
      </c>
    </row>
    <row r="23" spans="2:5" ht="15" customHeight="1" x14ac:dyDescent="0.25">
      <c r="B23" s="89" t="s">
        <v>48</v>
      </c>
      <c r="C23" s="89"/>
      <c r="D23" s="89"/>
      <c r="E23" s="58">
        <v>1217321428.98</v>
      </c>
    </row>
    <row r="24" spans="2:5" x14ac:dyDescent="0.25">
      <c r="B24" s="95"/>
      <c r="C24" s="95"/>
      <c r="D24" s="95"/>
      <c r="E24" s="59"/>
    </row>
    <row r="25" spans="2:5" ht="15" customHeight="1" x14ac:dyDescent="0.25">
      <c r="B25" s="89" t="s">
        <v>22</v>
      </c>
      <c r="C25" s="89"/>
      <c r="D25" s="89"/>
      <c r="E25" s="55"/>
    </row>
    <row r="26" spans="2:5" ht="15" customHeight="1" x14ac:dyDescent="0.25">
      <c r="B26" s="95" t="s">
        <v>4</v>
      </c>
      <c r="C26" s="95"/>
      <c r="D26" s="95"/>
      <c r="E26" s="55"/>
    </row>
    <row r="27" spans="2:5" ht="15" customHeight="1" x14ac:dyDescent="0.25">
      <c r="B27" s="94" t="s" vm="9">
        <v>49</v>
      </c>
      <c r="C27" s="94"/>
      <c r="D27" s="94"/>
      <c r="E27" s="55">
        <v>738697643.89999998</v>
      </c>
    </row>
    <row r="28" spans="2:5" ht="15" customHeight="1" x14ac:dyDescent="0.25">
      <c r="B28" s="94" t="s" vm="11">
        <v>50</v>
      </c>
      <c r="C28" s="94"/>
      <c r="D28" s="94"/>
      <c r="E28" s="55">
        <v>53819944.640000008</v>
      </c>
    </row>
    <row r="29" spans="2:5" x14ac:dyDescent="0.25">
      <c r="B29" s="93" t="s" vm="43">
        <v>51</v>
      </c>
      <c r="C29" s="93"/>
      <c r="D29" s="93"/>
      <c r="E29" s="55">
        <v>84291636.590000004</v>
      </c>
    </row>
    <row r="30" spans="2:5" ht="15" customHeight="1" x14ac:dyDescent="0.25">
      <c r="B30" s="94" t="s" vm="36">
        <v>52</v>
      </c>
      <c r="C30" s="94"/>
      <c r="D30" s="94"/>
      <c r="E30" s="55">
        <v>9645286.9100000001</v>
      </c>
    </row>
    <row r="31" spans="2:5" ht="15" customHeight="1" x14ac:dyDescent="0.25">
      <c r="B31" s="94" t="s" vm="10">
        <v>53</v>
      </c>
      <c r="C31" s="94"/>
      <c r="D31" s="94"/>
      <c r="E31" s="55">
        <v>201450693.81</v>
      </c>
    </row>
    <row r="32" spans="2:5" x14ac:dyDescent="0.25">
      <c r="B32" s="93" t="s" vm="29">
        <v>45</v>
      </c>
      <c r="C32" s="93"/>
      <c r="D32" s="93"/>
      <c r="E32" s="61">
        <v>1158171.05</v>
      </c>
    </row>
    <row r="33" spans="2:5" ht="15.75" thickBot="1" x14ac:dyDescent="0.3">
      <c r="B33" s="94"/>
      <c r="C33" s="94"/>
      <c r="D33" s="94"/>
      <c r="E33" s="72">
        <v>1089063376.8999999</v>
      </c>
    </row>
    <row r="34" spans="2:5" x14ac:dyDescent="0.25">
      <c r="B34" s="95" t="s">
        <v>5</v>
      </c>
      <c r="C34" s="95"/>
      <c r="D34" s="95"/>
      <c r="E34" s="55"/>
    </row>
    <row r="35" spans="2:5" x14ac:dyDescent="0.25">
      <c r="B35" s="93" t="s" vm="12">
        <v>54</v>
      </c>
      <c r="C35" s="93"/>
      <c r="D35" s="93"/>
      <c r="E35" s="55">
        <v>2443716.0699999998</v>
      </c>
    </row>
    <row r="36" spans="2:5" x14ac:dyDescent="0.25">
      <c r="B36" s="94" t="s" vm="8">
        <v>55</v>
      </c>
      <c r="C36" s="94"/>
      <c r="D36" s="94"/>
      <c r="E36" s="55">
        <v>2750536.81</v>
      </c>
    </row>
    <row r="37" spans="2:5" x14ac:dyDescent="0.25">
      <c r="B37" s="93" t="s" vm="27">
        <v>45</v>
      </c>
      <c r="C37" s="93"/>
      <c r="D37" s="93"/>
      <c r="E37" s="61">
        <v>51391.520000000004</v>
      </c>
    </row>
    <row r="38" spans="2:5" ht="15.75" thickBot="1" x14ac:dyDescent="0.3">
      <c r="B38" s="94"/>
      <c r="C38" s="94"/>
      <c r="D38" s="94"/>
      <c r="E38" s="72">
        <v>5245644.3999999994</v>
      </c>
    </row>
    <row r="39" spans="2:5" ht="15" customHeight="1" x14ac:dyDescent="0.25">
      <c r="B39" s="95" t="s">
        <v>6</v>
      </c>
      <c r="C39" s="95"/>
      <c r="D39" s="95"/>
      <c r="E39" s="55"/>
    </row>
    <row r="40" spans="2:5" x14ac:dyDescent="0.25">
      <c r="B40" s="94" t="s" vm="7">
        <v>6</v>
      </c>
      <c r="C40" s="94"/>
      <c r="D40" s="94"/>
      <c r="E40" s="61">
        <v>0</v>
      </c>
    </row>
    <row r="41" spans="2:5" ht="15.75" thickBot="1" x14ac:dyDescent="0.3">
      <c r="B41" s="95" t="s">
        <v>7</v>
      </c>
      <c r="C41" s="95"/>
      <c r="D41" s="95"/>
      <c r="E41" s="73">
        <v>1094309021.3</v>
      </c>
    </row>
    <row r="42" spans="2:5" x14ac:dyDescent="0.25">
      <c r="B42" s="97" t="s">
        <v>8</v>
      </c>
      <c r="C42" s="97"/>
      <c r="D42" s="97"/>
      <c r="E42" s="55"/>
    </row>
    <row r="43" spans="2:5" ht="15" customHeight="1" x14ac:dyDescent="0.25">
      <c r="B43" s="94" t="s" vm="6">
        <v>56</v>
      </c>
      <c r="C43" s="94"/>
      <c r="D43" s="94"/>
      <c r="E43" s="55">
        <v>90000000</v>
      </c>
    </row>
    <row r="44" spans="2:5" x14ac:dyDescent="0.25">
      <c r="B44" s="93" t="s" vm="13">
        <v>57</v>
      </c>
      <c r="C44" s="93"/>
      <c r="D44" s="93"/>
      <c r="E44" s="56">
        <v>24746684.180000015</v>
      </c>
    </row>
    <row r="45" spans="2:5" x14ac:dyDescent="0.25">
      <c r="B45" s="95" t="s">
        <v>9</v>
      </c>
      <c r="C45" s="95"/>
      <c r="D45" s="95"/>
      <c r="E45" s="57">
        <v>114746684.18000001</v>
      </c>
    </row>
    <row r="46" spans="2:5" ht="15" customHeight="1" x14ac:dyDescent="0.25">
      <c r="B46" s="95" t="s">
        <v>10</v>
      </c>
      <c r="C46" s="95"/>
      <c r="D46" s="95"/>
      <c r="E46" s="58">
        <v>1209055705.48</v>
      </c>
    </row>
    <row r="47" spans="2:5" x14ac:dyDescent="0.25">
      <c r="B47" s="3"/>
      <c r="C47" s="3"/>
      <c r="D47" s="3"/>
      <c r="E47" s="60"/>
    </row>
    <row r="48" spans="2:5" ht="15" customHeight="1" x14ac:dyDescent="0.25">
      <c r="B48" s="90" t="s" vm="44">
        <v>58</v>
      </c>
      <c r="C48" s="90"/>
      <c r="D48" s="90"/>
      <c r="E48" s="57">
        <v>8265723.5</v>
      </c>
    </row>
    <row r="49" spans="2:5" ht="15" customHeight="1" x14ac:dyDescent="0.25">
      <c r="B49" s="89" t="s">
        <v>59</v>
      </c>
      <c r="C49" s="89"/>
      <c r="D49" s="89"/>
      <c r="E49" s="58">
        <v>1217321428.98</v>
      </c>
    </row>
    <row r="50" spans="2:5" x14ac:dyDescent="0.25">
      <c r="B50" s="3"/>
      <c r="C50" s="3"/>
      <c r="D50" s="3"/>
      <c r="E50" s="53"/>
    </row>
    <row r="51" spans="2:5" x14ac:dyDescent="0.25">
      <c r="B51" s="3"/>
      <c r="C51" s="3"/>
      <c r="D51" s="3"/>
      <c r="E51" s="53"/>
    </row>
    <row r="52" spans="2:5" x14ac:dyDescent="0.25">
      <c r="B52" s="3"/>
      <c r="C52" s="3"/>
      <c r="D52" s="3"/>
      <c r="E52" s="53"/>
    </row>
    <row r="53" spans="2:5" x14ac:dyDescent="0.25">
      <c r="B53" s="92" t="s">
        <v>34</v>
      </c>
      <c r="C53" s="92"/>
      <c r="D53" s="92" t="s">
        <v>60</v>
      </c>
      <c r="E53" s="92"/>
    </row>
    <row r="54" spans="2:5" x14ac:dyDescent="0.25">
      <c r="B54" s="91" t="s">
        <v>36</v>
      </c>
      <c r="C54" s="91"/>
      <c r="D54" s="91" t="s">
        <v>61</v>
      </c>
      <c r="E54" s="91"/>
    </row>
    <row r="55" spans="2:5" x14ac:dyDescent="0.25">
      <c r="B55" s="84"/>
      <c r="C55" s="84"/>
      <c r="D55" s="84"/>
      <c r="E55" s="84"/>
    </row>
    <row r="56" spans="2:5" x14ac:dyDescent="0.25">
      <c r="B56" s="84"/>
      <c r="C56" s="84"/>
      <c r="D56" s="84"/>
      <c r="E56" s="84"/>
    </row>
    <row r="57" spans="2:5" x14ac:dyDescent="0.25">
      <c r="B57" s="84"/>
      <c r="C57" s="84"/>
      <c r="D57" s="84"/>
      <c r="E57" s="84"/>
    </row>
    <row r="58" spans="2:5" x14ac:dyDescent="0.25">
      <c r="B58" s="92" t="s">
        <v>62</v>
      </c>
      <c r="C58" s="92"/>
      <c r="D58" s="92"/>
      <c r="E58" s="92"/>
    </row>
    <row r="59" spans="2:5" x14ac:dyDescent="0.25">
      <c r="B59" s="91" t="s">
        <v>35</v>
      </c>
      <c r="C59" s="91"/>
      <c r="D59" s="91"/>
      <c r="E59" s="91"/>
    </row>
  </sheetData>
  <mergeCells count="49">
    <mergeCell ref="B11:D11"/>
    <mergeCell ref="B3:C3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18:D18"/>
    <mergeCell ref="B48:D48"/>
    <mergeCell ref="B20:D20"/>
    <mergeCell ref="B24:D24"/>
    <mergeCell ref="B25:D25"/>
    <mergeCell ref="B26:D26"/>
    <mergeCell ref="B19:D19"/>
    <mergeCell ref="B12:D12"/>
    <mergeCell ref="B13:D13"/>
    <mergeCell ref="B14:D14"/>
    <mergeCell ref="B16:D16"/>
    <mergeCell ref="B17:D17"/>
    <mergeCell ref="B15:D15"/>
    <mergeCell ref="B6:D6"/>
    <mergeCell ref="B7:D7"/>
    <mergeCell ref="B8:D8"/>
    <mergeCell ref="B9:D9"/>
    <mergeCell ref="B10:D10"/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9D09-D806-4211-84D0-924E0CE6CD93}">
  <dimension ref="A1:E46"/>
  <sheetViews>
    <sheetView showGridLines="0" tabSelected="1" workbookViewId="0">
      <selection activeCell="H43" sqref="H43"/>
    </sheetView>
  </sheetViews>
  <sheetFormatPr defaultRowHeight="15" x14ac:dyDescent="0.25"/>
  <cols>
    <col min="1" max="3" width="20.7109375" customWidth="1"/>
    <col min="4" max="4" width="22.5703125" customWidth="1"/>
    <col min="5" max="5" width="14.28515625" bestFit="1" customWidth="1"/>
  </cols>
  <sheetData>
    <row r="1" spans="1:4" ht="18" x14ac:dyDescent="0.25">
      <c r="A1" s="75" t="s">
        <v>37</v>
      </c>
      <c r="B1" s="75"/>
      <c r="C1" s="75"/>
      <c r="D1" s="82"/>
    </row>
    <row r="2" spans="1:4" ht="18" x14ac:dyDescent="0.25">
      <c r="A2" s="75" t="s">
        <v>63</v>
      </c>
      <c r="B2" s="75"/>
      <c r="C2" s="75"/>
      <c r="D2" s="82"/>
    </row>
    <row r="3" spans="1:4" ht="18" x14ac:dyDescent="0.25">
      <c r="A3" s="98">
        <v>45260</v>
      </c>
      <c r="B3" s="98"/>
      <c r="C3" s="98"/>
      <c r="D3" s="82"/>
    </row>
    <row r="4" spans="1:4" ht="15.75" thickBot="1" x14ac:dyDescent="0.3">
      <c r="A4" s="85"/>
      <c r="B4" s="74"/>
      <c r="C4" s="74"/>
      <c r="D4" s="82"/>
    </row>
    <row r="5" spans="1:4" x14ac:dyDescent="0.25">
      <c r="A5" s="78"/>
      <c r="B5" s="78"/>
      <c r="C5" s="78"/>
      <c r="D5" s="86"/>
    </row>
    <row r="6" spans="1:4" x14ac:dyDescent="0.25">
      <c r="A6" s="95" t="s">
        <v>11</v>
      </c>
      <c r="B6" s="95"/>
      <c r="C6" s="95"/>
      <c r="D6" s="66"/>
    </row>
    <row r="7" spans="1:4" x14ac:dyDescent="0.25">
      <c r="A7" s="93" t="s" vm="32">
        <v>64</v>
      </c>
      <c r="B7" s="93"/>
      <c r="C7" s="93"/>
      <c r="D7" s="55">
        <v>57987354.309999995</v>
      </c>
    </row>
    <row r="8" spans="1:4" x14ac:dyDescent="0.25">
      <c r="A8" s="93" t="s" vm="14">
        <v>65</v>
      </c>
      <c r="B8" s="93"/>
      <c r="C8" s="93"/>
      <c r="D8" s="55">
        <v>199097.62999999998</v>
      </c>
    </row>
    <row r="9" spans="1:4" x14ac:dyDescent="0.25">
      <c r="A9" s="94" t="s" vm="45">
        <v>66</v>
      </c>
      <c r="B9" s="94"/>
      <c r="C9" s="94"/>
      <c r="D9" s="55">
        <v>16108263.780000001</v>
      </c>
    </row>
    <row r="10" spans="1:4" x14ac:dyDescent="0.25">
      <c r="A10" s="94" t="s">
        <v>67</v>
      </c>
      <c r="B10" s="94"/>
      <c r="C10" s="94"/>
      <c r="D10" s="55">
        <v>5351410.0199999996</v>
      </c>
    </row>
    <row r="11" spans="1:4" x14ac:dyDescent="0.25">
      <c r="A11" s="94" t="s" vm="34">
        <v>68</v>
      </c>
      <c r="B11" s="94"/>
      <c r="C11" s="94"/>
      <c r="D11" s="55">
        <v>50253.53</v>
      </c>
    </row>
    <row r="12" spans="1:4" x14ac:dyDescent="0.25">
      <c r="A12" s="94" t="s" vm="15">
        <v>69</v>
      </c>
      <c r="B12" s="94"/>
      <c r="C12" s="94"/>
      <c r="D12" s="55">
        <v>1317708.43</v>
      </c>
    </row>
    <row r="13" spans="1:4" x14ac:dyDescent="0.25">
      <c r="A13" s="94" t="s" vm="16">
        <v>70</v>
      </c>
      <c r="B13" s="94"/>
      <c r="C13" s="94"/>
      <c r="D13" s="62">
        <v>0</v>
      </c>
    </row>
    <row r="14" spans="1:4" x14ac:dyDescent="0.25">
      <c r="A14" s="93" t="s" vm="17">
        <v>71</v>
      </c>
      <c r="B14" s="93"/>
      <c r="C14" s="93"/>
      <c r="D14" s="61">
        <v>3997687.91</v>
      </c>
    </row>
    <row r="15" spans="1:4" x14ac:dyDescent="0.25">
      <c r="A15" s="93"/>
      <c r="B15" s="93"/>
      <c r="C15" s="93"/>
      <c r="D15" s="88">
        <v>85011775.609999999</v>
      </c>
    </row>
    <row r="16" spans="1:4" x14ac:dyDescent="0.25">
      <c r="A16" s="95" t="s">
        <v>12</v>
      </c>
      <c r="B16" s="95"/>
      <c r="C16" s="95"/>
      <c r="D16" s="62"/>
    </row>
    <row r="17" spans="1:5" x14ac:dyDescent="0.25">
      <c r="A17" s="94" t="s" vm="18">
        <v>72</v>
      </c>
      <c r="B17" s="94"/>
      <c r="C17" s="94"/>
      <c r="D17" s="55">
        <v>26643872.559999999</v>
      </c>
    </row>
    <row r="18" spans="1:5" x14ac:dyDescent="0.25">
      <c r="A18" s="94" t="s" vm="19">
        <v>73</v>
      </c>
      <c r="B18" s="94"/>
      <c r="C18" s="94"/>
      <c r="D18" s="55">
        <v>9101285.0700000003</v>
      </c>
    </row>
    <row r="19" spans="1:5" x14ac:dyDescent="0.25">
      <c r="A19" s="94" t="s" vm="20">
        <v>74</v>
      </c>
      <c r="B19" s="94"/>
      <c r="C19" s="94"/>
      <c r="D19" s="55" vm="51">
        <v>9483607.3200000003</v>
      </c>
    </row>
    <row r="20" spans="1:5" x14ac:dyDescent="0.25">
      <c r="A20" s="94" t="s" vm="38">
        <v>75</v>
      </c>
      <c r="B20" s="94"/>
      <c r="C20" s="94"/>
      <c r="D20" s="55" vm="52">
        <v>89566.25</v>
      </c>
    </row>
    <row r="21" spans="1:5" x14ac:dyDescent="0.25">
      <c r="A21" s="94" t="s" vm="46">
        <v>70</v>
      </c>
      <c r="B21" s="94"/>
      <c r="C21" s="94"/>
      <c r="D21" s="62">
        <v>0</v>
      </c>
    </row>
    <row r="22" spans="1:5" x14ac:dyDescent="0.25">
      <c r="A22" s="93" t="s" vm="30">
        <v>71</v>
      </c>
      <c r="B22" s="93"/>
      <c r="C22" s="93"/>
      <c r="D22" s="61">
        <v>2083472.3399999999</v>
      </c>
    </row>
    <row r="23" spans="1:5" x14ac:dyDescent="0.25">
      <c r="A23" s="95" t="s" vm="15">
        <v>76</v>
      </c>
      <c r="B23" s="95"/>
      <c r="C23" s="95"/>
      <c r="D23" s="67">
        <v>47401803.539999992</v>
      </c>
      <c r="E23" s="81"/>
    </row>
    <row r="24" spans="1:5" x14ac:dyDescent="0.25">
      <c r="A24" s="94" t="s" vm="31">
        <v>77</v>
      </c>
      <c r="B24" s="94"/>
      <c r="C24" s="94"/>
      <c r="D24" s="63">
        <v>4260811.129999999</v>
      </c>
    </row>
    <row r="25" spans="1:5" x14ac:dyDescent="0.25">
      <c r="A25" s="95" t="s">
        <v>28</v>
      </c>
      <c r="B25" s="95"/>
      <c r="C25" s="95"/>
      <c r="D25" s="64">
        <v>33349160.940000009</v>
      </c>
    </row>
    <row r="26" spans="1:5" x14ac:dyDescent="0.25">
      <c r="A26" s="95" t="s">
        <v>27</v>
      </c>
      <c r="B26" s="95"/>
      <c r="C26" s="95"/>
      <c r="D26" s="62"/>
    </row>
    <row r="27" spans="1:5" x14ac:dyDescent="0.25">
      <c r="A27" s="94" t="s" vm="22">
        <v>78</v>
      </c>
      <c r="B27" s="94"/>
      <c r="C27" s="94"/>
      <c r="D27" s="62" vm="53">
        <v>12348300.780000001</v>
      </c>
    </row>
    <row r="28" spans="1:5" x14ac:dyDescent="0.25">
      <c r="A28" s="94" t="s" vm="23">
        <v>79</v>
      </c>
      <c r="B28" s="94"/>
      <c r="C28" s="94"/>
      <c r="D28" s="62" vm="54">
        <v>11646074.890000001</v>
      </c>
    </row>
    <row r="29" spans="1:5" x14ac:dyDescent="0.25">
      <c r="A29" s="94" t="s" vm="24">
        <v>80</v>
      </c>
      <c r="B29" s="94"/>
      <c r="C29" s="94"/>
      <c r="D29" s="70" vm="55">
        <v>3529416.5799999996</v>
      </c>
    </row>
    <row r="30" spans="1:5" x14ac:dyDescent="0.25">
      <c r="A30" s="95" t="s">
        <v>13</v>
      </c>
      <c r="B30" s="95"/>
      <c r="C30" s="95"/>
      <c r="D30" s="71">
        <v>27523792.25</v>
      </c>
    </row>
    <row r="31" spans="1:5" x14ac:dyDescent="0.25">
      <c r="A31" s="95" t="s">
        <v>81</v>
      </c>
      <c r="B31" s="95"/>
      <c r="C31" s="95"/>
      <c r="D31" s="67">
        <v>5825368.6900000088</v>
      </c>
      <c r="E31" s="81"/>
    </row>
    <row r="32" spans="1:5" x14ac:dyDescent="0.25">
      <c r="A32" s="93" t="s" vm="25">
        <v>82</v>
      </c>
      <c r="B32" s="93"/>
      <c r="C32" s="93"/>
      <c r="D32" s="70">
        <v>4028328.1199999992</v>
      </c>
    </row>
    <row r="33" spans="1:5" x14ac:dyDescent="0.25">
      <c r="A33" s="95" t="s">
        <v>30</v>
      </c>
      <c r="B33" s="95"/>
      <c r="C33" s="95"/>
      <c r="D33" s="67">
        <v>9853696.810000008</v>
      </c>
      <c r="E33" s="83"/>
    </row>
    <row r="34" spans="1:5" x14ac:dyDescent="0.25">
      <c r="A34" s="94" t="s" vm="26">
        <v>83</v>
      </c>
      <c r="B34" s="94"/>
      <c r="C34" s="94"/>
      <c r="D34" s="70" vm="56">
        <v>582217.6</v>
      </c>
    </row>
    <row r="35" spans="1:5" x14ac:dyDescent="0.25">
      <c r="A35" s="94" t="s" vm="33">
        <v>84</v>
      </c>
      <c r="B35" s="94"/>
      <c r="C35" s="94"/>
      <c r="D35" s="68">
        <v>0</v>
      </c>
    </row>
    <row r="36" spans="1:5" x14ac:dyDescent="0.25">
      <c r="A36" s="95" t="s">
        <v>85</v>
      </c>
      <c r="B36" s="95"/>
      <c r="C36" s="95"/>
      <c r="D36" s="65">
        <v>9271479.2100000083</v>
      </c>
      <c r="E36" s="81"/>
    </row>
    <row r="37" spans="1:5" x14ac:dyDescent="0.25">
      <c r="A37" s="80"/>
      <c r="B37" s="80"/>
      <c r="C37" s="80"/>
      <c r="D37" s="69"/>
    </row>
    <row r="38" spans="1:5" x14ac:dyDescent="0.25">
      <c r="A38" s="80"/>
      <c r="B38" s="80"/>
      <c r="C38" s="80"/>
      <c r="D38" s="87"/>
    </row>
    <row r="39" spans="1:5" x14ac:dyDescent="0.25">
      <c r="A39" s="3"/>
      <c r="B39" s="3"/>
      <c r="C39" s="3"/>
      <c r="D39" s="3"/>
    </row>
    <row r="40" spans="1:5" x14ac:dyDescent="0.25">
      <c r="A40" s="3"/>
      <c r="B40" s="3"/>
      <c r="C40" s="3"/>
      <c r="D40" s="3"/>
    </row>
    <row r="41" spans="1:5" x14ac:dyDescent="0.25">
      <c r="A41" s="92" t="s">
        <v>34</v>
      </c>
      <c r="B41" s="92"/>
      <c r="C41" s="92" t="s">
        <v>60</v>
      </c>
      <c r="D41" s="92"/>
    </row>
    <row r="42" spans="1:5" x14ac:dyDescent="0.25">
      <c r="A42" s="91" t="s">
        <v>36</v>
      </c>
      <c r="B42" s="91"/>
      <c r="C42" s="91" t="s">
        <v>61</v>
      </c>
      <c r="D42" s="91"/>
    </row>
    <row r="43" spans="1:5" x14ac:dyDescent="0.25">
      <c r="A43" s="84"/>
      <c r="B43" s="84"/>
      <c r="C43" s="84"/>
      <c r="D43" s="84"/>
    </row>
    <row r="44" spans="1:5" x14ac:dyDescent="0.25">
      <c r="A44" s="84"/>
      <c r="B44" s="84"/>
      <c r="C44" s="84"/>
      <c r="D44" s="84"/>
    </row>
    <row r="45" spans="1:5" x14ac:dyDescent="0.25">
      <c r="A45" s="92" t="s">
        <v>62</v>
      </c>
      <c r="B45" s="92"/>
      <c r="C45" s="92"/>
      <c r="D45" s="92"/>
    </row>
    <row r="46" spans="1:5" x14ac:dyDescent="0.25">
      <c r="A46" s="91" t="s">
        <v>35</v>
      </c>
      <c r="B46" s="91"/>
      <c r="C46" s="91"/>
      <c r="D46" s="91"/>
    </row>
  </sheetData>
  <mergeCells count="38">
    <mergeCell ref="A45:D45"/>
    <mergeCell ref="A46:D46"/>
    <mergeCell ref="A35:C35"/>
    <mergeCell ref="A36:C36"/>
    <mergeCell ref="A41:B41"/>
    <mergeCell ref="C41:D41"/>
    <mergeCell ref="A42:B42"/>
    <mergeCell ref="C42:D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3:C3"/>
    <mergeCell ref="A6:C6"/>
    <mergeCell ref="A7:C7"/>
    <mergeCell ref="A8:C8"/>
    <mergeCell ref="A9:C9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2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2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2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2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2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2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/>
    </row>
    <row r="45" spans="2:9" x14ac:dyDescent="0.2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2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2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2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2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2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2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25">
      <c r="E86" s="41"/>
      <c r="F86" s="40"/>
    </row>
    <row r="87" spans="3:7" x14ac:dyDescent="0.25">
      <c r="E87" s="41"/>
      <c r="F87" s="40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2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2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2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2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2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2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>
        <f>FECHA1</f>
        <v>44104</v>
      </c>
    </row>
    <row r="45" spans="2:9" x14ac:dyDescent="0.2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2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2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2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2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2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2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25">
      <c r="E86" s="41"/>
      <c r="F86" s="41"/>
    </row>
    <row r="87" spans="3:7" x14ac:dyDescent="0.25">
      <c r="E87" s="41"/>
      <c r="F87" s="41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Balance!Print_Area</vt:lpstr>
      <vt:lpstr>EF_Informe_anual!Print_Area</vt:lpstr>
      <vt:lpstr>Publicación!Print_Area</vt:lpstr>
      <vt:lpstr>Resultado!Print_Area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Evelyn Concepcion Perez</cp:lastModifiedBy>
  <cp:lastPrinted>2023-12-29T21:45:14Z</cp:lastPrinted>
  <dcterms:created xsi:type="dcterms:W3CDTF">2014-07-05T17:10:34Z</dcterms:created>
  <dcterms:modified xsi:type="dcterms:W3CDTF">2023-12-29T21:45:30Z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