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<sst xmlns="http://schemas.openxmlformats.org/spreadsheetml/2006/main" count="100" uniqueCount="68">
  <si>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</si>
  <si>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</si>
  <si>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</si>
  <si>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</si>
  <si>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</si>
  <si>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</si>
  <si>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</si>
  <si>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</si>
  <si>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</si>
  <si>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</si>
  <si>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</si>
  <si>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</si>
  <si>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</si>
  <si>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</si>
  <si>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</si>
  <si>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</si>
  <si>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</si>
  <si>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</si>
  <si>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</si>
  <si>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</si>
  <si>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</si>
  <si>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</si>
  <si>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</si>
  <si>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</si>
  <si>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</si>
  <si>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</si>
  <si>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</si>
  <si>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</si>
  <si>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</si>
  <si>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</si>
  <si>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</si>
  <si>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</si>
  <si>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</si>
  <si>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</si>
  <si>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</si>
  <si>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</si>
  <si>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</si>
  <si>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</si>
  <si>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</si>
  <si>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</si>
  <si>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</si>
  <si>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</si>
  <si>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</si>
  <si>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</si>
  <si>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</si>
  <si>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</si>
  <si>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</si>
  <si>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</si>
  <si>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</si>
  <si>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</si>
  <si>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</si>
  <si>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</si>
  <si>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</si>
  <si>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</si>
  <si>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</si>
  <si>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</si>
  <si>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</si>
  <si>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</si>
  <si>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</si>
  <si>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</si>
  <si>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</si>
  <si>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</si>
  <si>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</si>
  <si>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</si>
  <si>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</si>
  <si>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</si>
  <si>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31 de agosto de 2023</t>
  </si>
  <si>
    <t>Estado de Resultados al 31 de agosto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</si>
</sst>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4" fontId="11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zoomScaleNormal="100" zoomScaleSheetLayoutView="90" workbookViewId="0">
      <selection activeCell="E65" sqref="E65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7" t="s">
        <v>0</v>
      </c>
      <c r="B1" s="57"/>
      <c r="C1" s="57"/>
      <c r="D1" s="57"/>
      <c r="E1" s="57"/>
      <c r="F1" s="57"/>
      <c r="G1" s="57"/>
      <c r="H1" s="57"/>
      <c r="I1" s="5"/>
    </row>
    <row r="2" spans="1:11" ht="15">
      <c r="A2" s="57" t="s">
        <v>1</v>
      </c>
      <c r="B2" s="57"/>
      <c r="C2" s="57"/>
      <c r="D2" s="57"/>
      <c r="E2" s="57"/>
      <c r="F2" s="57"/>
      <c r="G2" s="57"/>
      <c r="H2" s="57"/>
      <c r="I2" s="5"/>
    </row>
    <row r="3" spans="1:11" ht="15">
      <c r="A3" s="57" t="s">
        <v>2</v>
      </c>
      <c r="B3" s="57"/>
      <c r="C3" s="57"/>
      <c r="D3" s="57"/>
      <c r="E3" s="57"/>
      <c r="F3" s="57"/>
      <c r="G3" s="57"/>
      <c r="H3" s="57"/>
      <c r="I3" s="5"/>
    </row>
    <row r="4" spans="1:11" ht="15">
      <c r="A4" s="57" t="s">
        <v>3</v>
      </c>
      <c r="B4" s="57"/>
      <c r="C4" s="57"/>
      <c r="D4" s="57"/>
      <c r="E4" s="57"/>
      <c r="F4" s="57"/>
      <c r="G4" s="57"/>
      <c r="H4" s="57"/>
      <c r="I4" s="37"/>
    </row>
    <row r="5" spans="1:11" ht="15">
      <c r="A5" s="57" t="s">
        <v>66</v>
      </c>
      <c r="B5" s="57"/>
      <c r="C5" s="57"/>
      <c r="D5" s="57"/>
      <c r="E5" s="57"/>
      <c r="F5" s="57"/>
      <c r="G5" s="57"/>
      <c r="H5" s="57"/>
      <c r="I5" s="5"/>
    </row>
    <row r="6" spans="1:11" ht="15">
      <c r="A6" s="57" t="s">
        <v>4</v>
      </c>
      <c r="B6" s="57"/>
      <c r="C6" s="57"/>
      <c r="D6" s="57"/>
      <c r="E6" s="57"/>
      <c r="F6" s="57"/>
      <c r="G6" s="57"/>
      <c r="H6" s="57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306455.94999999995</v>
      </c>
      <c r="I9" s="10"/>
    </row>
    <row r="10" spans="1:11" ht="15">
      <c r="B10" s="1" t="s">
        <v>41</v>
      </c>
      <c r="F10" s="3">
        <v>4</v>
      </c>
      <c r="H10" s="13">
        <v>25533.1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269417.98</v>
      </c>
      <c r="I12" s="10"/>
    </row>
    <row r="13" spans="1:11" ht="15">
      <c r="B13" s="1" t="s">
        <v>8</v>
      </c>
      <c r="H13" s="20">
        <v>10994.87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103621.13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1620.72</v>
      </c>
      <c r="I18" s="10"/>
      <c r="K18" s="30"/>
    </row>
    <row r="19" spans="1:11" ht="15.75" thickBot="1">
      <c r="A19" s="5" t="s">
        <v>36</v>
      </c>
      <c r="H19" s="22">
        <f>+H9+H16</f>
        <v>410077.07999999996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3147.9799999999996</v>
      </c>
      <c r="I22" s="10"/>
    </row>
    <row r="23" spans="1:11" ht="15">
      <c r="B23" s="1" t="s">
        <v>10</v>
      </c>
      <c r="H23" s="56">
        <v>2814.99</v>
      </c>
      <c r="I23" s="10"/>
    </row>
    <row r="24" spans="1:11" ht="15">
      <c r="B24" s="1" t="s">
        <v>33</v>
      </c>
      <c r="H24" s="10">
        <v>0</v>
      </c>
      <c r="I24" s="10"/>
    </row>
    <row r="25" spans="1:11" ht="15">
      <c r="A25" s="23"/>
      <c r="B25" s="1" t="s">
        <v>11</v>
      </c>
      <c r="F25" s="3">
        <v>6</v>
      </c>
      <c r="H25" s="56">
        <v>332.99</v>
      </c>
      <c r="I25" s="10"/>
    </row>
    <row r="26" spans="1:11" ht="15.75" thickBot="1">
      <c r="A26" s="5" t="s">
        <v>32</v>
      </c>
      <c r="H26" s="22">
        <f>SUM(H23:H25)</f>
        <v>3147.9799999999996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69391.610000000015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44151.260000000009</v>
      </c>
      <c r="I40" s="10"/>
      <c r="K40" s="12" t="s">
        <v>5</v>
      </c>
    </row>
    <row r="41" spans="1:11" ht="15">
      <c r="A41" s="5" t="s">
        <v>21</v>
      </c>
      <c r="H41" s="11">
        <f>H29+H32+H35+H38</f>
        <v>406929.1</v>
      </c>
      <c r="I41" s="10"/>
    </row>
    <row r="42" spans="1:11" ht="15.75" thickBot="1">
      <c r="A42" s="5" t="s">
        <v>20</v>
      </c>
      <c r="H42" s="9">
        <f>H22+H29+H32+H35+H38</f>
        <v>410077.07999999996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9" t="s">
        <v>19</v>
      </c>
      <c r="D46" s="59"/>
      <c r="E46" s="59"/>
      <c r="G46" s="57" t="s">
        <v>65</v>
      </c>
      <c r="H46" s="57"/>
      <c r="I46" s="4"/>
    </row>
    <row r="47" spans="1:11" ht="15">
      <c r="A47" s="5"/>
      <c r="C47" s="60" t="s">
        <v>18</v>
      </c>
      <c r="D47" s="60"/>
      <c r="E47" s="60"/>
      <c r="G47" s="61" t="s">
        <v>17</v>
      </c>
      <c r="H47" s="61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7" t="s">
        <v>16</v>
      </c>
      <c r="B50" s="57"/>
      <c r="C50" s="57"/>
      <c r="D50" s="57"/>
      <c r="E50" s="57"/>
      <c r="F50" s="57"/>
      <c r="G50" s="57"/>
      <c r="H50" s="57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zoomScaleNormal="100" zoomScaleSheetLayoutView="80" workbookViewId="0">
      <selection activeCell="M18" sqref="M18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2"/>
    </row>
    <row r="4" spans="1:13" ht="15.7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53"/>
    </row>
    <row r="5" spans="1:13" ht="15.7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2"/>
    </row>
    <row r="6" spans="1:13" ht="15.75" customHeigh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53"/>
    </row>
    <row r="7" spans="1:13" ht="15.75" customHeight="1">
      <c r="A7" s="59" t="s">
        <v>67</v>
      </c>
      <c r="B7" s="59"/>
      <c r="C7" s="59"/>
      <c r="D7" s="59"/>
      <c r="E7" s="59"/>
      <c r="F7" s="59"/>
      <c r="G7" s="59"/>
      <c r="H7" s="59"/>
      <c r="I7" s="59"/>
      <c r="J7" s="52"/>
    </row>
    <row r="8" spans="1:13" ht="15.75" customHeight="1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119500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119500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92295.209999999992</v>
      </c>
      <c r="J15" s="8"/>
    </row>
    <row r="16" spans="1:13">
      <c r="B16" s="1" t="s">
        <v>58</v>
      </c>
      <c r="G16" s="3"/>
      <c r="I16" s="44">
        <v>3051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88987.31+95.2+161.7</f>
        <v>89244.209999999992</v>
      </c>
      <c r="J18" s="8"/>
      <c r="K18" s="55"/>
      <c r="L18" s="55"/>
    </row>
    <row r="19" spans="1:13" ht="12" customHeight="1">
      <c r="G19" s="3"/>
      <c r="I19" s="46"/>
      <c r="J19" s="4"/>
      <c r="K19" s="55"/>
      <c r="L19" s="55"/>
    </row>
    <row r="20" spans="1:13" ht="16.5" customHeight="1">
      <c r="A20" s="5" t="s">
        <v>54</v>
      </c>
      <c r="G20" s="3"/>
      <c r="I20" s="4">
        <f>+I10-I15</f>
        <v>27204.790000000008</v>
      </c>
      <c r="J20" s="4"/>
      <c r="K20" s="55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44151.260000000009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44151.260000000009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44151.260000000009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7" t="s">
        <v>19</v>
      </c>
      <c r="B43" s="57"/>
      <c r="C43" s="57"/>
      <c r="D43" s="57"/>
      <c r="E43" s="57" t="s">
        <v>65</v>
      </c>
      <c r="F43" s="57"/>
      <c r="G43" s="57"/>
      <c r="H43" s="57"/>
      <c r="I43" s="57"/>
      <c r="J43" s="38"/>
    </row>
    <row r="44" spans="1:12">
      <c r="A44" s="61" t="s">
        <v>18</v>
      </c>
      <c r="B44" s="61"/>
      <c r="C44" s="61"/>
      <c r="D44" s="61"/>
      <c r="E44" s="61" t="s">
        <v>17</v>
      </c>
      <c r="F44" s="61"/>
      <c r="G44" s="61"/>
      <c r="H44" s="61"/>
      <c r="I44" s="61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7" t="s">
        <v>16</v>
      </c>
      <c r="B47" s="57"/>
      <c r="C47" s="57"/>
      <c r="D47" s="57"/>
      <c r="E47" s="57"/>
      <c r="F47" s="57"/>
      <c r="G47" s="57"/>
      <c r="H47" s="57"/>
      <c r="I47" s="57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2023-11-17T17:37:40Z</dcterms:modified>
</cp:coreProperties>
</file>