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3\EEFF BVES\Octubre\"/>
    </mc:Choice>
  </mc:AlternateContent>
  <bookViews>
    <workbookView xWindow="2025" yWindow="615" windowWidth="9705" windowHeight="9375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B18" i="2" l="1"/>
  <c r="C74" i="2" l="1"/>
  <c r="C78" i="2" s="1"/>
  <c r="C82" i="2" s="1"/>
  <c r="C85" i="2" s="1"/>
  <c r="C31" i="2" s="1"/>
  <c r="C27" i="2"/>
  <c r="C18" i="2"/>
  <c r="C33" i="2" l="1"/>
  <c r="C34" i="2" s="1"/>
  <c r="E34" i="2" s="1"/>
  <c r="E85" i="2" l="1"/>
  <c r="B27" i="2" l="1"/>
  <c r="B74" i="2"/>
  <c r="B78" i="2" s="1"/>
  <c r="B82" i="2" s="1"/>
  <c r="B85" i="2" s="1"/>
  <c r="B31" i="2" l="1"/>
  <c r="B33" i="2" s="1"/>
  <c r="B34" i="2" s="1"/>
  <c r="D34" i="2" s="1"/>
  <c r="D85" i="2" l="1"/>
</calcChain>
</file>

<file path=xl/sharedStrings.xml><?xml version="1.0" encoding="utf-8"?>
<sst xmlns="http://schemas.openxmlformats.org/spreadsheetml/2006/main" count="68" uniqueCount="57">
  <si>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</si>
  <si>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</si>
  <si>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</si>
  <si>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</si>
  <si>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</si>
  <si>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</si>
  <si>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</si>
  <si>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</si>
  <si>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</si>
  <si>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</si>
  <si>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</si>
  <si>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</si>
  <si>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</si>
  <si>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</si>
  <si>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</si>
  <si>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</si>
  <si>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</si>
  <si>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</si>
  <si>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</si>
  <si>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</si>
  <si>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</si>
  <si>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</si>
  <si>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</si>
  <si>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</si>
  <si>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</si>
  <si>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</si>
  <si>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</si>
  <si>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</si>
  <si>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</si>
  <si>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</si>
  <si>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</si>
  <si>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</si>
  <si>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</si>
  <si>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</si>
  <si>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</si>
  <si>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</si>
  <si>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</si>
  <si>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</si>
  <si>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</si>
  <si>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</si>
  <si>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</si>
  <si>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</si>
  <si>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</si>
  <si>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</si>
  <si>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</si>
  <si>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Utilidad del presente ejercicio</t>
  </si>
  <si>
    <t>Utilidad antes de Impuesto</t>
  </si>
  <si>
    <t>Utilidad Neta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</si>
  <si>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</si>
  <si>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</si>
  <si>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José Eduardo Luna Roshardt</t>
  </si>
  <si>
    <t xml:space="preserve">          Representante Legal</t>
  </si>
  <si>
    <t xml:space="preserve">    Gerardo Emilio Kuri Nosthas</t>
  </si>
  <si>
    <t xml:space="preserve">    Director de Finanzas</t>
  </si>
  <si>
    <t>Utilidad de Operación</t>
  </si>
  <si>
    <t>Estados de Resultados del 1 de enero al 31 de Octubre de 2023 y 2022</t>
  </si>
  <si>
    <t>BALANCE GENERAL AL 31 DE OCTUBRE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</si>
</sst>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  <numFmt numFmtId="166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</cellStyleXfs>
  <cellXfs count="30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5" fontId="19" fillId="0" borderId="13" xfId="42" applyNumberFormat="1" applyFont="1" applyFill="1" applyBorder="1" applyAlignment="1" applyProtection="1">
      <alignment horizontal="right" vertical="center"/>
    </xf>
    <xf numFmtId="43" fontId="22" fillId="0" borderId="0" xfId="0" applyNumberFormat="1" applyFont="1"/>
    <xf numFmtId="165" fontId="18" fillId="0" borderId="10" xfId="43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8" fillId="0" borderId="13" xfId="42" applyNumberFormat="1" applyFont="1" applyFill="1" applyBorder="1" applyAlignment="1" applyProtection="1">
      <alignment horizontal="right" vertical="center"/>
    </xf>
    <xf numFmtId="165" fontId="18" fillId="0" borderId="13" xfId="0" applyNumberFormat="1" applyFont="1" applyFill="1" applyBorder="1" applyAlignment="1" applyProtection="1">
      <alignment horizontal="right" vertical="center"/>
    </xf>
    <xf numFmtId="165" fontId="18" fillId="0" borderId="14" xfId="0" applyNumberFormat="1" applyFont="1" applyFill="1" applyBorder="1" applyAlignment="1" applyProtection="1">
      <alignment horizontal="right" vertical="center"/>
    </xf>
    <xf numFmtId="165" fontId="19" fillId="0" borderId="16" xfId="43" applyNumberFormat="1" applyFont="1" applyFill="1" applyBorder="1" applyAlignment="1" applyProtection="1">
      <alignment horizontal="right" vertical="center"/>
    </xf>
    <xf numFmtId="165" fontId="18" fillId="0" borderId="10" xfId="0" applyNumberFormat="1" applyFont="1" applyFill="1" applyBorder="1" applyAlignment="1" applyProtection="1">
      <alignment horizontal="right" vertical="center"/>
    </xf>
    <xf numFmtId="166" fontId="18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left"/>
    </xf>
    <xf numFmtId="166" fontId="22" fillId="0" borderId="0" xfId="0" applyNumberFormat="1" applyFont="1"/>
    <xf numFmtId="43" fontId="0" fillId="33" borderId="0" xfId="0" applyNumberFormat="1" applyFill="1" applyAlignment="1">
      <alignment horizontal="center"/>
    </xf>
    <xf numFmtId="43" fontId="0" fillId="33" borderId="0" xfId="0" applyNumberFormat="1" applyFill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rmal 3" xfId="49"/>
    <cellStyle name="Normal 4" xfId="47"/>
    <cellStyle name="Notas" xfId="15" builtinId="10" customBuiltin="1"/>
    <cellStyle name="Porcentaje 2" xfId="48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2314575</xdr:colOff>
      <xdr:row>2</xdr:row>
      <xdr:rowOff>163607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14575" cy="544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76200</xdr:rowOff>
    </xdr:from>
    <xdr:to>
      <xdr:col>0</xdr:col>
      <xdr:colOff>2314575</xdr:colOff>
      <xdr:row>60</xdr:row>
      <xdr:rowOff>163606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81950"/>
          <a:ext cx="2314575" cy="544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99"/>
  <sheetViews>
    <sheetView tabSelected="1" workbookViewId="0">
      <selection activeCell="A53" sqref="A53"/>
    </sheetView>
  </sheetViews>
  <sheetFormatPr baseColWidth="10" defaultColWidth="9.140625" defaultRowHeight="15" x14ac:dyDescent="0.25"/>
  <cols>
    <col min="1" max="1" width="48.7109375" customWidth="1"/>
    <col min="2" max="3" width="17.28515625" customWidth="1"/>
    <col min="4" max="4" width="13.28515625" bestFit="1" customWidth="1"/>
    <col min="5" max="5" width="11.5703125" bestFit="1" customWidth="1"/>
  </cols>
  <sheetData>
    <row r="1" spans="1:4" x14ac:dyDescent="0.25">
      <c r="A1" s="7"/>
      <c r="B1" s="7"/>
      <c r="C1" s="7"/>
    </row>
    <row r="2" spans="1:4" x14ac:dyDescent="0.25">
      <c r="A2" s="7"/>
      <c r="B2" s="7"/>
      <c r="C2" s="7"/>
    </row>
    <row r="3" spans="1:4" x14ac:dyDescent="0.25">
      <c r="A3" s="7"/>
      <c r="B3" s="7"/>
      <c r="C3" s="7"/>
    </row>
    <row r="4" spans="1:4" ht="15.75" x14ac:dyDescent="0.25">
      <c r="A4" s="8" t="s">
        <v>43</v>
      </c>
      <c r="B4" s="9"/>
      <c r="C4" s="9"/>
    </row>
    <row r="5" spans="1:4" ht="15.75" x14ac:dyDescent="0.25">
      <c r="A5" s="8" t="s">
        <v>56</v>
      </c>
      <c r="B5" s="9"/>
      <c r="C5" s="9"/>
    </row>
    <row r="6" spans="1:4" ht="15.75" x14ac:dyDescent="0.25">
      <c r="A6" s="8" t="s">
        <v>0</v>
      </c>
      <c r="B6" s="9"/>
      <c r="C6" s="9"/>
    </row>
    <row r="7" spans="1:4" x14ac:dyDescent="0.25">
      <c r="A7" s="1"/>
      <c r="B7" s="2">
        <v>2023</v>
      </c>
      <c r="C7" s="2">
        <v>2022</v>
      </c>
    </row>
    <row r="8" spans="1:4" x14ac:dyDescent="0.25">
      <c r="A8" s="1" t="s">
        <v>2</v>
      </c>
      <c r="B8" s="17">
        <v>543871</v>
      </c>
      <c r="C8" s="17">
        <v>576120.1</v>
      </c>
      <c r="D8" s="5"/>
    </row>
    <row r="9" spans="1:4" x14ac:dyDescent="0.25">
      <c r="A9" s="1" t="s">
        <v>40</v>
      </c>
      <c r="B9" s="17">
        <v>0</v>
      </c>
      <c r="C9" s="17">
        <v>8615.6</v>
      </c>
      <c r="D9" s="5"/>
    </row>
    <row r="10" spans="1:4" x14ac:dyDescent="0.25">
      <c r="A10" s="1" t="s">
        <v>38</v>
      </c>
      <c r="B10" s="17">
        <v>482021</v>
      </c>
      <c r="C10" s="17">
        <v>470501.5</v>
      </c>
      <c r="D10" s="5"/>
    </row>
    <row r="11" spans="1:4" x14ac:dyDescent="0.25">
      <c r="A11" s="1" t="s">
        <v>4</v>
      </c>
      <c r="B11" s="17">
        <v>2776094.6999999997</v>
      </c>
      <c r="C11" s="17">
        <v>2654951.6</v>
      </c>
      <c r="D11" s="5"/>
    </row>
    <row r="12" spans="1:4" x14ac:dyDescent="0.25">
      <c r="A12" s="1" t="s">
        <v>37</v>
      </c>
      <c r="B12" s="17">
        <v>536.6</v>
      </c>
      <c r="C12" s="17">
        <v>720.2</v>
      </c>
      <c r="D12" s="5"/>
    </row>
    <row r="13" spans="1:4" x14ac:dyDescent="0.25">
      <c r="A13" s="1" t="s">
        <v>5</v>
      </c>
      <c r="B13" s="17">
        <v>31368</v>
      </c>
      <c r="C13" s="17">
        <v>31735.1</v>
      </c>
      <c r="D13" s="5"/>
    </row>
    <row r="14" spans="1:4" x14ac:dyDescent="0.25">
      <c r="A14" s="1" t="s">
        <v>6</v>
      </c>
      <c r="B14" s="17">
        <v>59292.7</v>
      </c>
      <c r="C14" s="17">
        <v>67858.2</v>
      </c>
      <c r="D14" s="5"/>
    </row>
    <row r="15" spans="1:4" ht="15.75" thickBot="1" x14ac:dyDescent="0.3">
      <c r="A15" s="1" t="s">
        <v>7</v>
      </c>
      <c r="B15" s="17">
        <v>111068.9</v>
      </c>
      <c r="C15" s="17">
        <v>109481.60000000001</v>
      </c>
      <c r="D15" s="5"/>
    </row>
    <row r="16" spans="1:4" ht="15.75" hidden="1" thickBot="1" x14ac:dyDescent="0.3">
      <c r="A16" s="1" t="s">
        <v>8</v>
      </c>
      <c r="B16" s="24"/>
      <c r="C16" s="24"/>
      <c r="D16" s="5"/>
    </row>
    <row r="17" spans="1:5" ht="15.75" hidden="1" thickBot="1" x14ac:dyDescent="0.3">
      <c r="A17" s="10" t="s">
        <v>9</v>
      </c>
      <c r="B17" s="21"/>
      <c r="C17" s="21"/>
      <c r="D17" s="5"/>
    </row>
    <row r="18" spans="1:5" ht="15.75" thickBot="1" x14ac:dyDescent="0.3">
      <c r="A18" s="12" t="s">
        <v>10</v>
      </c>
      <c r="B18" s="23">
        <f>SUM(B8:B17)</f>
        <v>4004252.9</v>
      </c>
      <c r="C18" s="23">
        <f>SUM(C8:C17)</f>
        <v>3919983.9000000004</v>
      </c>
      <c r="D18" s="5"/>
    </row>
    <row r="19" spans="1:5" x14ac:dyDescent="0.25">
      <c r="A19" s="11" t="s">
        <v>41</v>
      </c>
      <c r="B19" s="19">
        <v>2966722.5</v>
      </c>
      <c r="C19" s="19">
        <v>2927892.3</v>
      </c>
      <c r="D19" s="5"/>
    </row>
    <row r="20" spans="1:5" x14ac:dyDescent="0.25">
      <c r="A20" s="1" t="s">
        <v>35</v>
      </c>
      <c r="B20" s="17">
        <v>24665.8</v>
      </c>
      <c r="C20" s="17">
        <v>23688.3</v>
      </c>
      <c r="D20" s="5"/>
    </row>
    <row r="21" spans="1:5" x14ac:dyDescent="0.25">
      <c r="A21" s="1" t="s">
        <v>11</v>
      </c>
      <c r="B21" s="17">
        <v>238316.2</v>
      </c>
      <c r="C21" s="17">
        <v>267536.90000000002</v>
      </c>
      <c r="D21" s="5"/>
    </row>
    <row r="22" spans="1:5" hidden="1" x14ac:dyDescent="0.25">
      <c r="A22" s="1" t="s">
        <v>3</v>
      </c>
      <c r="B22" s="17"/>
      <c r="C22" s="17">
        <v>0</v>
      </c>
      <c r="D22" s="5"/>
    </row>
    <row r="23" spans="1:5" x14ac:dyDescent="0.25">
      <c r="A23" s="1" t="s">
        <v>12</v>
      </c>
      <c r="B23" s="17">
        <v>204080.8</v>
      </c>
      <c r="C23" s="17">
        <v>160385.15294999999</v>
      </c>
      <c r="D23" s="5"/>
    </row>
    <row r="24" spans="1:5" x14ac:dyDescent="0.25">
      <c r="A24" s="1" t="s">
        <v>6</v>
      </c>
      <c r="B24" s="17">
        <v>22777.3</v>
      </c>
      <c r="C24" s="17">
        <v>24986.400000000001</v>
      </c>
      <c r="D24" s="5"/>
    </row>
    <row r="25" spans="1:5" ht="15.75" thickBot="1" x14ac:dyDescent="0.3">
      <c r="A25" s="1" t="s">
        <v>13</v>
      </c>
      <c r="B25" s="17">
        <v>104684</v>
      </c>
      <c r="C25" s="17">
        <v>96857.5</v>
      </c>
      <c r="D25" s="5"/>
    </row>
    <row r="26" spans="1:5" ht="15.75" hidden="1" thickBot="1" x14ac:dyDescent="0.3">
      <c r="A26" s="10" t="s">
        <v>14</v>
      </c>
      <c r="B26" s="21">
        <v>87799.5</v>
      </c>
      <c r="C26" s="21"/>
      <c r="D26" s="5"/>
    </row>
    <row r="27" spans="1:5" ht="15.75" thickBot="1" x14ac:dyDescent="0.3">
      <c r="A27" s="12" t="s">
        <v>15</v>
      </c>
      <c r="B27" s="23">
        <f>SUM(B19:B25)</f>
        <v>3561246.5999999996</v>
      </c>
      <c r="C27" s="18">
        <f>SUM(C19:C25)</f>
        <v>3501346.5529499995</v>
      </c>
      <c r="D27" s="5"/>
    </row>
    <row r="28" spans="1:5" x14ac:dyDescent="0.25">
      <c r="A28" s="11" t="s">
        <v>16</v>
      </c>
      <c r="B28" s="19">
        <v>204701.8</v>
      </c>
      <c r="C28" s="19">
        <v>204701.8</v>
      </c>
      <c r="D28" s="5"/>
    </row>
    <row r="29" spans="1:5" hidden="1" x14ac:dyDescent="0.25">
      <c r="A29" s="1" t="s">
        <v>17</v>
      </c>
      <c r="B29" s="24"/>
      <c r="C29" s="24"/>
      <c r="D29" s="5"/>
    </row>
    <row r="30" spans="1:5" x14ac:dyDescent="0.25">
      <c r="A30" s="1" t="s">
        <v>18</v>
      </c>
      <c r="B30" s="17">
        <v>195250.6</v>
      </c>
      <c r="C30" s="17">
        <v>170550.3</v>
      </c>
      <c r="D30" s="5"/>
      <c r="E30" s="5"/>
    </row>
    <row r="31" spans="1:5" ht="15.75" thickBot="1" x14ac:dyDescent="0.3">
      <c r="A31" s="1" t="s">
        <v>45</v>
      </c>
      <c r="B31" s="17">
        <f>B85</f>
        <v>43053.899999999994</v>
      </c>
      <c r="C31" s="25">
        <f>+C85</f>
        <v>43385.199999999961</v>
      </c>
      <c r="D31" s="5"/>
    </row>
    <row r="32" spans="1:5" ht="15.75" hidden="1" thickBot="1" x14ac:dyDescent="0.3">
      <c r="A32" s="10" t="s">
        <v>9</v>
      </c>
      <c r="B32" s="21"/>
      <c r="C32" s="21"/>
      <c r="D32" s="5"/>
    </row>
    <row r="33" spans="1:884" ht="15.75" thickBot="1" x14ac:dyDescent="0.3">
      <c r="A33" s="12" t="s">
        <v>19</v>
      </c>
      <c r="B33" s="23">
        <f>SUM(B28:B31)</f>
        <v>443006.30000000005</v>
      </c>
      <c r="C33" s="18">
        <f>SUM(C28:C32)</f>
        <v>418637.29999999993</v>
      </c>
      <c r="D33" s="5"/>
    </row>
    <row r="34" spans="1:884" ht="15.75" thickBot="1" x14ac:dyDescent="0.3">
      <c r="A34" s="12" t="s">
        <v>20</v>
      </c>
      <c r="B34" s="23">
        <f>B33+B27</f>
        <v>4004252.8999999994</v>
      </c>
      <c r="C34" s="18">
        <f>C27+C33</f>
        <v>3919983.8529499993</v>
      </c>
      <c r="D34" s="27">
        <f>B34-B18</f>
        <v>0</v>
      </c>
      <c r="E34" s="15">
        <f>C34-C18</f>
        <v>-4.7050001099705696E-2</v>
      </c>
    </row>
    <row r="35" spans="1:884" s="7" customFormat="1" x14ac:dyDescent="0.25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25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25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25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25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25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25">
      <c r="A41" s="26" t="s">
        <v>50</v>
      </c>
      <c r="B41" s="29" t="s">
        <v>52</v>
      </c>
      <c r="C41" s="29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25">
      <c r="A42" s="26" t="s">
        <v>51</v>
      </c>
      <c r="B42" s="29" t="s">
        <v>53</v>
      </c>
      <c r="C42" s="29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25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25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25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25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25">
      <c r="A47" s="29" t="s">
        <v>48</v>
      </c>
      <c r="B47" s="29"/>
      <c r="C47" s="29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25">
      <c r="A48" s="29" t="s">
        <v>49</v>
      </c>
      <c r="B48" s="29"/>
      <c r="C48" s="29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x14ac:dyDescent="0.25">
      <c r="A49" s="28"/>
      <c r="B49" s="28"/>
      <c r="C49" s="28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25">
      <c r="A50" s="28"/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25">
      <c r="A51" s="28"/>
      <c r="B51" s="28"/>
      <c r="C51" s="28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s="7" customFormat="1" x14ac:dyDescent="0.25">
      <c r="A52" s="28"/>
      <c r="B52" s="28"/>
      <c r="C52" s="28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</row>
    <row r="53" spans="1:884" s="7" customFormat="1" x14ac:dyDescent="0.25">
      <c r="A53" s="28"/>
      <c r="B53" s="28"/>
      <c r="C53" s="28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</row>
    <row r="54" spans="1:884" s="7" customFormat="1" x14ac:dyDescent="0.25">
      <c r="A54" s="28"/>
      <c r="B54" s="28"/>
      <c r="C54" s="2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</row>
    <row r="55" spans="1:884" s="7" customFormat="1" x14ac:dyDescent="0.25">
      <c r="A55" s="28"/>
      <c r="B55" s="28"/>
      <c r="C55" s="28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</row>
    <row r="56" spans="1:884" s="7" customFormat="1" x14ac:dyDescent="0.25">
      <c r="A56" s="28"/>
      <c r="B56" s="28"/>
      <c r="C56" s="28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</row>
    <row r="57" spans="1:884" s="7" customFormat="1" x14ac:dyDescent="0.25">
      <c r="A57" s="28"/>
      <c r="B57" s="28"/>
      <c r="C57" s="28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  <c r="UT57" s="5"/>
      <c r="UU57" s="5"/>
      <c r="UV57" s="5"/>
      <c r="UW57" s="5"/>
      <c r="UX57" s="5"/>
      <c r="UY57" s="5"/>
      <c r="UZ57" s="5"/>
      <c r="VA57" s="5"/>
      <c r="VB57" s="5"/>
      <c r="VC57" s="5"/>
      <c r="VD57" s="5"/>
      <c r="VE57" s="5"/>
      <c r="VF57" s="5"/>
      <c r="VG57" s="5"/>
      <c r="VH57" s="5"/>
      <c r="VI57" s="5"/>
      <c r="VJ57" s="5"/>
      <c r="VK57" s="5"/>
      <c r="VL57" s="5"/>
      <c r="VM57" s="5"/>
      <c r="VN57" s="5"/>
      <c r="VO57" s="5"/>
      <c r="VP57" s="5"/>
      <c r="VQ57" s="5"/>
      <c r="VR57" s="5"/>
      <c r="VS57" s="5"/>
      <c r="VT57" s="5"/>
      <c r="VU57" s="5"/>
      <c r="VV57" s="5"/>
      <c r="VW57" s="5"/>
      <c r="VX57" s="5"/>
      <c r="VY57" s="5"/>
      <c r="VZ57" s="5"/>
      <c r="WA57" s="5"/>
      <c r="WB57" s="5"/>
      <c r="WC57" s="5"/>
      <c r="WD57" s="5"/>
      <c r="WE57" s="5"/>
      <c r="WF57" s="5"/>
      <c r="WG57" s="5"/>
      <c r="WH57" s="5"/>
      <c r="WI57" s="5"/>
      <c r="WJ57" s="5"/>
      <c r="WK57" s="5"/>
      <c r="WL57" s="5"/>
      <c r="WM57" s="5"/>
      <c r="WN57" s="5"/>
      <c r="WO57" s="5"/>
      <c r="WP57" s="5"/>
      <c r="WQ57" s="5"/>
      <c r="WR57" s="5"/>
      <c r="WS57" s="5"/>
      <c r="WT57" s="5"/>
      <c r="WU57" s="5"/>
      <c r="WV57" s="5"/>
      <c r="WW57" s="5"/>
      <c r="WX57" s="5"/>
      <c r="WY57" s="5"/>
      <c r="WZ57" s="5"/>
      <c r="XA57" s="5"/>
      <c r="XB57" s="5"/>
      <c r="XC57" s="5"/>
      <c r="XD57" s="5"/>
      <c r="XE57" s="5"/>
      <c r="XF57" s="5"/>
      <c r="XG57" s="5"/>
      <c r="XH57" s="5"/>
      <c r="XI57" s="5"/>
      <c r="XJ57" s="5"/>
      <c r="XK57" s="5"/>
      <c r="XL57" s="5"/>
      <c r="XM57" s="5"/>
      <c r="XN57" s="5"/>
      <c r="XO57" s="5"/>
      <c r="XP57" s="5"/>
      <c r="XQ57" s="5"/>
      <c r="XR57" s="5"/>
      <c r="XS57" s="5"/>
      <c r="XT57" s="5"/>
      <c r="XU57" s="5"/>
      <c r="XV57" s="5"/>
      <c r="XW57" s="5"/>
      <c r="XX57" s="5"/>
      <c r="XY57" s="5"/>
      <c r="XZ57" s="5"/>
      <c r="YA57" s="5"/>
      <c r="YB57" s="5"/>
      <c r="YC57" s="5"/>
      <c r="YD57" s="5"/>
      <c r="YE57" s="5"/>
      <c r="YF57" s="5"/>
      <c r="YG57" s="5"/>
      <c r="YH57" s="5"/>
      <c r="YI57" s="5"/>
      <c r="YJ57" s="5"/>
      <c r="YK57" s="5"/>
      <c r="YL57" s="5"/>
      <c r="YM57" s="5"/>
      <c r="YN57" s="5"/>
      <c r="YO57" s="5"/>
      <c r="YP57" s="5"/>
      <c r="YQ57" s="5"/>
      <c r="YR57" s="5"/>
      <c r="YS57" s="5"/>
      <c r="YT57" s="5"/>
      <c r="YU57" s="5"/>
      <c r="YV57" s="5"/>
      <c r="YW57" s="5"/>
      <c r="YX57" s="5"/>
      <c r="YY57" s="5"/>
      <c r="YZ57" s="5"/>
      <c r="ZA57" s="5"/>
      <c r="ZB57" s="5"/>
      <c r="ZC57" s="5"/>
      <c r="ZD57" s="5"/>
      <c r="ZE57" s="5"/>
      <c r="ZF57" s="5"/>
      <c r="ZG57" s="5"/>
      <c r="ZH57" s="5"/>
      <c r="ZI57" s="5"/>
      <c r="ZJ57" s="5"/>
      <c r="ZK57" s="5"/>
      <c r="ZL57" s="5"/>
      <c r="ZM57" s="5"/>
      <c r="ZN57" s="5"/>
      <c r="ZO57" s="5"/>
      <c r="ZP57" s="5"/>
      <c r="ZQ57" s="5"/>
      <c r="ZR57" s="5"/>
      <c r="ZS57" s="5"/>
      <c r="ZT57" s="5"/>
      <c r="ZU57" s="5"/>
      <c r="ZV57" s="5"/>
      <c r="ZW57" s="5"/>
      <c r="ZX57" s="5"/>
      <c r="ZY57" s="5"/>
      <c r="ZZ57" s="5"/>
      <c r="AAA57" s="5"/>
      <c r="AAB57" s="5"/>
      <c r="AAC57" s="5"/>
      <c r="AAD57" s="5"/>
      <c r="AAE57" s="5"/>
      <c r="AAF57" s="5"/>
      <c r="AAG57" s="5"/>
      <c r="AAH57" s="5"/>
      <c r="AAI57" s="5"/>
      <c r="AAJ57" s="5"/>
      <c r="AAK57" s="5"/>
      <c r="AAL57" s="5"/>
      <c r="AAM57" s="5"/>
      <c r="AAN57" s="5"/>
      <c r="AAO57" s="5"/>
      <c r="AAP57" s="5"/>
      <c r="AAQ57" s="5"/>
      <c r="AAR57" s="5"/>
      <c r="AAS57" s="5"/>
      <c r="AAT57" s="5"/>
      <c r="AAU57" s="5"/>
      <c r="AAV57" s="5"/>
      <c r="AAW57" s="5"/>
      <c r="AAX57" s="5"/>
      <c r="AAY57" s="5"/>
      <c r="AAZ57" s="5"/>
      <c r="ABA57" s="5"/>
      <c r="ABB57" s="5"/>
      <c r="ABC57" s="5"/>
      <c r="ABD57" s="5"/>
      <c r="ABE57" s="5"/>
      <c r="ABF57" s="5"/>
      <c r="ABG57" s="5"/>
      <c r="ABH57" s="5"/>
      <c r="ABI57" s="5"/>
      <c r="ABJ57" s="5"/>
      <c r="ABK57" s="5"/>
      <c r="ABL57" s="5"/>
      <c r="ABM57" s="5"/>
      <c r="ABN57" s="5"/>
      <c r="ABO57" s="5"/>
      <c r="ABP57" s="5"/>
      <c r="ABQ57" s="5"/>
      <c r="ABR57" s="5"/>
      <c r="ABS57" s="5"/>
      <c r="ABT57" s="5"/>
      <c r="ABU57" s="5"/>
      <c r="ABV57" s="5"/>
      <c r="ABW57" s="5"/>
      <c r="ABX57" s="5"/>
      <c r="ABY57" s="5"/>
      <c r="ABZ57" s="5"/>
      <c r="ACA57" s="5"/>
      <c r="ACB57" s="5"/>
      <c r="ACC57" s="5"/>
      <c r="ACD57" s="5"/>
      <c r="ACE57" s="5"/>
      <c r="ACF57" s="5"/>
      <c r="ACG57" s="5"/>
      <c r="ACH57" s="5"/>
      <c r="ACI57" s="5"/>
      <c r="ACJ57" s="5"/>
      <c r="ACK57" s="5"/>
      <c r="ACL57" s="5"/>
      <c r="ACM57" s="5"/>
      <c r="ACN57" s="5"/>
      <c r="ACO57" s="5"/>
      <c r="ACP57" s="5"/>
      <c r="ACQ57" s="5"/>
      <c r="ACR57" s="5"/>
      <c r="ACS57" s="5"/>
      <c r="ACT57" s="5"/>
      <c r="ACU57" s="5"/>
      <c r="ACV57" s="5"/>
      <c r="ACW57" s="5"/>
      <c r="ACX57" s="5"/>
      <c r="ACY57" s="5"/>
      <c r="ACZ57" s="5"/>
      <c r="ADA57" s="5"/>
      <c r="ADB57" s="5"/>
      <c r="ADC57" s="5"/>
      <c r="ADD57" s="5"/>
      <c r="ADE57" s="5"/>
      <c r="ADF57" s="5"/>
      <c r="ADG57" s="5"/>
      <c r="ADH57" s="5"/>
      <c r="ADI57" s="5"/>
      <c r="ADJ57" s="5"/>
      <c r="ADK57" s="5"/>
      <c r="ADL57" s="5"/>
      <c r="ADM57" s="5"/>
      <c r="ADN57" s="5"/>
      <c r="ADO57" s="5"/>
      <c r="ADP57" s="5"/>
      <c r="ADQ57" s="5"/>
      <c r="ADR57" s="5"/>
      <c r="ADS57" s="5"/>
      <c r="ADT57" s="5"/>
      <c r="ADU57" s="5"/>
      <c r="ADV57" s="5"/>
      <c r="ADW57" s="5"/>
      <c r="ADX57" s="5"/>
      <c r="ADY57" s="5"/>
      <c r="ADZ57" s="5"/>
      <c r="AEA57" s="5"/>
      <c r="AEB57" s="5"/>
      <c r="AEC57" s="5"/>
      <c r="AED57" s="5"/>
      <c r="AEE57" s="5"/>
      <c r="AEF57" s="5"/>
      <c r="AEG57" s="5"/>
      <c r="AEH57" s="5"/>
      <c r="AEI57" s="5"/>
      <c r="AEJ57" s="5"/>
      <c r="AEK57" s="5"/>
      <c r="AEL57" s="5"/>
      <c r="AEM57" s="5"/>
      <c r="AEN57" s="5"/>
      <c r="AEO57" s="5"/>
      <c r="AEP57" s="5"/>
      <c r="AEQ57" s="5"/>
      <c r="AER57" s="5"/>
      <c r="AES57" s="5"/>
      <c r="AET57" s="5"/>
      <c r="AEU57" s="5"/>
      <c r="AEV57" s="5"/>
      <c r="AEW57" s="5"/>
      <c r="AEX57" s="5"/>
      <c r="AEY57" s="5"/>
      <c r="AEZ57" s="5"/>
      <c r="AFA57" s="5"/>
      <c r="AFB57" s="5"/>
      <c r="AFC57" s="5"/>
      <c r="AFD57" s="5"/>
      <c r="AFE57" s="5"/>
      <c r="AFF57" s="5"/>
      <c r="AFG57" s="5"/>
      <c r="AFH57" s="5"/>
      <c r="AFI57" s="5"/>
      <c r="AFJ57" s="5"/>
      <c r="AFK57" s="5"/>
      <c r="AFL57" s="5"/>
      <c r="AFM57" s="5"/>
      <c r="AFN57" s="5"/>
      <c r="AFO57" s="5"/>
      <c r="AFP57" s="5"/>
      <c r="AFQ57" s="5"/>
      <c r="AFR57" s="5"/>
      <c r="AFS57" s="5"/>
      <c r="AFT57" s="5"/>
      <c r="AFU57" s="5"/>
      <c r="AFV57" s="5"/>
      <c r="AFW57" s="5"/>
      <c r="AFX57" s="5"/>
      <c r="AFY57" s="5"/>
      <c r="AFZ57" s="5"/>
      <c r="AGA57" s="5"/>
      <c r="AGB57" s="5"/>
      <c r="AGC57" s="5"/>
      <c r="AGD57" s="5"/>
      <c r="AGE57" s="5"/>
      <c r="AGF57" s="5"/>
      <c r="AGG57" s="5"/>
      <c r="AGH57" s="5"/>
      <c r="AGI57" s="5"/>
      <c r="AGJ57" s="5"/>
      <c r="AGK57" s="5"/>
      <c r="AGL57" s="5"/>
      <c r="AGM57" s="5"/>
      <c r="AGN57" s="5"/>
      <c r="AGO57" s="5"/>
      <c r="AGP57" s="5"/>
      <c r="AGQ57" s="5"/>
      <c r="AGR57" s="5"/>
      <c r="AGS57" s="5"/>
      <c r="AGT57" s="5"/>
      <c r="AGU57" s="5"/>
      <c r="AGV57" s="5"/>
      <c r="AGW57" s="5"/>
      <c r="AGX57" s="5"/>
      <c r="AGY57" s="5"/>
      <c r="AGZ57" s="5"/>
    </row>
    <row r="58" spans="1:884" s="7" customFormat="1" x14ac:dyDescent="0.25">
      <c r="A58" s="28"/>
      <c r="B58" s="28"/>
      <c r="C58" s="28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  <c r="SN58" s="5"/>
      <c r="SO58" s="5"/>
      <c r="SP58" s="5"/>
      <c r="SQ58" s="5"/>
      <c r="SR58" s="5"/>
      <c r="SS58" s="5"/>
      <c r="ST58" s="5"/>
      <c r="SU58" s="5"/>
      <c r="SV58" s="5"/>
      <c r="SW58" s="5"/>
      <c r="SX58" s="5"/>
      <c r="SY58" s="5"/>
      <c r="SZ58" s="5"/>
      <c r="TA58" s="5"/>
      <c r="TB58" s="5"/>
      <c r="TC58" s="5"/>
      <c r="TD58" s="5"/>
      <c r="TE58" s="5"/>
      <c r="TF58" s="5"/>
      <c r="TG58" s="5"/>
      <c r="TH58" s="5"/>
      <c r="TI58" s="5"/>
      <c r="TJ58" s="5"/>
      <c r="TK58" s="5"/>
      <c r="TL58" s="5"/>
      <c r="TM58" s="5"/>
      <c r="TN58" s="5"/>
      <c r="TO58" s="5"/>
      <c r="TP58" s="5"/>
      <c r="TQ58" s="5"/>
      <c r="TR58" s="5"/>
      <c r="TS58" s="5"/>
      <c r="TT58" s="5"/>
      <c r="TU58" s="5"/>
      <c r="TV58" s="5"/>
      <c r="TW58" s="5"/>
      <c r="TX58" s="5"/>
      <c r="TY58" s="5"/>
      <c r="TZ58" s="5"/>
      <c r="UA58" s="5"/>
      <c r="UB58" s="5"/>
      <c r="UC58" s="5"/>
      <c r="UD58" s="5"/>
      <c r="UE58" s="5"/>
      <c r="UF58" s="5"/>
      <c r="UG58" s="5"/>
      <c r="UH58" s="5"/>
      <c r="UI58" s="5"/>
      <c r="UJ58" s="5"/>
      <c r="UK58" s="5"/>
      <c r="UL58" s="5"/>
      <c r="UM58" s="5"/>
      <c r="UN58" s="5"/>
      <c r="UO58" s="5"/>
      <c r="UP58" s="5"/>
      <c r="UQ58" s="5"/>
      <c r="UR58" s="5"/>
      <c r="US58" s="5"/>
      <c r="UT58" s="5"/>
      <c r="UU58" s="5"/>
      <c r="UV58" s="5"/>
      <c r="UW58" s="5"/>
      <c r="UX58" s="5"/>
      <c r="UY58" s="5"/>
      <c r="UZ58" s="5"/>
      <c r="VA58" s="5"/>
      <c r="VB58" s="5"/>
      <c r="VC58" s="5"/>
      <c r="VD58" s="5"/>
      <c r="VE58" s="5"/>
      <c r="VF58" s="5"/>
      <c r="VG58" s="5"/>
      <c r="VH58" s="5"/>
      <c r="VI58" s="5"/>
      <c r="VJ58" s="5"/>
      <c r="VK58" s="5"/>
      <c r="VL58" s="5"/>
      <c r="VM58" s="5"/>
      <c r="VN58" s="5"/>
      <c r="VO58" s="5"/>
      <c r="VP58" s="5"/>
      <c r="VQ58" s="5"/>
      <c r="VR58" s="5"/>
      <c r="VS58" s="5"/>
      <c r="VT58" s="5"/>
      <c r="VU58" s="5"/>
      <c r="VV58" s="5"/>
      <c r="VW58" s="5"/>
      <c r="VX58" s="5"/>
      <c r="VY58" s="5"/>
      <c r="VZ58" s="5"/>
      <c r="WA58" s="5"/>
      <c r="WB58" s="5"/>
      <c r="WC58" s="5"/>
      <c r="WD58" s="5"/>
      <c r="WE58" s="5"/>
      <c r="WF58" s="5"/>
      <c r="WG58" s="5"/>
      <c r="WH58" s="5"/>
      <c r="WI58" s="5"/>
      <c r="WJ58" s="5"/>
      <c r="WK58" s="5"/>
      <c r="WL58" s="5"/>
      <c r="WM58" s="5"/>
      <c r="WN58" s="5"/>
      <c r="WO58" s="5"/>
      <c r="WP58" s="5"/>
      <c r="WQ58" s="5"/>
      <c r="WR58" s="5"/>
      <c r="WS58" s="5"/>
      <c r="WT58" s="5"/>
      <c r="WU58" s="5"/>
      <c r="WV58" s="5"/>
      <c r="WW58" s="5"/>
      <c r="WX58" s="5"/>
      <c r="WY58" s="5"/>
      <c r="WZ58" s="5"/>
      <c r="XA58" s="5"/>
      <c r="XB58" s="5"/>
      <c r="XC58" s="5"/>
      <c r="XD58" s="5"/>
      <c r="XE58" s="5"/>
      <c r="XF58" s="5"/>
      <c r="XG58" s="5"/>
      <c r="XH58" s="5"/>
      <c r="XI58" s="5"/>
      <c r="XJ58" s="5"/>
      <c r="XK58" s="5"/>
      <c r="XL58" s="5"/>
      <c r="XM58" s="5"/>
      <c r="XN58" s="5"/>
      <c r="XO58" s="5"/>
      <c r="XP58" s="5"/>
      <c r="XQ58" s="5"/>
      <c r="XR58" s="5"/>
      <c r="XS58" s="5"/>
      <c r="XT58" s="5"/>
      <c r="XU58" s="5"/>
      <c r="XV58" s="5"/>
      <c r="XW58" s="5"/>
      <c r="XX58" s="5"/>
      <c r="XY58" s="5"/>
      <c r="XZ58" s="5"/>
      <c r="YA58" s="5"/>
      <c r="YB58" s="5"/>
      <c r="YC58" s="5"/>
      <c r="YD58" s="5"/>
      <c r="YE58" s="5"/>
      <c r="YF58" s="5"/>
      <c r="YG58" s="5"/>
      <c r="YH58" s="5"/>
      <c r="YI58" s="5"/>
      <c r="YJ58" s="5"/>
      <c r="YK58" s="5"/>
      <c r="YL58" s="5"/>
      <c r="YM58" s="5"/>
      <c r="YN58" s="5"/>
      <c r="YO58" s="5"/>
      <c r="YP58" s="5"/>
      <c r="YQ58" s="5"/>
      <c r="YR58" s="5"/>
      <c r="YS58" s="5"/>
      <c r="YT58" s="5"/>
      <c r="YU58" s="5"/>
      <c r="YV58" s="5"/>
      <c r="YW58" s="5"/>
      <c r="YX58" s="5"/>
      <c r="YY58" s="5"/>
      <c r="YZ58" s="5"/>
      <c r="ZA58" s="5"/>
      <c r="ZB58" s="5"/>
      <c r="ZC58" s="5"/>
      <c r="ZD58" s="5"/>
      <c r="ZE58" s="5"/>
      <c r="ZF58" s="5"/>
      <c r="ZG58" s="5"/>
      <c r="ZH58" s="5"/>
      <c r="ZI58" s="5"/>
      <c r="ZJ58" s="5"/>
      <c r="ZK58" s="5"/>
      <c r="ZL58" s="5"/>
      <c r="ZM58" s="5"/>
      <c r="ZN58" s="5"/>
      <c r="ZO58" s="5"/>
      <c r="ZP58" s="5"/>
      <c r="ZQ58" s="5"/>
      <c r="ZR58" s="5"/>
      <c r="ZS58" s="5"/>
      <c r="ZT58" s="5"/>
      <c r="ZU58" s="5"/>
      <c r="ZV58" s="5"/>
      <c r="ZW58" s="5"/>
      <c r="ZX58" s="5"/>
      <c r="ZY58" s="5"/>
      <c r="ZZ58" s="5"/>
      <c r="AAA58" s="5"/>
      <c r="AAB58" s="5"/>
      <c r="AAC58" s="5"/>
      <c r="AAD58" s="5"/>
      <c r="AAE58" s="5"/>
      <c r="AAF58" s="5"/>
      <c r="AAG58" s="5"/>
      <c r="AAH58" s="5"/>
      <c r="AAI58" s="5"/>
      <c r="AAJ58" s="5"/>
      <c r="AAK58" s="5"/>
      <c r="AAL58" s="5"/>
      <c r="AAM58" s="5"/>
      <c r="AAN58" s="5"/>
      <c r="AAO58" s="5"/>
      <c r="AAP58" s="5"/>
      <c r="AAQ58" s="5"/>
      <c r="AAR58" s="5"/>
      <c r="AAS58" s="5"/>
      <c r="AAT58" s="5"/>
      <c r="AAU58" s="5"/>
      <c r="AAV58" s="5"/>
      <c r="AAW58" s="5"/>
      <c r="AAX58" s="5"/>
      <c r="AAY58" s="5"/>
      <c r="AAZ58" s="5"/>
      <c r="ABA58" s="5"/>
      <c r="ABB58" s="5"/>
      <c r="ABC58" s="5"/>
      <c r="ABD58" s="5"/>
      <c r="ABE58" s="5"/>
      <c r="ABF58" s="5"/>
      <c r="ABG58" s="5"/>
      <c r="ABH58" s="5"/>
      <c r="ABI58" s="5"/>
      <c r="ABJ58" s="5"/>
      <c r="ABK58" s="5"/>
      <c r="ABL58" s="5"/>
      <c r="ABM58" s="5"/>
      <c r="ABN58" s="5"/>
      <c r="ABO58" s="5"/>
      <c r="ABP58" s="5"/>
      <c r="ABQ58" s="5"/>
      <c r="ABR58" s="5"/>
      <c r="ABS58" s="5"/>
      <c r="ABT58" s="5"/>
      <c r="ABU58" s="5"/>
      <c r="ABV58" s="5"/>
      <c r="ABW58" s="5"/>
      <c r="ABX58" s="5"/>
      <c r="ABY58" s="5"/>
      <c r="ABZ58" s="5"/>
      <c r="ACA58" s="5"/>
      <c r="ACB58" s="5"/>
      <c r="ACC58" s="5"/>
      <c r="ACD58" s="5"/>
      <c r="ACE58" s="5"/>
      <c r="ACF58" s="5"/>
      <c r="ACG58" s="5"/>
      <c r="ACH58" s="5"/>
      <c r="ACI58" s="5"/>
      <c r="ACJ58" s="5"/>
      <c r="ACK58" s="5"/>
      <c r="ACL58" s="5"/>
      <c r="ACM58" s="5"/>
      <c r="ACN58" s="5"/>
      <c r="ACO58" s="5"/>
      <c r="ACP58" s="5"/>
      <c r="ACQ58" s="5"/>
      <c r="ACR58" s="5"/>
      <c r="ACS58" s="5"/>
      <c r="ACT58" s="5"/>
      <c r="ACU58" s="5"/>
      <c r="ACV58" s="5"/>
      <c r="ACW58" s="5"/>
      <c r="ACX58" s="5"/>
      <c r="ACY58" s="5"/>
      <c r="ACZ58" s="5"/>
      <c r="ADA58" s="5"/>
      <c r="ADB58" s="5"/>
      <c r="ADC58" s="5"/>
      <c r="ADD58" s="5"/>
      <c r="ADE58" s="5"/>
      <c r="ADF58" s="5"/>
      <c r="ADG58" s="5"/>
      <c r="ADH58" s="5"/>
      <c r="ADI58" s="5"/>
      <c r="ADJ58" s="5"/>
      <c r="ADK58" s="5"/>
      <c r="ADL58" s="5"/>
      <c r="ADM58" s="5"/>
      <c r="ADN58" s="5"/>
      <c r="ADO58" s="5"/>
      <c r="ADP58" s="5"/>
      <c r="ADQ58" s="5"/>
      <c r="ADR58" s="5"/>
      <c r="ADS58" s="5"/>
      <c r="ADT58" s="5"/>
      <c r="ADU58" s="5"/>
      <c r="ADV58" s="5"/>
      <c r="ADW58" s="5"/>
      <c r="ADX58" s="5"/>
      <c r="ADY58" s="5"/>
      <c r="ADZ58" s="5"/>
      <c r="AEA58" s="5"/>
      <c r="AEB58" s="5"/>
      <c r="AEC58" s="5"/>
      <c r="AED58" s="5"/>
      <c r="AEE58" s="5"/>
      <c r="AEF58" s="5"/>
      <c r="AEG58" s="5"/>
      <c r="AEH58" s="5"/>
      <c r="AEI58" s="5"/>
      <c r="AEJ58" s="5"/>
      <c r="AEK58" s="5"/>
      <c r="AEL58" s="5"/>
      <c r="AEM58" s="5"/>
      <c r="AEN58" s="5"/>
      <c r="AEO58" s="5"/>
      <c r="AEP58" s="5"/>
      <c r="AEQ58" s="5"/>
      <c r="AER58" s="5"/>
      <c r="AES58" s="5"/>
      <c r="AET58" s="5"/>
      <c r="AEU58" s="5"/>
      <c r="AEV58" s="5"/>
      <c r="AEW58" s="5"/>
      <c r="AEX58" s="5"/>
      <c r="AEY58" s="5"/>
      <c r="AEZ58" s="5"/>
      <c r="AFA58" s="5"/>
      <c r="AFB58" s="5"/>
      <c r="AFC58" s="5"/>
      <c r="AFD58" s="5"/>
      <c r="AFE58" s="5"/>
      <c r="AFF58" s="5"/>
      <c r="AFG58" s="5"/>
      <c r="AFH58" s="5"/>
      <c r="AFI58" s="5"/>
      <c r="AFJ58" s="5"/>
      <c r="AFK58" s="5"/>
      <c r="AFL58" s="5"/>
      <c r="AFM58" s="5"/>
      <c r="AFN58" s="5"/>
      <c r="AFO58" s="5"/>
      <c r="AFP58" s="5"/>
      <c r="AFQ58" s="5"/>
      <c r="AFR58" s="5"/>
      <c r="AFS58" s="5"/>
      <c r="AFT58" s="5"/>
      <c r="AFU58" s="5"/>
      <c r="AFV58" s="5"/>
      <c r="AFW58" s="5"/>
      <c r="AFX58" s="5"/>
      <c r="AFY58" s="5"/>
      <c r="AFZ58" s="5"/>
      <c r="AGA58" s="5"/>
      <c r="AGB58" s="5"/>
      <c r="AGC58" s="5"/>
      <c r="AGD58" s="5"/>
      <c r="AGE58" s="5"/>
      <c r="AGF58" s="5"/>
      <c r="AGG58" s="5"/>
      <c r="AGH58" s="5"/>
      <c r="AGI58" s="5"/>
      <c r="AGJ58" s="5"/>
      <c r="AGK58" s="5"/>
      <c r="AGL58" s="5"/>
      <c r="AGM58" s="5"/>
      <c r="AGN58" s="5"/>
      <c r="AGO58" s="5"/>
      <c r="AGP58" s="5"/>
      <c r="AGQ58" s="5"/>
      <c r="AGR58" s="5"/>
      <c r="AGS58" s="5"/>
      <c r="AGT58" s="5"/>
      <c r="AGU58" s="5"/>
      <c r="AGV58" s="5"/>
      <c r="AGW58" s="5"/>
      <c r="AGX58" s="5"/>
      <c r="AGY58" s="5"/>
      <c r="AGZ58" s="5"/>
    </row>
    <row r="59" spans="1:884" s="7" customFormat="1" ht="21" customHeight="1" x14ac:dyDescent="0.25">
      <c r="A59" s="6"/>
      <c r="B59" s="6"/>
      <c r="C59" s="6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  <c r="IW59" s="5"/>
      <c r="IX59" s="5"/>
      <c r="IY59" s="5"/>
      <c r="IZ59" s="5"/>
      <c r="JA59" s="5"/>
      <c r="JB59" s="5"/>
      <c r="JC59" s="5"/>
      <c r="JD59" s="5"/>
      <c r="JE59" s="5"/>
      <c r="JF59" s="5"/>
      <c r="JG59" s="5"/>
      <c r="JH59" s="5"/>
      <c r="JI59" s="5"/>
      <c r="JJ59" s="5"/>
      <c r="JK59" s="5"/>
      <c r="JL59" s="5"/>
      <c r="JM59" s="5"/>
      <c r="JN59" s="5"/>
      <c r="JO59" s="5"/>
      <c r="JP59" s="5"/>
      <c r="JQ59" s="5"/>
      <c r="JR59" s="5"/>
      <c r="JS59" s="5"/>
      <c r="JT59" s="5"/>
      <c r="JU59" s="5"/>
      <c r="JV59" s="5"/>
      <c r="JW59" s="5"/>
      <c r="JX59" s="5"/>
      <c r="JY59" s="5"/>
      <c r="JZ59" s="5"/>
      <c r="KA59" s="5"/>
      <c r="KB59" s="5"/>
      <c r="KC59" s="5"/>
      <c r="KD59" s="5"/>
      <c r="KE59" s="5"/>
      <c r="KF59" s="5"/>
      <c r="KG59" s="5"/>
      <c r="KH59" s="5"/>
      <c r="KI59" s="5"/>
      <c r="KJ59" s="5"/>
      <c r="KK59" s="5"/>
      <c r="KL59" s="5"/>
      <c r="KM59" s="5"/>
      <c r="KN59" s="5"/>
      <c r="KO59" s="5"/>
      <c r="KP59" s="5"/>
      <c r="KQ59" s="5"/>
      <c r="KR59" s="5"/>
      <c r="KS59" s="5"/>
      <c r="KT59" s="5"/>
      <c r="KU59" s="5"/>
      <c r="KV59" s="5"/>
      <c r="KW59" s="5"/>
      <c r="KX59" s="5"/>
      <c r="KY59" s="5"/>
      <c r="KZ59" s="5"/>
      <c r="LA59" s="5"/>
      <c r="LB59" s="5"/>
      <c r="LC59" s="5"/>
      <c r="LD59" s="5"/>
      <c r="LE59" s="5"/>
      <c r="LF59" s="5"/>
      <c r="LG59" s="5"/>
      <c r="LH59" s="5"/>
      <c r="LI59" s="5"/>
      <c r="LJ59" s="5"/>
      <c r="LK59" s="5"/>
      <c r="LL59" s="5"/>
      <c r="LM59" s="5"/>
      <c r="LN59" s="5"/>
      <c r="LO59" s="5"/>
      <c r="LP59" s="5"/>
      <c r="LQ59" s="5"/>
      <c r="LR59" s="5"/>
      <c r="LS59" s="5"/>
      <c r="LT59" s="5"/>
      <c r="LU59" s="5"/>
      <c r="LV59" s="5"/>
      <c r="LW59" s="5"/>
      <c r="LX59" s="5"/>
      <c r="LY59" s="5"/>
      <c r="LZ59" s="5"/>
      <c r="MA59" s="5"/>
      <c r="MB59" s="5"/>
      <c r="MC59" s="5"/>
      <c r="MD59" s="5"/>
      <c r="ME59" s="5"/>
      <c r="MF59" s="5"/>
      <c r="MG59" s="5"/>
      <c r="MH59" s="5"/>
      <c r="MI59" s="5"/>
      <c r="MJ59" s="5"/>
      <c r="MK59" s="5"/>
      <c r="ML59" s="5"/>
      <c r="MM59" s="5"/>
      <c r="MN59" s="5"/>
      <c r="MO59" s="5"/>
      <c r="MP59" s="5"/>
      <c r="MQ59" s="5"/>
      <c r="MR59" s="5"/>
      <c r="MS59" s="5"/>
      <c r="MT59" s="5"/>
      <c r="MU59" s="5"/>
      <c r="MV59" s="5"/>
      <c r="MW59" s="5"/>
      <c r="MX59" s="5"/>
      <c r="MY59" s="5"/>
      <c r="MZ59" s="5"/>
      <c r="NA59" s="5"/>
      <c r="NB59" s="5"/>
      <c r="NC59" s="5"/>
      <c r="ND59" s="5"/>
      <c r="NE59" s="5"/>
      <c r="NF59" s="5"/>
      <c r="NG59" s="5"/>
      <c r="NH59" s="5"/>
      <c r="NI59" s="5"/>
      <c r="NJ59" s="5"/>
      <c r="NK59" s="5"/>
      <c r="NL59" s="5"/>
      <c r="NM59" s="5"/>
      <c r="NN59" s="5"/>
      <c r="NO59" s="5"/>
      <c r="NP59" s="5"/>
      <c r="NQ59" s="5"/>
      <c r="NR59" s="5"/>
      <c r="NS59" s="5"/>
      <c r="NT59" s="5"/>
      <c r="NU59" s="5"/>
      <c r="NV59" s="5"/>
      <c r="NW59" s="5"/>
      <c r="NX59" s="5"/>
      <c r="NY59" s="5"/>
      <c r="NZ59" s="5"/>
      <c r="OA59" s="5"/>
      <c r="OB59" s="5"/>
      <c r="OC59" s="5"/>
      <c r="OD59" s="5"/>
      <c r="OE59" s="5"/>
      <c r="OF59" s="5"/>
      <c r="OG59" s="5"/>
      <c r="OH59" s="5"/>
      <c r="OI59" s="5"/>
      <c r="OJ59" s="5"/>
      <c r="OK59" s="5"/>
      <c r="OL59" s="5"/>
      <c r="OM59" s="5"/>
      <c r="ON59" s="5"/>
      <c r="OO59" s="5"/>
      <c r="OP59" s="5"/>
      <c r="OQ59" s="5"/>
      <c r="OR59" s="5"/>
      <c r="OS59" s="5"/>
      <c r="OT59" s="5"/>
      <c r="OU59" s="5"/>
      <c r="OV59" s="5"/>
      <c r="OW59" s="5"/>
      <c r="OX59" s="5"/>
      <c r="OY59" s="5"/>
      <c r="OZ59" s="5"/>
      <c r="PA59" s="5"/>
      <c r="PB59" s="5"/>
      <c r="PC59" s="5"/>
      <c r="PD59" s="5"/>
      <c r="PE59" s="5"/>
      <c r="PF59" s="5"/>
      <c r="PG59" s="5"/>
      <c r="PH59" s="5"/>
      <c r="PI59" s="5"/>
      <c r="PJ59" s="5"/>
      <c r="PK59" s="5"/>
      <c r="PL59" s="5"/>
      <c r="PM59" s="5"/>
      <c r="PN59" s="5"/>
      <c r="PO59" s="5"/>
      <c r="PP59" s="5"/>
      <c r="PQ59" s="5"/>
      <c r="PR59" s="5"/>
      <c r="PS59" s="5"/>
      <c r="PT59" s="5"/>
      <c r="PU59" s="5"/>
      <c r="PV59" s="5"/>
      <c r="PW59" s="5"/>
      <c r="PX59" s="5"/>
      <c r="PY59" s="5"/>
      <c r="PZ59" s="5"/>
      <c r="QA59" s="5"/>
      <c r="QB59" s="5"/>
      <c r="QC59" s="5"/>
      <c r="QD59" s="5"/>
      <c r="QE59" s="5"/>
      <c r="QF59" s="5"/>
      <c r="QG59" s="5"/>
      <c r="QH59" s="5"/>
      <c r="QI59" s="5"/>
      <c r="QJ59" s="5"/>
      <c r="QK59" s="5"/>
      <c r="QL59" s="5"/>
      <c r="QM59" s="5"/>
      <c r="QN59" s="5"/>
      <c r="QO59" s="5"/>
      <c r="QP59" s="5"/>
      <c r="QQ59" s="5"/>
      <c r="QR59" s="5"/>
      <c r="QS59" s="5"/>
      <c r="QT59" s="5"/>
      <c r="QU59" s="5"/>
      <c r="QV59" s="5"/>
      <c r="QW59" s="5"/>
      <c r="QX59" s="5"/>
      <c r="QY59" s="5"/>
      <c r="QZ59" s="5"/>
      <c r="RA59" s="5"/>
      <c r="RB59" s="5"/>
      <c r="RC59" s="5"/>
      <c r="RD59" s="5"/>
      <c r="RE59" s="5"/>
      <c r="RF59" s="5"/>
      <c r="RG59" s="5"/>
      <c r="RH59" s="5"/>
      <c r="RI59" s="5"/>
      <c r="RJ59" s="5"/>
      <c r="RK59" s="5"/>
      <c r="RL59" s="5"/>
      <c r="RM59" s="5"/>
      <c r="RN59" s="5"/>
      <c r="RO59" s="5"/>
      <c r="RP59" s="5"/>
      <c r="RQ59" s="5"/>
      <c r="RR59" s="5"/>
      <c r="RS59" s="5"/>
      <c r="RT59" s="5"/>
      <c r="RU59" s="5"/>
      <c r="RV59" s="5"/>
      <c r="RW59" s="5"/>
      <c r="RX59" s="5"/>
      <c r="RY59" s="5"/>
      <c r="RZ59" s="5"/>
      <c r="SA59" s="5"/>
      <c r="SB59" s="5"/>
      <c r="SC59" s="5"/>
      <c r="SD59" s="5"/>
      <c r="SE59" s="5"/>
      <c r="SF59" s="5"/>
      <c r="SG59" s="5"/>
      <c r="SH59" s="5"/>
      <c r="SI59" s="5"/>
      <c r="SJ59" s="5"/>
      <c r="SK59" s="5"/>
      <c r="SL59" s="5"/>
      <c r="SM59" s="5"/>
      <c r="SN59" s="5"/>
      <c r="SO59" s="5"/>
      <c r="SP59" s="5"/>
      <c r="SQ59" s="5"/>
      <c r="SR59" s="5"/>
      <c r="SS59" s="5"/>
      <c r="ST59" s="5"/>
      <c r="SU59" s="5"/>
      <c r="SV59" s="5"/>
      <c r="SW59" s="5"/>
      <c r="SX59" s="5"/>
      <c r="SY59" s="5"/>
      <c r="SZ59" s="5"/>
      <c r="TA59" s="5"/>
      <c r="TB59" s="5"/>
      <c r="TC59" s="5"/>
      <c r="TD59" s="5"/>
      <c r="TE59" s="5"/>
      <c r="TF59" s="5"/>
      <c r="TG59" s="5"/>
      <c r="TH59" s="5"/>
      <c r="TI59" s="5"/>
      <c r="TJ59" s="5"/>
      <c r="TK59" s="5"/>
      <c r="TL59" s="5"/>
      <c r="TM59" s="5"/>
      <c r="TN59" s="5"/>
      <c r="TO59" s="5"/>
      <c r="TP59" s="5"/>
      <c r="TQ59" s="5"/>
      <c r="TR59" s="5"/>
      <c r="TS59" s="5"/>
      <c r="TT59" s="5"/>
      <c r="TU59" s="5"/>
      <c r="TV59" s="5"/>
      <c r="TW59" s="5"/>
      <c r="TX59" s="5"/>
      <c r="TY59" s="5"/>
      <c r="TZ59" s="5"/>
      <c r="UA59" s="5"/>
      <c r="UB59" s="5"/>
      <c r="UC59" s="5"/>
      <c r="UD59" s="5"/>
      <c r="UE59" s="5"/>
      <c r="UF59" s="5"/>
      <c r="UG59" s="5"/>
      <c r="UH59" s="5"/>
      <c r="UI59" s="5"/>
      <c r="UJ59" s="5"/>
      <c r="UK59" s="5"/>
      <c r="UL59" s="5"/>
      <c r="UM59" s="5"/>
      <c r="UN59" s="5"/>
      <c r="UO59" s="5"/>
      <c r="UP59" s="5"/>
      <c r="UQ59" s="5"/>
      <c r="UR59" s="5"/>
      <c r="US59" s="5"/>
      <c r="UT59" s="5"/>
      <c r="UU59" s="5"/>
      <c r="UV59" s="5"/>
      <c r="UW59" s="5"/>
      <c r="UX59" s="5"/>
      <c r="UY59" s="5"/>
      <c r="UZ59" s="5"/>
      <c r="VA59" s="5"/>
      <c r="VB59" s="5"/>
      <c r="VC59" s="5"/>
      <c r="VD59" s="5"/>
      <c r="VE59" s="5"/>
      <c r="VF59" s="5"/>
      <c r="VG59" s="5"/>
      <c r="VH59" s="5"/>
      <c r="VI59" s="5"/>
      <c r="VJ59" s="5"/>
      <c r="VK59" s="5"/>
      <c r="VL59" s="5"/>
      <c r="VM59" s="5"/>
      <c r="VN59" s="5"/>
      <c r="VO59" s="5"/>
      <c r="VP59" s="5"/>
      <c r="VQ59" s="5"/>
      <c r="VR59" s="5"/>
      <c r="VS59" s="5"/>
      <c r="VT59" s="5"/>
      <c r="VU59" s="5"/>
      <c r="VV59" s="5"/>
      <c r="VW59" s="5"/>
      <c r="VX59" s="5"/>
      <c r="VY59" s="5"/>
      <c r="VZ59" s="5"/>
      <c r="WA59" s="5"/>
      <c r="WB59" s="5"/>
      <c r="WC59" s="5"/>
      <c r="WD59" s="5"/>
      <c r="WE59" s="5"/>
      <c r="WF59" s="5"/>
      <c r="WG59" s="5"/>
      <c r="WH59" s="5"/>
      <c r="WI59" s="5"/>
      <c r="WJ59" s="5"/>
      <c r="WK59" s="5"/>
      <c r="WL59" s="5"/>
      <c r="WM59" s="5"/>
      <c r="WN59" s="5"/>
      <c r="WO59" s="5"/>
      <c r="WP59" s="5"/>
      <c r="WQ59" s="5"/>
      <c r="WR59" s="5"/>
      <c r="WS59" s="5"/>
      <c r="WT59" s="5"/>
      <c r="WU59" s="5"/>
      <c r="WV59" s="5"/>
      <c r="WW59" s="5"/>
      <c r="WX59" s="5"/>
      <c r="WY59" s="5"/>
      <c r="WZ59" s="5"/>
      <c r="XA59" s="5"/>
      <c r="XB59" s="5"/>
      <c r="XC59" s="5"/>
      <c r="XD59" s="5"/>
      <c r="XE59" s="5"/>
      <c r="XF59" s="5"/>
      <c r="XG59" s="5"/>
      <c r="XH59" s="5"/>
      <c r="XI59" s="5"/>
      <c r="XJ59" s="5"/>
      <c r="XK59" s="5"/>
      <c r="XL59" s="5"/>
      <c r="XM59" s="5"/>
      <c r="XN59" s="5"/>
      <c r="XO59" s="5"/>
      <c r="XP59" s="5"/>
      <c r="XQ59" s="5"/>
      <c r="XR59" s="5"/>
      <c r="XS59" s="5"/>
      <c r="XT59" s="5"/>
      <c r="XU59" s="5"/>
      <c r="XV59" s="5"/>
      <c r="XW59" s="5"/>
      <c r="XX59" s="5"/>
      <c r="XY59" s="5"/>
      <c r="XZ59" s="5"/>
      <c r="YA59" s="5"/>
      <c r="YB59" s="5"/>
      <c r="YC59" s="5"/>
      <c r="YD59" s="5"/>
      <c r="YE59" s="5"/>
      <c r="YF59" s="5"/>
      <c r="YG59" s="5"/>
      <c r="YH59" s="5"/>
      <c r="YI59" s="5"/>
      <c r="YJ59" s="5"/>
      <c r="YK59" s="5"/>
      <c r="YL59" s="5"/>
      <c r="YM59" s="5"/>
      <c r="YN59" s="5"/>
      <c r="YO59" s="5"/>
      <c r="YP59" s="5"/>
      <c r="YQ59" s="5"/>
      <c r="YR59" s="5"/>
      <c r="YS59" s="5"/>
      <c r="YT59" s="5"/>
      <c r="YU59" s="5"/>
      <c r="YV59" s="5"/>
      <c r="YW59" s="5"/>
      <c r="YX59" s="5"/>
      <c r="YY59" s="5"/>
      <c r="YZ59" s="5"/>
      <c r="ZA59" s="5"/>
      <c r="ZB59" s="5"/>
      <c r="ZC59" s="5"/>
      <c r="ZD59" s="5"/>
      <c r="ZE59" s="5"/>
      <c r="ZF59" s="5"/>
      <c r="ZG59" s="5"/>
      <c r="ZH59" s="5"/>
      <c r="ZI59" s="5"/>
      <c r="ZJ59" s="5"/>
      <c r="ZK59" s="5"/>
      <c r="ZL59" s="5"/>
      <c r="ZM59" s="5"/>
      <c r="ZN59" s="5"/>
      <c r="ZO59" s="5"/>
      <c r="ZP59" s="5"/>
      <c r="ZQ59" s="5"/>
      <c r="ZR59" s="5"/>
      <c r="ZS59" s="5"/>
      <c r="ZT59" s="5"/>
      <c r="ZU59" s="5"/>
      <c r="ZV59" s="5"/>
      <c r="ZW59" s="5"/>
      <c r="ZX59" s="5"/>
      <c r="ZY59" s="5"/>
      <c r="ZZ59" s="5"/>
      <c r="AAA59" s="5"/>
      <c r="AAB59" s="5"/>
      <c r="AAC59" s="5"/>
      <c r="AAD59" s="5"/>
      <c r="AAE59" s="5"/>
      <c r="AAF59" s="5"/>
      <c r="AAG59" s="5"/>
      <c r="AAH59" s="5"/>
      <c r="AAI59" s="5"/>
      <c r="AAJ59" s="5"/>
      <c r="AAK59" s="5"/>
      <c r="AAL59" s="5"/>
      <c r="AAM59" s="5"/>
      <c r="AAN59" s="5"/>
      <c r="AAO59" s="5"/>
      <c r="AAP59" s="5"/>
      <c r="AAQ59" s="5"/>
      <c r="AAR59" s="5"/>
      <c r="AAS59" s="5"/>
      <c r="AAT59" s="5"/>
      <c r="AAU59" s="5"/>
      <c r="AAV59" s="5"/>
      <c r="AAW59" s="5"/>
      <c r="AAX59" s="5"/>
      <c r="AAY59" s="5"/>
      <c r="AAZ59" s="5"/>
      <c r="ABA59" s="5"/>
      <c r="ABB59" s="5"/>
      <c r="ABC59" s="5"/>
      <c r="ABD59" s="5"/>
      <c r="ABE59" s="5"/>
      <c r="ABF59" s="5"/>
      <c r="ABG59" s="5"/>
      <c r="ABH59" s="5"/>
      <c r="ABI59" s="5"/>
      <c r="ABJ59" s="5"/>
      <c r="ABK59" s="5"/>
      <c r="ABL59" s="5"/>
      <c r="ABM59" s="5"/>
      <c r="ABN59" s="5"/>
      <c r="ABO59" s="5"/>
      <c r="ABP59" s="5"/>
      <c r="ABQ59" s="5"/>
      <c r="ABR59" s="5"/>
      <c r="ABS59" s="5"/>
      <c r="ABT59" s="5"/>
      <c r="ABU59" s="5"/>
      <c r="ABV59" s="5"/>
      <c r="ABW59" s="5"/>
      <c r="ABX59" s="5"/>
      <c r="ABY59" s="5"/>
      <c r="ABZ59" s="5"/>
      <c r="ACA59" s="5"/>
      <c r="ACB59" s="5"/>
      <c r="ACC59" s="5"/>
      <c r="ACD59" s="5"/>
      <c r="ACE59" s="5"/>
      <c r="ACF59" s="5"/>
      <c r="ACG59" s="5"/>
      <c r="ACH59" s="5"/>
      <c r="ACI59" s="5"/>
      <c r="ACJ59" s="5"/>
      <c r="ACK59" s="5"/>
      <c r="ACL59" s="5"/>
      <c r="ACM59" s="5"/>
      <c r="ACN59" s="5"/>
      <c r="ACO59" s="5"/>
      <c r="ACP59" s="5"/>
      <c r="ACQ59" s="5"/>
      <c r="ACR59" s="5"/>
      <c r="ACS59" s="5"/>
      <c r="ACT59" s="5"/>
      <c r="ACU59" s="5"/>
      <c r="ACV59" s="5"/>
      <c r="ACW59" s="5"/>
      <c r="ACX59" s="5"/>
      <c r="ACY59" s="5"/>
      <c r="ACZ59" s="5"/>
      <c r="ADA59" s="5"/>
      <c r="ADB59" s="5"/>
      <c r="ADC59" s="5"/>
      <c r="ADD59" s="5"/>
      <c r="ADE59" s="5"/>
      <c r="ADF59" s="5"/>
      <c r="ADG59" s="5"/>
      <c r="ADH59" s="5"/>
      <c r="ADI59" s="5"/>
      <c r="ADJ59" s="5"/>
      <c r="ADK59" s="5"/>
      <c r="ADL59" s="5"/>
      <c r="ADM59" s="5"/>
      <c r="ADN59" s="5"/>
      <c r="ADO59" s="5"/>
      <c r="ADP59" s="5"/>
      <c r="ADQ59" s="5"/>
      <c r="ADR59" s="5"/>
      <c r="ADS59" s="5"/>
      <c r="ADT59" s="5"/>
      <c r="ADU59" s="5"/>
      <c r="ADV59" s="5"/>
      <c r="ADW59" s="5"/>
      <c r="ADX59" s="5"/>
      <c r="ADY59" s="5"/>
      <c r="ADZ59" s="5"/>
      <c r="AEA59" s="5"/>
      <c r="AEB59" s="5"/>
      <c r="AEC59" s="5"/>
      <c r="AED59" s="5"/>
      <c r="AEE59" s="5"/>
      <c r="AEF59" s="5"/>
      <c r="AEG59" s="5"/>
      <c r="AEH59" s="5"/>
      <c r="AEI59" s="5"/>
      <c r="AEJ59" s="5"/>
      <c r="AEK59" s="5"/>
      <c r="AEL59" s="5"/>
      <c r="AEM59" s="5"/>
      <c r="AEN59" s="5"/>
      <c r="AEO59" s="5"/>
      <c r="AEP59" s="5"/>
      <c r="AEQ59" s="5"/>
      <c r="AER59" s="5"/>
      <c r="AES59" s="5"/>
      <c r="AET59" s="5"/>
      <c r="AEU59" s="5"/>
      <c r="AEV59" s="5"/>
      <c r="AEW59" s="5"/>
      <c r="AEX59" s="5"/>
      <c r="AEY59" s="5"/>
      <c r="AEZ59" s="5"/>
      <c r="AFA59" s="5"/>
      <c r="AFB59" s="5"/>
      <c r="AFC59" s="5"/>
      <c r="AFD59" s="5"/>
      <c r="AFE59" s="5"/>
      <c r="AFF59" s="5"/>
      <c r="AFG59" s="5"/>
      <c r="AFH59" s="5"/>
      <c r="AFI59" s="5"/>
      <c r="AFJ59" s="5"/>
      <c r="AFK59" s="5"/>
      <c r="AFL59" s="5"/>
      <c r="AFM59" s="5"/>
      <c r="AFN59" s="5"/>
      <c r="AFO59" s="5"/>
      <c r="AFP59" s="5"/>
      <c r="AFQ59" s="5"/>
      <c r="AFR59" s="5"/>
      <c r="AFS59" s="5"/>
      <c r="AFT59" s="5"/>
      <c r="AFU59" s="5"/>
      <c r="AFV59" s="5"/>
      <c r="AFW59" s="5"/>
      <c r="AFX59" s="5"/>
      <c r="AFY59" s="5"/>
      <c r="AFZ59" s="5"/>
      <c r="AGA59" s="5"/>
      <c r="AGB59" s="5"/>
      <c r="AGC59" s="5"/>
      <c r="AGD59" s="5"/>
      <c r="AGE59" s="5"/>
      <c r="AGF59" s="5"/>
      <c r="AGG59" s="5"/>
      <c r="AGH59" s="5"/>
      <c r="AGI59" s="5"/>
      <c r="AGJ59" s="5"/>
      <c r="AGK59" s="5"/>
      <c r="AGL59" s="5"/>
      <c r="AGM59" s="5"/>
      <c r="AGN59" s="5"/>
      <c r="AGO59" s="5"/>
      <c r="AGP59" s="5"/>
      <c r="AGQ59" s="5"/>
      <c r="AGR59" s="5"/>
      <c r="AGS59" s="5"/>
      <c r="AGT59" s="5"/>
      <c r="AGU59" s="5"/>
      <c r="AGV59" s="5"/>
      <c r="AGW59" s="5"/>
      <c r="AGX59" s="5"/>
      <c r="AGY59" s="5"/>
      <c r="AGZ59" s="5"/>
    </row>
    <row r="60" spans="1:884" s="7" customFormat="1" x14ac:dyDescent="0.25">
      <c r="A60" s="6"/>
      <c r="B60" s="6"/>
      <c r="C60" s="6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  <c r="IW60" s="5"/>
      <c r="IX60" s="5"/>
      <c r="IY60" s="5"/>
      <c r="IZ60" s="5"/>
      <c r="JA60" s="5"/>
      <c r="JB60" s="5"/>
      <c r="JC60" s="5"/>
      <c r="JD60" s="5"/>
      <c r="JE60" s="5"/>
      <c r="JF60" s="5"/>
      <c r="JG60" s="5"/>
      <c r="JH60" s="5"/>
      <c r="JI60" s="5"/>
      <c r="JJ60" s="5"/>
      <c r="JK60" s="5"/>
      <c r="JL60" s="5"/>
      <c r="JM60" s="5"/>
      <c r="JN60" s="5"/>
      <c r="JO60" s="5"/>
      <c r="JP60" s="5"/>
      <c r="JQ60" s="5"/>
      <c r="JR60" s="5"/>
      <c r="JS60" s="5"/>
      <c r="JT60" s="5"/>
      <c r="JU60" s="5"/>
      <c r="JV60" s="5"/>
      <c r="JW60" s="5"/>
      <c r="JX60" s="5"/>
      <c r="JY60" s="5"/>
      <c r="JZ60" s="5"/>
      <c r="KA60" s="5"/>
      <c r="KB60" s="5"/>
      <c r="KC60" s="5"/>
      <c r="KD60" s="5"/>
      <c r="KE60" s="5"/>
      <c r="KF60" s="5"/>
      <c r="KG60" s="5"/>
      <c r="KH60" s="5"/>
      <c r="KI60" s="5"/>
      <c r="KJ60" s="5"/>
      <c r="KK60" s="5"/>
      <c r="KL60" s="5"/>
      <c r="KM60" s="5"/>
      <c r="KN60" s="5"/>
      <c r="KO60" s="5"/>
      <c r="KP60" s="5"/>
      <c r="KQ60" s="5"/>
      <c r="KR60" s="5"/>
      <c r="KS60" s="5"/>
      <c r="KT60" s="5"/>
      <c r="KU60" s="5"/>
      <c r="KV60" s="5"/>
      <c r="KW60" s="5"/>
      <c r="KX60" s="5"/>
      <c r="KY60" s="5"/>
      <c r="KZ60" s="5"/>
      <c r="LA60" s="5"/>
      <c r="LB60" s="5"/>
      <c r="LC60" s="5"/>
      <c r="LD60" s="5"/>
      <c r="LE60" s="5"/>
      <c r="LF60" s="5"/>
      <c r="LG60" s="5"/>
      <c r="LH60" s="5"/>
      <c r="LI60" s="5"/>
      <c r="LJ60" s="5"/>
      <c r="LK60" s="5"/>
      <c r="LL60" s="5"/>
      <c r="LM60" s="5"/>
      <c r="LN60" s="5"/>
      <c r="LO60" s="5"/>
      <c r="LP60" s="5"/>
      <c r="LQ60" s="5"/>
      <c r="LR60" s="5"/>
      <c r="LS60" s="5"/>
      <c r="LT60" s="5"/>
      <c r="LU60" s="5"/>
      <c r="LV60" s="5"/>
      <c r="LW60" s="5"/>
      <c r="LX60" s="5"/>
      <c r="LY60" s="5"/>
      <c r="LZ60" s="5"/>
      <c r="MA60" s="5"/>
      <c r="MB60" s="5"/>
      <c r="MC60" s="5"/>
      <c r="MD60" s="5"/>
      <c r="ME60" s="5"/>
      <c r="MF60" s="5"/>
      <c r="MG60" s="5"/>
      <c r="MH60" s="5"/>
      <c r="MI60" s="5"/>
      <c r="MJ60" s="5"/>
      <c r="MK60" s="5"/>
      <c r="ML60" s="5"/>
      <c r="MM60" s="5"/>
      <c r="MN60" s="5"/>
      <c r="MO60" s="5"/>
      <c r="MP60" s="5"/>
      <c r="MQ60" s="5"/>
      <c r="MR60" s="5"/>
      <c r="MS60" s="5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  <c r="NG60" s="5"/>
      <c r="NH60" s="5"/>
      <c r="NI60" s="5"/>
      <c r="NJ60" s="5"/>
      <c r="NK60" s="5"/>
      <c r="NL60" s="5"/>
      <c r="NM60" s="5"/>
      <c r="NN60" s="5"/>
      <c r="NO60" s="5"/>
      <c r="NP60" s="5"/>
      <c r="NQ60" s="5"/>
      <c r="NR60" s="5"/>
      <c r="NS60" s="5"/>
      <c r="NT60" s="5"/>
      <c r="NU60" s="5"/>
      <c r="NV60" s="5"/>
      <c r="NW60" s="5"/>
      <c r="NX60" s="5"/>
      <c r="NY60" s="5"/>
      <c r="NZ60" s="5"/>
      <c r="OA60" s="5"/>
      <c r="OB60" s="5"/>
      <c r="OC60" s="5"/>
      <c r="OD60" s="5"/>
      <c r="OE60" s="5"/>
      <c r="OF60" s="5"/>
      <c r="OG60" s="5"/>
      <c r="OH60" s="5"/>
      <c r="OI60" s="5"/>
      <c r="OJ60" s="5"/>
      <c r="OK60" s="5"/>
      <c r="OL60" s="5"/>
      <c r="OM60" s="5"/>
      <c r="ON60" s="5"/>
      <c r="OO60" s="5"/>
      <c r="OP60" s="5"/>
      <c r="OQ60" s="5"/>
      <c r="OR60" s="5"/>
      <c r="OS60" s="5"/>
      <c r="OT60" s="5"/>
      <c r="OU60" s="5"/>
      <c r="OV60" s="5"/>
      <c r="OW60" s="5"/>
      <c r="OX60" s="5"/>
      <c r="OY60" s="5"/>
      <c r="OZ60" s="5"/>
      <c r="PA60" s="5"/>
      <c r="PB60" s="5"/>
      <c r="PC60" s="5"/>
      <c r="PD60" s="5"/>
      <c r="PE60" s="5"/>
      <c r="PF60" s="5"/>
      <c r="PG60" s="5"/>
      <c r="PH60" s="5"/>
      <c r="PI60" s="5"/>
      <c r="PJ60" s="5"/>
      <c r="PK60" s="5"/>
      <c r="PL60" s="5"/>
      <c r="PM60" s="5"/>
      <c r="PN60" s="5"/>
      <c r="PO60" s="5"/>
      <c r="PP60" s="5"/>
      <c r="PQ60" s="5"/>
      <c r="PR60" s="5"/>
      <c r="PS60" s="5"/>
      <c r="PT60" s="5"/>
      <c r="PU60" s="5"/>
      <c r="PV60" s="5"/>
      <c r="PW60" s="5"/>
      <c r="PX60" s="5"/>
      <c r="PY60" s="5"/>
      <c r="PZ60" s="5"/>
      <c r="QA60" s="5"/>
      <c r="QB60" s="5"/>
      <c r="QC60" s="5"/>
      <c r="QD60" s="5"/>
      <c r="QE60" s="5"/>
      <c r="QF60" s="5"/>
      <c r="QG60" s="5"/>
      <c r="QH60" s="5"/>
      <c r="QI60" s="5"/>
      <c r="QJ60" s="5"/>
      <c r="QK60" s="5"/>
      <c r="QL60" s="5"/>
      <c r="QM60" s="5"/>
      <c r="QN60" s="5"/>
      <c r="QO60" s="5"/>
      <c r="QP60" s="5"/>
      <c r="QQ60" s="5"/>
      <c r="QR60" s="5"/>
      <c r="QS60" s="5"/>
      <c r="QT60" s="5"/>
      <c r="QU60" s="5"/>
      <c r="QV60" s="5"/>
      <c r="QW60" s="5"/>
      <c r="QX60" s="5"/>
      <c r="QY60" s="5"/>
      <c r="QZ60" s="5"/>
      <c r="RA60" s="5"/>
      <c r="RB60" s="5"/>
      <c r="RC60" s="5"/>
      <c r="RD60" s="5"/>
      <c r="RE60" s="5"/>
      <c r="RF60" s="5"/>
      <c r="RG60" s="5"/>
      <c r="RH60" s="5"/>
      <c r="RI60" s="5"/>
      <c r="RJ60" s="5"/>
      <c r="RK60" s="5"/>
      <c r="RL60" s="5"/>
      <c r="RM60" s="5"/>
      <c r="RN60" s="5"/>
      <c r="RO60" s="5"/>
      <c r="RP60" s="5"/>
      <c r="RQ60" s="5"/>
      <c r="RR60" s="5"/>
      <c r="RS60" s="5"/>
      <c r="RT60" s="5"/>
      <c r="RU60" s="5"/>
      <c r="RV60" s="5"/>
      <c r="RW60" s="5"/>
      <c r="RX60" s="5"/>
      <c r="RY60" s="5"/>
      <c r="RZ60" s="5"/>
      <c r="SA60" s="5"/>
      <c r="SB60" s="5"/>
      <c r="SC60" s="5"/>
      <c r="SD60" s="5"/>
      <c r="SE60" s="5"/>
      <c r="SF60" s="5"/>
      <c r="SG60" s="5"/>
      <c r="SH60" s="5"/>
      <c r="SI60" s="5"/>
      <c r="SJ60" s="5"/>
      <c r="SK60" s="5"/>
      <c r="SL60" s="5"/>
      <c r="SM60" s="5"/>
      <c r="SN60" s="5"/>
      <c r="SO60" s="5"/>
      <c r="SP60" s="5"/>
      <c r="SQ60" s="5"/>
      <c r="SR60" s="5"/>
      <c r="SS60" s="5"/>
      <c r="ST60" s="5"/>
      <c r="SU60" s="5"/>
      <c r="SV60" s="5"/>
      <c r="SW60" s="5"/>
      <c r="SX60" s="5"/>
      <c r="SY60" s="5"/>
      <c r="SZ60" s="5"/>
      <c r="TA60" s="5"/>
      <c r="TB60" s="5"/>
      <c r="TC60" s="5"/>
      <c r="TD60" s="5"/>
      <c r="TE60" s="5"/>
      <c r="TF60" s="5"/>
      <c r="TG60" s="5"/>
      <c r="TH60" s="5"/>
      <c r="TI60" s="5"/>
      <c r="TJ60" s="5"/>
      <c r="TK60" s="5"/>
      <c r="TL60" s="5"/>
      <c r="TM60" s="5"/>
      <c r="TN60" s="5"/>
      <c r="TO60" s="5"/>
      <c r="TP60" s="5"/>
      <c r="TQ60" s="5"/>
      <c r="TR60" s="5"/>
      <c r="TS60" s="5"/>
      <c r="TT60" s="5"/>
      <c r="TU60" s="5"/>
      <c r="TV60" s="5"/>
      <c r="TW60" s="5"/>
      <c r="TX60" s="5"/>
      <c r="TY60" s="5"/>
      <c r="TZ60" s="5"/>
      <c r="UA60" s="5"/>
      <c r="UB60" s="5"/>
      <c r="UC60" s="5"/>
      <c r="UD60" s="5"/>
      <c r="UE60" s="5"/>
      <c r="UF60" s="5"/>
      <c r="UG60" s="5"/>
      <c r="UH60" s="5"/>
      <c r="UI60" s="5"/>
      <c r="UJ60" s="5"/>
      <c r="UK60" s="5"/>
      <c r="UL60" s="5"/>
      <c r="UM60" s="5"/>
      <c r="UN60" s="5"/>
      <c r="UO60" s="5"/>
      <c r="UP60" s="5"/>
      <c r="UQ60" s="5"/>
      <c r="UR60" s="5"/>
      <c r="US60" s="5"/>
      <c r="UT60" s="5"/>
      <c r="UU60" s="5"/>
      <c r="UV60" s="5"/>
      <c r="UW60" s="5"/>
      <c r="UX60" s="5"/>
      <c r="UY60" s="5"/>
      <c r="UZ60" s="5"/>
      <c r="VA60" s="5"/>
      <c r="VB60" s="5"/>
      <c r="VC60" s="5"/>
      <c r="VD60" s="5"/>
      <c r="VE60" s="5"/>
      <c r="VF60" s="5"/>
      <c r="VG60" s="5"/>
      <c r="VH60" s="5"/>
      <c r="VI60" s="5"/>
      <c r="VJ60" s="5"/>
      <c r="VK60" s="5"/>
      <c r="VL60" s="5"/>
      <c r="VM60" s="5"/>
      <c r="VN60" s="5"/>
      <c r="VO60" s="5"/>
      <c r="VP60" s="5"/>
      <c r="VQ60" s="5"/>
      <c r="VR60" s="5"/>
      <c r="VS60" s="5"/>
      <c r="VT60" s="5"/>
      <c r="VU60" s="5"/>
      <c r="VV60" s="5"/>
      <c r="VW60" s="5"/>
      <c r="VX60" s="5"/>
      <c r="VY60" s="5"/>
      <c r="VZ60" s="5"/>
      <c r="WA60" s="5"/>
      <c r="WB60" s="5"/>
      <c r="WC60" s="5"/>
      <c r="WD60" s="5"/>
      <c r="WE60" s="5"/>
      <c r="WF60" s="5"/>
      <c r="WG60" s="5"/>
      <c r="WH60" s="5"/>
      <c r="WI60" s="5"/>
      <c r="WJ60" s="5"/>
      <c r="WK60" s="5"/>
      <c r="WL60" s="5"/>
      <c r="WM60" s="5"/>
      <c r="WN60" s="5"/>
      <c r="WO60" s="5"/>
      <c r="WP60" s="5"/>
      <c r="WQ60" s="5"/>
      <c r="WR60" s="5"/>
      <c r="WS60" s="5"/>
      <c r="WT60" s="5"/>
      <c r="WU60" s="5"/>
      <c r="WV60" s="5"/>
      <c r="WW60" s="5"/>
      <c r="WX60" s="5"/>
      <c r="WY60" s="5"/>
      <c r="WZ60" s="5"/>
      <c r="XA60" s="5"/>
      <c r="XB60" s="5"/>
      <c r="XC60" s="5"/>
      <c r="XD60" s="5"/>
      <c r="XE60" s="5"/>
      <c r="XF60" s="5"/>
      <c r="XG60" s="5"/>
      <c r="XH60" s="5"/>
      <c r="XI60" s="5"/>
      <c r="XJ60" s="5"/>
      <c r="XK60" s="5"/>
      <c r="XL60" s="5"/>
      <c r="XM60" s="5"/>
      <c r="XN60" s="5"/>
      <c r="XO60" s="5"/>
      <c r="XP60" s="5"/>
      <c r="XQ60" s="5"/>
      <c r="XR60" s="5"/>
      <c r="XS60" s="5"/>
      <c r="XT60" s="5"/>
      <c r="XU60" s="5"/>
      <c r="XV60" s="5"/>
      <c r="XW60" s="5"/>
      <c r="XX60" s="5"/>
      <c r="XY60" s="5"/>
      <c r="XZ60" s="5"/>
      <c r="YA60" s="5"/>
      <c r="YB60" s="5"/>
      <c r="YC60" s="5"/>
      <c r="YD60" s="5"/>
      <c r="YE60" s="5"/>
      <c r="YF60" s="5"/>
      <c r="YG60" s="5"/>
      <c r="YH60" s="5"/>
      <c r="YI60" s="5"/>
      <c r="YJ60" s="5"/>
      <c r="YK60" s="5"/>
      <c r="YL60" s="5"/>
      <c r="YM60" s="5"/>
      <c r="YN60" s="5"/>
      <c r="YO60" s="5"/>
      <c r="YP60" s="5"/>
      <c r="YQ60" s="5"/>
      <c r="YR60" s="5"/>
      <c r="YS60" s="5"/>
      <c r="YT60" s="5"/>
      <c r="YU60" s="5"/>
      <c r="YV60" s="5"/>
      <c r="YW60" s="5"/>
      <c r="YX60" s="5"/>
      <c r="YY60" s="5"/>
      <c r="YZ60" s="5"/>
      <c r="ZA60" s="5"/>
      <c r="ZB60" s="5"/>
      <c r="ZC60" s="5"/>
      <c r="ZD60" s="5"/>
      <c r="ZE60" s="5"/>
      <c r="ZF60" s="5"/>
      <c r="ZG60" s="5"/>
      <c r="ZH60" s="5"/>
      <c r="ZI60" s="5"/>
      <c r="ZJ60" s="5"/>
      <c r="ZK60" s="5"/>
      <c r="ZL60" s="5"/>
      <c r="ZM60" s="5"/>
      <c r="ZN60" s="5"/>
      <c r="ZO60" s="5"/>
      <c r="ZP60" s="5"/>
      <c r="ZQ60" s="5"/>
      <c r="ZR60" s="5"/>
      <c r="ZS60" s="5"/>
      <c r="ZT60" s="5"/>
      <c r="ZU60" s="5"/>
      <c r="ZV60" s="5"/>
      <c r="ZW60" s="5"/>
      <c r="ZX60" s="5"/>
      <c r="ZY60" s="5"/>
      <c r="ZZ60" s="5"/>
      <c r="AAA60" s="5"/>
      <c r="AAB60" s="5"/>
      <c r="AAC60" s="5"/>
      <c r="AAD60" s="5"/>
      <c r="AAE60" s="5"/>
      <c r="AAF60" s="5"/>
      <c r="AAG60" s="5"/>
      <c r="AAH60" s="5"/>
      <c r="AAI60" s="5"/>
      <c r="AAJ60" s="5"/>
      <c r="AAK60" s="5"/>
      <c r="AAL60" s="5"/>
      <c r="AAM60" s="5"/>
      <c r="AAN60" s="5"/>
      <c r="AAO60" s="5"/>
      <c r="AAP60" s="5"/>
      <c r="AAQ60" s="5"/>
      <c r="AAR60" s="5"/>
      <c r="AAS60" s="5"/>
      <c r="AAT60" s="5"/>
      <c r="AAU60" s="5"/>
      <c r="AAV60" s="5"/>
      <c r="AAW60" s="5"/>
      <c r="AAX60" s="5"/>
      <c r="AAY60" s="5"/>
      <c r="AAZ60" s="5"/>
      <c r="ABA60" s="5"/>
      <c r="ABB60" s="5"/>
      <c r="ABC60" s="5"/>
      <c r="ABD60" s="5"/>
      <c r="ABE60" s="5"/>
      <c r="ABF60" s="5"/>
      <c r="ABG60" s="5"/>
      <c r="ABH60" s="5"/>
      <c r="ABI60" s="5"/>
      <c r="ABJ60" s="5"/>
      <c r="ABK60" s="5"/>
      <c r="ABL60" s="5"/>
      <c r="ABM60" s="5"/>
      <c r="ABN60" s="5"/>
      <c r="ABO60" s="5"/>
      <c r="ABP60" s="5"/>
      <c r="ABQ60" s="5"/>
      <c r="ABR60" s="5"/>
      <c r="ABS60" s="5"/>
      <c r="ABT60" s="5"/>
      <c r="ABU60" s="5"/>
      <c r="ABV60" s="5"/>
      <c r="ABW60" s="5"/>
      <c r="ABX60" s="5"/>
      <c r="ABY60" s="5"/>
      <c r="ABZ60" s="5"/>
      <c r="ACA60" s="5"/>
      <c r="ACB60" s="5"/>
      <c r="ACC60" s="5"/>
      <c r="ACD60" s="5"/>
      <c r="ACE60" s="5"/>
      <c r="ACF60" s="5"/>
      <c r="ACG60" s="5"/>
      <c r="ACH60" s="5"/>
      <c r="ACI60" s="5"/>
      <c r="ACJ60" s="5"/>
      <c r="ACK60" s="5"/>
      <c r="ACL60" s="5"/>
      <c r="ACM60" s="5"/>
      <c r="ACN60" s="5"/>
      <c r="ACO60" s="5"/>
      <c r="ACP60" s="5"/>
      <c r="ACQ60" s="5"/>
      <c r="ACR60" s="5"/>
      <c r="ACS60" s="5"/>
      <c r="ACT60" s="5"/>
      <c r="ACU60" s="5"/>
      <c r="ACV60" s="5"/>
      <c r="ACW60" s="5"/>
      <c r="ACX60" s="5"/>
      <c r="ACY60" s="5"/>
      <c r="ACZ60" s="5"/>
      <c r="ADA60" s="5"/>
      <c r="ADB60" s="5"/>
      <c r="ADC60" s="5"/>
      <c r="ADD60" s="5"/>
      <c r="ADE60" s="5"/>
      <c r="ADF60" s="5"/>
      <c r="ADG60" s="5"/>
      <c r="ADH60" s="5"/>
      <c r="ADI60" s="5"/>
      <c r="ADJ60" s="5"/>
      <c r="ADK60" s="5"/>
      <c r="ADL60" s="5"/>
      <c r="ADM60" s="5"/>
      <c r="ADN60" s="5"/>
      <c r="ADO60" s="5"/>
      <c r="ADP60" s="5"/>
      <c r="ADQ60" s="5"/>
      <c r="ADR60" s="5"/>
      <c r="ADS60" s="5"/>
      <c r="ADT60" s="5"/>
      <c r="ADU60" s="5"/>
      <c r="ADV60" s="5"/>
      <c r="ADW60" s="5"/>
      <c r="ADX60" s="5"/>
      <c r="ADY60" s="5"/>
      <c r="ADZ60" s="5"/>
      <c r="AEA60" s="5"/>
      <c r="AEB60" s="5"/>
      <c r="AEC60" s="5"/>
      <c r="AED60" s="5"/>
      <c r="AEE60" s="5"/>
      <c r="AEF60" s="5"/>
      <c r="AEG60" s="5"/>
      <c r="AEH60" s="5"/>
      <c r="AEI60" s="5"/>
      <c r="AEJ60" s="5"/>
      <c r="AEK60" s="5"/>
      <c r="AEL60" s="5"/>
      <c r="AEM60" s="5"/>
      <c r="AEN60" s="5"/>
      <c r="AEO60" s="5"/>
      <c r="AEP60" s="5"/>
      <c r="AEQ60" s="5"/>
      <c r="AER60" s="5"/>
      <c r="AES60" s="5"/>
      <c r="AET60" s="5"/>
      <c r="AEU60" s="5"/>
      <c r="AEV60" s="5"/>
      <c r="AEW60" s="5"/>
      <c r="AEX60" s="5"/>
      <c r="AEY60" s="5"/>
      <c r="AEZ60" s="5"/>
      <c r="AFA60" s="5"/>
      <c r="AFB60" s="5"/>
      <c r="AFC60" s="5"/>
      <c r="AFD60" s="5"/>
      <c r="AFE60" s="5"/>
      <c r="AFF60" s="5"/>
      <c r="AFG60" s="5"/>
      <c r="AFH60" s="5"/>
      <c r="AFI60" s="5"/>
      <c r="AFJ60" s="5"/>
      <c r="AFK60" s="5"/>
      <c r="AFL60" s="5"/>
      <c r="AFM60" s="5"/>
      <c r="AFN60" s="5"/>
      <c r="AFO60" s="5"/>
      <c r="AFP60" s="5"/>
      <c r="AFQ60" s="5"/>
      <c r="AFR60" s="5"/>
      <c r="AFS60" s="5"/>
      <c r="AFT60" s="5"/>
      <c r="AFU60" s="5"/>
      <c r="AFV60" s="5"/>
      <c r="AFW60" s="5"/>
      <c r="AFX60" s="5"/>
      <c r="AFY60" s="5"/>
      <c r="AFZ60" s="5"/>
      <c r="AGA60" s="5"/>
      <c r="AGB60" s="5"/>
      <c r="AGC60" s="5"/>
      <c r="AGD60" s="5"/>
      <c r="AGE60" s="5"/>
      <c r="AGF60" s="5"/>
      <c r="AGG60" s="5"/>
      <c r="AGH60" s="5"/>
      <c r="AGI60" s="5"/>
      <c r="AGJ60" s="5"/>
      <c r="AGK60" s="5"/>
      <c r="AGL60" s="5"/>
      <c r="AGM60" s="5"/>
      <c r="AGN60" s="5"/>
      <c r="AGO60" s="5"/>
      <c r="AGP60" s="5"/>
      <c r="AGQ60" s="5"/>
      <c r="AGR60" s="5"/>
      <c r="AGS60" s="5"/>
      <c r="AGT60" s="5"/>
      <c r="AGU60" s="5"/>
      <c r="AGV60" s="5"/>
      <c r="AGW60" s="5"/>
      <c r="AGX60" s="5"/>
      <c r="AGY60" s="5"/>
      <c r="AGZ60" s="5"/>
    </row>
    <row r="61" spans="1:884" s="7" customFormat="1" x14ac:dyDescent="0.25">
      <c r="A61" s="6"/>
      <c r="B61" s="6"/>
      <c r="C61" s="6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  <c r="IW61" s="5"/>
      <c r="IX61" s="5"/>
      <c r="IY61" s="5"/>
      <c r="IZ61" s="5"/>
      <c r="JA61" s="5"/>
      <c r="JB61" s="5"/>
      <c r="JC61" s="5"/>
      <c r="JD61" s="5"/>
      <c r="JE61" s="5"/>
      <c r="JF61" s="5"/>
      <c r="JG61" s="5"/>
      <c r="JH61" s="5"/>
      <c r="JI61" s="5"/>
      <c r="JJ61" s="5"/>
      <c r="JK61" s="5"/>
      <c r="JL61" s="5"/>
      <c r="JM61" s="5"/>
      <c r="JN61" s="5"/>
      <c r="JO61" s="5"/>
      <c r="JP61" s="5"/>
      <c r="JQ61" s="5"/>
      <c r="JR61" s="5"/>
      <c r="JS61" s="5"/>
      <c r="JT61" s="5"/>
      <c r="JU61" s="5"/>
      <c r="JV61" s="5"/>
      <c r="JW61" s="5"/>
      <c r="JX61" s="5"/>
      <c r="JY61" s="5"/>
      <c r="JZ61" s="5"/>
      <c r="KA61" s="5"/>
      <c r="KB61" s="5"/>
      <c r="KC61" s="5"/>
      <c r="KD61" s="5"/>
      <c r="KE61" s="5"/>
      <c r="KF61" s="5"/>
      <c r="KG61" s="5"/>
      <c r="KH61" s="5"/>
      <c r="KI61" s="5"/>
      <c r="KJ61" s="5"/>
      <c r="KK61" s="5"/>
      <c r="KL61" s="5"/>
      <c r="KM61" s="5"/>
      <c r="KN61" s="5"/>
      <c r="KO61" s="5"/>
      <c r="KP61" s="5"/>
      <c r="KQ61" s="5"/>
      <c r="KR61" s="5"/>
      <c r="KS61" s="5"/>
      <c r="KT61" s="5"/>
      <c r="KU61" s="5"/>
      <c r="KV61" s="5"/>
      <c r="KW61" s="5"/>
      <c r="KX61" s="5"/>
      <c r="KY61" s="5"/>
      <c r="KZ61" s="5"/>
      <c r="LA61" s="5"/>
      <c r="LB61" s="5"/>
      <c r="LC61" s="5"/>
      <c r="LD61" s="5"/>
      <c r="LE61" s="5"/>
      <c r="LF61" s="5"/>
      <c r="LG61" s="5"/>
      <c r="LH61" s="5"/>
      <c r="LI61" s="5"/>
      <c r="LJ61" s="5"/>
      <c r="LK61" s="5"/>
      <c r="LL61" s="5"/>
      <c r="LM61" s="5"/>
      <c r="LN61" s="5"/>
      <c r="LO61" s="5"/>
      <c r="LP61" s="5"/>
      <c r="LQ61" s="5"/>
      <c r="LR61" s="5"/>
      <c r="LS61" s="5"/>
      <c r="LT61" s="5"/>
      <c r="LU61" s="5"/>
      <c r="LV61" s="5"/>
      <c r="LW61" s="5"/>
      <c r="LX61" s="5"/>
      <c r="LY61" s="5"/>
      <c r="LZ61" s="5"/>
      <c r="MA61" s="5"/>
      <c r="MB61" s="5"/>
      <c r="MC61" s="5"/>
      <c r="MD61" s="5"/>
      <c r="ME61" s="5"/>
      <c r="MF61" s="5"/>
      <c r="MG61" s="5"/>
      <c r="MH61" s="5"/>
      <c r="MI61" s="5"/>
      <c r="MJ61" s="5"/>
      <c r="MK61" s="5"/>
      <c r="ML61" s="5"/>
      <c r="MM61" s="5"/>
      <c r="MN61" s="5"/>
      <c r="MO61" s="5"/>
      <c r="MP61" s="5"/>
      <c r="MQ61" s="5"/>
      <c r="MR61" s="5"/>
      <c r="MS61" s="5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  <c r="NG61" s="5"/>
      <c r="NH61" s="5"/>
      <c r="NI61" s="5"/>
      <c r="NJ61" s="5"/>
      <c r="NK61" s="5"/>
      <c r="NL61" s="5"/>
      <c r="NM61" s="5"/>
      <c r="NN61" s="5"/>
      <c r="NO61" s="5"/>
      <c r="NP61" s="5"/>
      <c r="NQ61" s="5"/>
      <c r="NR61" s="5"/>
      <c r="NS61" s="5"/>
      <c r="NT61" s="5"/>
      <c r="NU61" s="5"/>
      <c r="NV61" s="5"/>
      <c r="NW61" s="5"/>
      <c r="NX61" s="5"/>
      <c r="NY61" s="5"/>
      <c r="NZ61" s="5"/>
      <c r="OA61" s="5"/>
      <c r="OB61" s="5"/>
      <c r="OC61" s="5"/>
      <c r="OD61" s="5"/>
      <c r="OE61" s="5"/>
      <c r="OF61" s="5"/>
      <c r="OG61" s="5"/>
      <c r="OH61" s="5"/>
      <c r="OI61" s="5"/>
      <c r="OJ61" s="5"/>
      <c r="OK61" s="5"/>
      <c r="OL61" s="5"/>
      <c r="OM61" s="5"/>
      <c r="ON61" s="5"/>
      <c r="OO61" s="5"/>
      <c r="OP61" s="5"/>
      <c r="OQ61" s="5"/>
      <c r="OR61" s="5"/>
      <c r="OS61" s="5"/>
      <c r="OT61" s="5"/>
      <c r="OU61" s="5"/>
      <c r="OV61" s="5"/>
      <c r="OW61" s="5"/>
      <c r="OX61" s="5"/>
      <c r="OY61" s="5"/>
      <c r="OZ61" s="5"/>
      <c r="PA61" s="5"/>
      <c r="PB61" s="5"/>
      <c r="PC61" s="5"/>
      <c r="PD61" s="5"/>
      <c r="PE61" s="5"/>
      <c r="PF61" s="5"/>
      <c r="PG61" s="5"/>
      <c r="PH61" s="5"/>
      <c r="PI61" s="5"/>
      <c r="PJ61" s="5"/>
      <c r="PK61" s="5"/>
      <c r="PL61" s="5"/>
      <c r="PM61" s="5"/>
      <c r="PN61" s="5"/>
      <c r="PO61" s="5"/>
      <c r="PP61" s="5"/>
      <c r="PQ61" s="5"/>
      <c r="PR61" s="5"/>
      <c r="PS61" s="5"/>
      <c r="PT61" s="5"/>
      <c r="PU61" s="5"/>
      <c r="PV61" s="5"/>
      <c r="PW61" s="5"/>
      <c r="PX61" s="5"/>
      <c r="PY61" s="5"/>
      <c r="PZ61" s="5"/>
      <c r="QA61" s="5"/>
      <c r="QB61" s="5"/>
      <c r="QC61" s="5"/>
      <c r="QD61" s="5"/>
      <c r="QE61" s="5"/>
      <c r="QF61" s="5"/>
      <c r="QG61" s="5"/>
      <c r="QH61" s="5"/>
      <c r="QI61" s="5"/>
      <c r="QJ61" s="5"/>
      <c r="QK61" s="5"/>
      <c r="QL61" s="5"/>
      <c r="QM61" s="5"/>
      <c r="QN61" s="5"/>
      <c r="QO61" s="5"/>
      <c r="QP61" s="5"/>
      <c r="QQ61" s="5"/>
      <c r="QR61" s="5"/>
      <c r="QS61" s="5"/>
      <c r="QT61" s="5"/>
      <c r="QU61" s="5"/>
      <c r="QV61" s="5"/>
      <c r="QW61" s="5"/>
      <c r="QX61" s="5"/>
      <c r="QY61" s="5"/>
      <c r="QZ61" s="5"/>
      <c r="RA61" s="5"/>
      <c r="RB61" s="5"/>
      <c r="RC61" s="5"/>
      <c r="RD61" s="5"/>
      <c r="RE61" s="5"/>
      <c r="RF61" s="5"/>
      <c r="RG61" s="5"/>
      <c r="RH61" s="5"/>
      <c r="RI61" s="5"/>
      <c r="RJ61" s="5"/>
      <c r="RK61" s="5"/>
      <c r="RL61" s="5"/>
      <c r="RM61" s="5"/>
      <c r="RN61" s="5"/>
      <c r="RO61" s="5"/>
      <c r="RP61" s="5"/>
      <c r="RQ61" s="5"/>
      <c r="RR61" s="5"/>
      <c r="RS61" s="5"/>
      <c r="RT61" s="5"/>
      <c r="RU61" s="5"/>
      <c r="RV61" s="5"/>
      <c r="RW61" s="5"/>
      <c r="RX61" s="5"/>
      <c r="RY61" s="5"/>
      <c r="RZ61" s="5"/>
      <c r="SA61" s="5"/>
      <c r="SB61" s="5"/>
      <c r="SC61" s="5"/>
      <c r="SD61" s="5"/>
      <c r="SE61" s="5"/>
      <c r="SF61" s="5"/>
      <c r="SG61" s="5"/>
      <c r="SH61" s="5"/>
      <c r="SI61" s="5"/>
      <c r="SJ61" s="5"/>
      <c r="SK61" s="5"/>
      <c r="SL61" s="5"/>
      <c r="SM61" s="5"/>
      <c r="SN61" s="5"/>
      <c r="SO61" s="5"/>
      <c r="SP61" s="5"/>
      <c r="SQ61" s="5"/>
      <c r="SR61" s="5"/>
      <c r="SS61" s="5"/>
      <c r="ST61" s="5"/>
      <c r="SU61" s="5"/>
      <c r="SV61" s="5"/>
      <c r="SW61" s="5"/>
      <c r="SX61" s="5"/>
      <c r="SY61" s="5"/>
      <c r="SZ61" s="5"/>
      <c r="TA61" s="5"/>
      <c r="TB61" s="5"/>
      <c r="TC61" s="5"/>
      <c r="TD61" s="5"/>
      <c r="TE61" s="5"/>
      <c r="TF61" s="5"/>
      <c r="TG61" s="5"/>
      <c r="TH61" s="5"/>
      <c r="TI61" s="5"/>
      <c r="TJ61" s="5"/>
      <c r="TK61" s="5"/>
      <c r="TL61" s="5"/>
      <c r="TM61" s="5"/>
      <c r="TN61" s="5"/>
      <c r="TO61" s="5"/>
      <c r="TP61" s="5"/>
      <c r="TQ61" s="5"/>
      <c r="TR61" s="5"/>
      <c r="TS61" s="5"/>
      <c r="TT61" s="5"/>
      <c r="TU61" s="5"/>
      <c r="TV61" s="5"/>
      <c r="TW61" s="5"/>
      <c r="TX61" s="5"/>
      <c r="TY61" s="5"/>
      <c r="TZ61" s="5"/>
      <c r="UA61" s="5"/>
      <c r="UB61" s="5"/>
      <c r="UC61" s="5"/>
      <c r="UD61" s="5"/>
      <c r="UE61" s="5"/>
      <c r="UF61" s="5"/>
      <c r="UG61" s="5"/>
      <c r="UH61" s="5"/>
      <c r="UI61" s="5"/>
      <c r="UJ61" s="5"/>
      <c r="UK61" s="5"/>
      <c r="UL61" s="5"/>
      <c r="UM61" s="5"/>
      <c r="UN61" s="5"/>
      <c r="UO61" s="5"/>
      <c r="UP61" s="5"/>
      <c r="UQ61" s="5"/>
      <c r="UR61" s="5"/>
      <c r="US61" s="5"/>
      <c r="UT61" s="5"/>
      <c r="UU61" s="5"/>
      <c r="UV61" s="5"/>
      <c r="UW61" s="5"/>
      <c r="UX61" s="5"/>
      <c r="UY61" s="5"/>
      <c r="UZ61" s="5"/>
      <c r="VA61" s="5"/>
      <c r="VB61" s="5"/>
      <c r="VC61" s="5"/>
      <c r="VD61" s="5"/>
      <c r="VE61" s="5"/>
      <c r="VF61" s="5"/>
      <c r="VG61" s="5"/>
      <c r="VH61" s="5"/>
      <c r="VI61" s="5"/>
      <c r="VJ61" s="5"/>
      <c r="VK61" s="5"/>
      <c r="VL61" s="5"/>
      <c r="VM61" s="5"/>
      <c r="VN61" s="5"/>
      <c r="VO61" s="5"/>
      <c r="VP61" s="5"/>
      <c r="VQ61" s="5"/>
      <c r="VR61" s="5"/>
      <c r="VS61" s="5"/>
      <c r="VT61" s="5"/>
      <c r="VU61" s="5"/>
      <c r="VV61" s="5"/>
      <c r="VW61" s="5"/>
      <c r="VX61" s="5"/>
      <c r="VY61" s="5"/>
      <c r="VZ61" s="5"/>
      <c r="WA61" s="5"/>
      <c r="WB61" s="5"/>
      <c r="WC61" s="5"/>
      <c r="WD61" s="5"/>
      <c r="WE61" s="5"/>
      <c r="WF61" s="5"/>
      <c r="WG61" s="5"/>
      <c r="WH61" s="5"/>
      <c r="WI61" s="5"/>
      <c r="WJ61" s="5"/>
      <c r="WK61" s="5"/>
      <c r="WL61" s="5"/>
      <c r="WM61" s="5"/>
      <c r="WN61" s="5"/>
      <c r="WO61" s="5"/>
      <c r="WP61" s="5"/>
      <c r="WQ61" s="5"/>
      <c r="WR61" s="5"/>
      <c r="WS61" s="5"/>
      <c r="WT61" s="5"/>
      <c r="WU61" s="5"/>
      <c r="WV61" s="5"/>
      <c r="WW61" s="5"/>
      <c r="WX61" s="5"/>
      <c r="WY61" s="5"/>
      <c r="WZ61" s="5"/>
      <c r="XA61" s="5"/>
      <c r="XB61" s="5"/>
      <c r="XC61" s="5"/>
      <c r="XD61" s="5"/>
      <c r="XE61" s="5"/>
      <c r="XF61" s="5"/>
      <c r="XG61" s="5"/>
      <c r="XH61" s="5"/>
      <c r="XI61" s="5"/>
      <c r="XJ61" s="5"/>
      <c r="XK61" s="5"/>
      <c r="XL61" s="5"/>
      <c r="XM61" s="5"/>
      <c r="XN61" s="5"/>
      <c r="XO61" s="5"/>
      <c r="XP61" s="5"/>
      <c r="XQ61" s="5"/>
      <c r="XR61" s="5"/>
      <c r="XS61" s="5"/>
      <c r="XT61" s="5"/>
      <c r="XU61" s="5"/>
      <c r="XV61" s="5"/>
      <c r="XW61" s="5"/>
      <c r="XX61" s="5"/>
      <c r="XY61" s="5"/>
      <c r="XZ61" s="5"/>
      <c r="YA61" s="5"/>
      <c r="YB61" s="5"/>
      <c r="YC61" s="5"/>
      <c r="YD61" s="5"/>
      <c r="YE61" s="5"/>
      <c r="YF61" s="5"/>
      <c r="YG61" s="5"/>
      <c r="YH61" s="5"/>
      <c r="YI61" s="5"/>
      <c r="YJ61" s="5"/>
      <c r="YK61" s="5"/>
      <c r="YL61" s="5"/>
      <c r="YM61" s="5"/>
      <c r="YN61" s="5"/>
      <c r="YO61" s="5"/>
      <c r="YP61" s="5"/>
      <c r="YQ61" s="5"/>
      <c r="YR61" s="5"/>
      <c r="YS61" s="5"/>
      <c r="YT61" s="5"/>
      <c r="YU61" s="5"/>
      <c r="YV61" s="5"/>
      <c r="YW61" s="5"/>
      <c r="YX61" s="5"/>
      <c r="YY61" s="5"/>
      <c r="YZ61" s="5"/>
      <c r="ZA61" s="5"/>
      <c r="ZB61" s="5"/>
      <c r="ZC61" s="5"/>
      <c r="ZD61" s="5"/>
      <c r="ZE61" s="5"/>
      <c r="ZF61" s="5"/>
      <c r="ZG61" s="5"/>
      <c r="ZH61" s="5"/>
      <c r="ZI61" s="5"/>
      <c r="ZJ61" s="5"/>
      <c r="ZK61" s="5"/>
      <c r="ZL61" s="5"/>
      <c r="ZM61" s="5"/>
      <c r="ZN61" s="5"/>
      <c r="ZO61" s="5"/>
      <c r="ZP61" s="5"/>
      <c r="ZQ61" s="5"/>
      <c r="ZR61" s="5"/>
      <c r="ZS61" s="5"/>
      <c r="ZT61" s="5"/>
      <c r="ZU61" s="5"/>
      <c r="ZV61" s="5"/>
      <c r="ZW61" s="5"/>
      <c r="ZX61" s="5"/>
      <c r="ZY61" s="5"/>
      <c r="ZZ61" s="5"/>
      <c r="AAA61" s="5"/>
      <c r="AAB61" s="5"/>
      <c r="AAC61" s="5"/>
      <c r="AAD61" s="5"/>
      <c r="AAE61" s="5"/>
      <c r="AAF61" s="5"/>
      <c r="AAG61" s="5"/>
      <c r="AAH61" s="5"/>
      <c r="AAI61" s="5"/>
      <c r="AAJ61" s="5"/>
      <c r="AAK61" s="5"/>
      <c r="AAL61" s="5"/>
      <c r="AAM61" s="5"/>
      <c r="AAN61" s="5"/>
      <c r="AAO61" s="5"/>
      <c r="AAP61" s="5"/>
      <c r="AAQ61" s="5"/>
      <c r="AAR61" s="5"/>
      <c r="AAS61" s="5"/>
      <c r="AAT61" s="5"/>
      <c r="AAU61" s="5"/>
      <c r="AAV61" s="5"/>
      <c r="AAW61" s="5"/>
      <c r="AAX61" s="5"/>
      <c r="AAY61" s="5"/>
      <c r="AAZ61" s="5"/>
      <c r="ABA61" s="5"/>
      <c r="ABB61" s="5"/>
      <c r="ABC61" s="5"/>
      <c r="ABD61" s="5"/>
      <c r="ABE61" s="5"/>
      <c r="ABF61" s="5"/>
      <c r="ABG61" s="5"/>
      <c r="ABH61" s="5"/>
      <c r="ABI61" s="5"/>
      <c r="ABJ61" s="5"/>
      <c r="ABK61" s="5"/>
      <c r="ABL61" s="5"/>
      <c r="ABM61" s="5"/>
      <c r="ABN61" s="5"/>
      <c r="ABO61" s="5"/>
      <c r="ABP61" s="5"/>
      <c r="ABQ61" s="5"/>
      <c r="ABR61" s="5"/>
      <c r="ABS61" s="5"/>
      <c r="ABT61" s="5"/>
      <c r="ABU61" s="5"/>
      <c r="ABV61" s="5"/>
      <c r="ABW61" s="5"/>
      <c r="ABX61" s="5"/>
      <c r="ABY61" s="5"/>
      <c r="ABZ61" s="5"/>
      <c r="ACA61" s="5"/>
      <c r="ACB61" s="5"/>
      <c r="ACC61" s="5"/>
      <c r="ACD61" s="5"/>
      <c r="ACE61" s="5"/>
      <c r="ACF61" s="5"/>
      <c r="ACG61" s="5"/>
      <c r="ACH61" s="5"/>
      <c r="ACI61" s="5"/>
      <c r="ACJ61" s="5"/>
      <c r="ACK61" s="5"/>
      <c r="ACL61" s="5"/>
      <c r="ACM61" s="5"/>
      <c r="ACN61" s="5"/>
      <c r="ACO61" s="5"/>
      <c r="ACP61" s="5"/>
      <c r="ACQ61" s="5"/>
      <c r="ACR61" s="5"/>
      <c r="ACS61" s="5"/>
      <c r="ACT61" s="5"/>
      <c r="ACU61" s="5"/>
      <c r="ACV61" s="5"/>
      <c r="ACW61" s="5"/>
      <c r="ACX61" s="5"/>
      <c r="ACY61" s="5"/>
      <c r="ACZ61" s="5"/>
      <c r="ADA61" s="5"/>
      <c r="ADB61" s="5"/>
      <c r="ADC61" s="5"/>
      <c r="ADD61" s="5"/>
      <c r="ADE61" s="5"/>
      <c r="ADF61" s="5"/>
      <c r="ADG61" s="5"/>
      <c r="ADH61" s="5"/>
      <c r="ADI61" s="5"/>
      <c r="ADJ61" s="5"/>
      <c r="ADK61" s="5"/>
      <c r="ADL61" s="5"/>
      <c r="ADM61" s="5"/>
      <c r="ADN61" s="5"/>
      <c r="ADO61" s="5"/>
      <c r="ADP61" s="5"/>
      <c r="ADQ61" s="5"/>
      <c r="ADR61" s="5"/>
      <c r="ADS61" s="5"/>
      <c r="ADT61" s="5"/>
      <c r="ADU61" s="5"/>
      <c r="ADV61" s="5"/>
      <c r="ADW61" s="5"/>
      <c r="ADX61" s="5"/>
      <c r="ADY61" s="5"/>
      <c r="ADZ61" s="5"/>
      <c r="AEA61" s="5"/>
      <c r="AEB61" s="5"/>
      <c r="AEC61" s="5"/>
      <c r="AED61" s="5"/>
      <c r="AEE61" s="5"/>
      <c r="AEF61" s="5"/>
      <c r="AEG61" s="5"/>
      <c r="AEH61" s="5"/>
      <c r="AEI61" s="5"/>
      <c r="AEJ61" s="5"/>
      <c r="AEK61" s="5"/>
      <c r="AEL61" s="5"/>
      <c r="AEM61" s="5"/>
      <c r="AEN61" s="5"/>
      <c r="AEO61" s="5"/>
      <c r="AEP61" s="5"/>
      <c r="AEQ61" s="5"/>
      <c r="AER61" s="5"/>
      <c r="AES61" s="5"/>
      <c r="AET61" s="5"/>
      <c r="AEU61" s="5"/>
      <c r="AEV61" s="5"/>
      <c r="AEW61" s="5"/>
      <c r="AEX61" s="5"/>
      <c r="AEY61" s="5"/>
      <c r="AEZ61" s="5"/>
      <c r="AFA61" s="5"/>
      <c r="AFB61" s="5"/>
      <c r="AFC61" s="5"/>
      <c r="AFD61" s="5"/>
      <c r="AFE61" s="5"/>
      <c r="AFF61" s="5"/>
      <c r="AFG61" s="5"/>
      <c r="AFH61" s="5"/>
      <c r="AFI61" s="5"/>
      <c r="AFJ61" s="5"/>
      <c r="AFK61" s="5"/>
      <c r="AFL61" s="5"/>
      <c r="AFM61" s="5"/>
      <c r="AFN61" s="5"/>
      <c r="AFO61" s="5"/>
      <c r="AFP61" s="5"/>
      <c r="AFQ61" s="5"/>
      <c r="AFR61" s="5"/>
      <c r="AFS61" s="5"/>
      <c r="AFT61" s="5"/>
      <c r="AFU61" s="5"/>
      <c r="AFV61" s="5"/>
      <c r="AFW61" s="5"/>
      <c r="AFX61" s="5"/>
      <c r="AFY61" s="5"/>
      <c r="AFZ61" s="5"/>
      <c r="AGA61" s="5"/>
      <c r="AGB61" s="5"/>
      <c r="AGC61" s="5"/>
      <c r="AGD61" s="5"/>
      <c r="AGE61" s="5"/>
      <c r="AGF61" s="5"/>
      <c r="AGG61" s="5"/>
      <c r="AGH61" s="5"/>
      <c r="AGI61" s="5"/>
      <c r="AGJ61" s="5"/>
      <c r="AGK61" s="5"/>
      <c r="AGL61" s="5"/>
      <c r="AGM61" s="5"/>
      <c r="AGN61" s="5"/>
      <c r="AGO61" s="5"/>
      <c r="AGP61" s="5"/>
      <c r="AGQ61" s="5"/>
      <c r="AGR61" s="5"/>
      <c r="AGS61" s="5"/>
      <c r="AGT61" s="5"/>
      <c r="AGU61" s="5"/>
      <c r="AGV61" s="5"/>
      <c r="AGW61" s="5"/>
      <c r="AGX61" s="5"/>
      <c r="AGY61" s="5"/>
      <c r="AGZ61" s="5"/>
    </row>
    <row r="62" spans="1:884" ht="15.75" x14ac:dyDescent="0.25">
      <c r="A62" s="8" t="s">
        <v>43</v>
      </c>
      <c r="B62" s="9"/>
      <c r="C62" s="9"/>
      <c r="D62" s="5"/>
    </row>
    <row r="63" spans="1:884" ht="15.75" x14ac:dyDescent="0.25">
      <c r="A63" s="8" t="s">
        <v>55</v>
      </c>
      <c r="B63" s="9"/>
      <c r="C63" s="9"/>
      <c r="D63" s="5"/>
    </row>
    <row r="64" spans="1:884" ht="15.75" x14ac:dyDescent="0.25">
      <c r="A64" s="8" t="s">
        <v>0</v>
      </c>
      <c r="B64" s="9"/>
      <c r="C64" s="9"/>
      <c r="D64" s="5"/>
    </row>
    <row r="65" spans="1:4" x14ac:dyDescent="0.25">
      <c r="A65" s="1" t="s">
        <v>1</v>
      </c>
      <c r="B65" s="2">
        <v>2023</v>
      </c>
      <c r="C65" s="2">
        <v>2022</v>
      </c>
      <c r="D65" s="5"/>
    </row>
    <row r="66" spans="1:4" x14ac:dyDescent="0.25">
      <c r="A66" s="1" t="s">
        <v>21</v>
      </c>
      <c r="B66" s="16">
        <v>221575.5</v>
      </c>
      <c r="C66" s="16">
        <v>200108.3</v>
      </c>
      <c r="D66" s="5"/>
    </row>
    <row r="67" spans="1:4" x14ac:dyDescent="0.25">
      <c r="A67" s="1" t="s">
        <v>42</v>
      </c>
      <c r="B67" s="17">
        <v>5799.5</v>
      </c>
      <c r="C67" s="17">
        <v>5676.4</v>
      </c>
      <c r="D67" s="5"/>
    </row>
    <row r="68" spans="1:4" x14ac:dyDescent="0.25">
      <c r="A68" s="1" t="s">
        <v>22</v>
      </c>
      <c r="B68" s="17">
        <v>32259.8</v>
      </c>
      <c r="C68" s="17">
        <v>26106.400000000001</v>
      </c>
      <c r="D68" s="5"/>
    </row>
    <row r="69" spans="1:4" x14ac:dyDescent="0.25">
      <c r="A69" s="1" t="s">
        <v>36</v>
      </c>
      <c r="B69" s="17">
        <v>8914</v>
      </c>
      <c r="C69" s="17">
        <v>3320.4</v>
      </c>
      <c r="D69" s="5"/>
    </row>
    <row r="70" spans="1:4" x14ac:dyDescent="0.25">
      <c r="A70" s="1" t="s">
        <v>23</v>
      </c>
      <c r="B70" s="17">
        <v>1393.1</v>
      </c>
      <c r="C70" s="17">
        <v>1332.5</v>
      </c>
      <c r="D70" s="5"/>
    </row>
    <row r="71" spans="1:4" x14ac:dyDescent="0.25">
      <c r="A71" s="1" t="s">
        <v>24</v>
      </c>
      <c r="B71" s="17">
        <v>15006.7</v>
      </c>
      <c r="C71" s="17">
        <v>15709.1</v>
      </c>
      <c r="D71" s="5"/>
    </row>
    <row r="72" spans="1:4" x14ac:dyDescent="0.25">
      <c r="A72" s="3" t="s">
        <v>25</v>
      </c>
      <c r="B72" s="4">
        <v>88256.4</v>
      </c>
      <c r="C72" s="4">
        <v>69445.2</v>
      </c>
      <c r="D72" s="5"/>
    </row>
    <row r="73" spans="1:4" ht="15.75" thickBot="1" x14ac:dyDescent="0.3">
      <c r="A73" s="13" t="s">
        <v>26</v>
      </c>
      <c r="B73" s="14">
        <v>50415.7</v>
      </c>
      <c r="C73" s="14">
        <v>42876.5</v>
      </c>
      <c r="D73" s="5"/>
    </row>
    <row r="74" spans="1:4" ht="15.75" thickBot="1" x14ac:dyDescent="0.3">
      <c r="A74" s="12" t="s">
        <v>27</v>
      </c>
      <c r="B74" s="23">
        <f>SUM(B66:B71)-B72-B73</f>
        <v>146276.5</v>
      </c>
      <c r="C74" s="18">
        <f>SUM(C66:C71)-C72-C73</f>
        <v>139931.39999999997</v>
      </c>
      <c r="D74" s="5"/>
    </row>
    <row r="75" spans="1:4" x14ac:dyDescent="0.25">
      <c r="A75" s="11" t="s">
        <v>28</v>
      </c>
      <c r="B75" s="19">
        <v>55815.6</v>
      </c>
      <c r="C75" s="19">
        <v>53568.7</v>
      </c>
      <c r="D75" s="5"/>
    </row>
    <row r="76" spans="1:4" x14ac:dyDescent="0.25">
      <c r="A76" s="1" t="s">
        <v>29</v>
      </c>
      <c r="B76" s="17">
        <v>37054.1</v>
      </c>
      <c r="C76" s="17">
        <v>37690.300000000003</v>
      </c>
      <c r="D76" s="5"/>
    </row>
    <row r="77" spans="1:4" ht="15.75" thickBot="1" x14ac:dyDescent="0.3">
      <c r="A77" s="10" t="s">
        <v>30</v>
      </c>
      <c r="B77" s="20">
        <v>14703.3</v>
      </c>
      <c r="C77" s="20">
        <v>12895.1</v>
      </c>
      <c r="D77" s="5"/>
    </row>
    <row r="78" spans="1:4" ht="15.75" thickBot="1" x14ac:dyDescent="0.3">
      <c r="A78" s="12" t="s">
        <v>54</v>
      </c>
      <c r="B78" s="23">
        <f>B74-SUM(B75:B77)</f>
        <v>38703.5</v>
      </c>
      <c r="C78" s="18">
        <f>C74-SUM(C75:C77)</f>
        <v>35777.299999999959</v>
      </c>
      <c r="D78" s="5"/>
    </row>
    <row r="79" spans="1:4" x14ac:dyDescent="0.25">
      <c r="A79" s="11" t="s">
        <v>31</v>
      </c>
      <c r="B79" s="19">
        <v>17986.2</v>
      </c>
      <c r="C79" s="19">
        <v>27867</v>
      </c>
      <c r="D79" s="5"/>
    </row>
    <row r="80" spans="1:4" ht="15.75" thickBot="1" x14ac:dyDescent="0.3">
      <c r="A80" s="1" t="s">
        <v>32</v>
      </c>
      <c r="B80" s="4">
        <v>-549.6</v>
      </c>
      <c r="C80" s="4">
        <v>-1632.6</v>
      </c>
      <c r="D80" s="5"/>
    </row>
    <row r="81" spans="1:5" ht="15.75" hidden="1" thickBot="1" x14ac:dyDescent="0.3">
      <c r="A81" s="10" t="s">
        <v>33</v>
      </c>
      <c r="B81" s="21"/>
      <c r="C81" s="21"/>
      <c r="D81" s="5"/>
    </row>
    <row r="82" spans="1:5" ht="15.75" thickBot="1" x14ac:dyDescent="0.3">
      <c r="A82" s="12" t="s">
        <v>46</v>
      </c>
      <c r="B82" s="23">
        <f>SUM(B78:B80)</f>
        <v>56140.1</v>
      </c>
      <c r="C82" s="18">
        <f>SUM(C78:C80)</f>
        <v>62011.699999999961</v>
      </c>
      <c r="D82" s="5"/>
    </row>
    <row r="83" spans="1:5" hidden="1" x14ac:dyDescent="0.25">
      <c r="A83" s="11" t="s">
        <v>34</v>
      </c>
      <c r="B83" s="22"/>
      <c r="C83" s="22"/>
      <c r="D83" s="5"/>
    </row>
    <row r="84" spans="1:5" ht="15.75" thickBot="1" x14ac:dyDescent="0.3">
      <c r="A84" s="10" t="s">
        <v>39</v>
      </c>
      <c r="B84" s="14">
        <v>-13086.2</v>
      </c>
      <c r="C84" s="14">
        <v>-18626.5</v>
      </c>
      <c r="D84" s="5"/>
    </row>
    <row r="85" spans="1:5" ht="15.75" thickBot="1" x14ac:dyDescent="0.3">
      <c r="A85" s="12" t="s">
        <v>47</v>
      </c>
      <c r="B85" s="23">
        <f>SUM(B82:B84)</f>
        <v>43053.899999999994</v>
      </c>
      <c r="C85" s="18">
        <f>SUM(C82:C84)</f>
        <v>43385.199999999961</v>
      </c>
      <c r="D85" s="15">
        <f>B85-B31</f>
        <v>0</v>
      </c>
      <c r="E85" s="15">
        <f>C85-C31</f>
        <v>0</v>
      </c>
    </row>
    <row r="86" spans="1:5" x14ac:dyDescent="0.25">
      <c r="A86" s="6" t="s">
        <v>44</v>
      </c>
      <c r="B86" s="6"/>
      <c r="C86" s="6"/>
    </row>
    <row r="87" spans="1:5" x14ac:dyDescent="0.25">
      <c r="A87" s="6"/>
      <c r="B87" s="6"/>
      <c r="C87" s="6"/>
    </row>
    <row r="88" spans="1:5" x14ac:dyDescent="0.25">
      <c r="A88" s="6"/>
      <c r="B88" s="6"/>
      <c r="C88" s="6"/>
    </row>
    <row r="89" spans="1:5" x14ac:dyDescent="0.25">
      <c r="A89" s="6"/>
      <c r="B89" s="6"/>
      <c r="C89" s="6"/>
    </row>
    <row r="90" spans="1:5" x14ac:dyDescent="0.25">
      <c r="A90" s="6"/>
      <c r="B90" s="6"/>
      <c r="C90" s="6"/>
    </row>
    <row r="91" spans="1:5" x14ac:dyDescent="0.25">
      <c r="A91" s="6"/>
      <c r="B91" s="6"/>
      <c r="C91" s="6"/>
    </row>
    <row r="92" spans="1:5" x14ac:dyDescent="0.25">
      <c r="A92" s="26" t="s">
        <v>50</v>
      </c>
      <c r="B92" s="29" t="s">
        <v>52</v>
      </c>
      <c r="C92" s="29"/>
    </row>
    <row r="93" spans="1:5" x14ac:dyDescent="0.25">
      <c r="A93" s="26" t="s">
        <v>51</v>
      </c>
      <c r="B93" s="29" t="s">
        <v>53</v>
      </c>
      <c r="C93" s="29"/>
    </row>
    <row r="94" spans="1:5" x14ac:dyDescent="0.25">
      <c r="A94" s="6"/>
      <c r="B94" s="6"/>
      <c r="C94" s="6"/>
    </row>
    <row r="95" spans="1:5" x14ac:dyDescent="0.25">
      <c r="A95" s="6"/>
      <c r="B95" s="6"/>
      <c r="C95" s="6"/>
    </row>
    <row r="96" spans="1:5" x14ac:dyDescent="0.25">
      <c r="A96" s="6"/>
      <c r="B96" s="6"/>
      <c r="C96" s="6"/>
    </row>
    <row r="97" spans="1:3" x14ac:dyDescent="0.25">
      <c r="A97" s="6"/>
      <c r="B97" s="6"/>
      <c r="C97" s="6"/>
    </row>
    <row r="98" spans="1:3" x14ac:dyDescent="0.25">
      <c r="A98" s="29" t="s">
        <v>48</v>
      </c>
      <c r="B98" s="29"/>
      <c r="C98" s="29"/>
    </row>
    <row r="99" spans="1:3" x14ac:dyDescent="0.25">
      <c r="A99" s="29" t="s">
        <v>49</v>
      </c>
      <c r="B99" s="29"/>
      <c r="C99" s="29"/>
    </row>
  </sheetData>
  <mergeCells count="8">
    <mergeCell ref="A98:C98"/>
    <mergeCell ref="A99:C99"/>
    <mergeCell ref="A47:C47"/>
    <mergeCell ref="A48:C48"/>
    <mergeCell ref="B41:C41"/>
    <mergeCell ref="B42:C42"/>
    <mergeCell ref="B92:C92"/>
    <mergeCell ref="B93:C93"/>
  </mergeCells>
  <printOptions horizontalCentered="1"/>
  <pageMargins left="0.78740157480314965" right="0.39370078740157483" top="0.78740157480314965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2023-11-10T23:02:39Z</cp:lastPrinted>
  <dcterms:created xsi:type="dcterms:W3CDTF">2017-01-11T17:17:53Z</dcterms:created>
  <dcterms:modified xsi:type="dcterms:W3CDTF">2023-11-10T23:02:48Z</dcterms:modified>
</cp:coreProperties>
</file>