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<sst xmlns="http://schemas.openxmlformats.org/spreadsheetml/2006/main" count="78" uniqueCount="76">
  <si>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</si>
  <si>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</si>
  <si>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</si>
  <si>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</si>
  <si>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</si>
  <si>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</si>
  <si>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</si>
  <si>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</si>
  <si>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</si>
  <si>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</si>
  <si>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</si>
  <si>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</si>
  <si>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</si>
  <si>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</si>
  <si>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</si>
  <si>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</si>
  <si>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</si>
  <si>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</si>
  <si>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</si>
  <si>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</si>
  <si>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</si>
  <si>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</si>
  <si>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</si>
  <si>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</si>
  <si>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</si>
  <si>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</si>
  <si>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</si>
  <si>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</si>
  <si>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</si>
  <si>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</si>
  <si>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</si>
  <si>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</si>
  <si>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</si>
  <si>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</si>
  <si>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</si>
  <si>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</si>
  <si>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</si>
  <si>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</si>
  <si>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</si>
  <si>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</si>
  <si>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</si>
  <si>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</si>
  <si>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</si>
  <si>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</si>
  <si>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</si>
  <si>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</si>
  <si>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</si>
  <si>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</si>
  <si>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</si>
  <si>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</si>
  <si>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</si>
  <si>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</si>
  <si>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</si>
  <si>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</si>
  <si>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</si>
  <si>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</si>
  <si>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</si>
  <si>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</si>
  <si>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</si>
  <si>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</si>
  <si>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</si>
  <si>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</si>
  <si>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</si>
  <si>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</si>
  <si>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</si>
  <si>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</si>
  <si>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</si>
  <si>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</si>
  <si>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</si>
  <si>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</si>
  <si>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</si>
  <si>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</si>
  <si>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</si>
  <si>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BALANCE GENERAL  AL 30/09/2023</t>
  </si>
  <si>
    <t>ESTADO DE RESULTADOS AL 30 DE SEPTIEMBRE DE 2023</t>
  </si>
  <si>
    <t>Préstamos del Banco de Desarrollo de la República de El Salvador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</si>
</sst>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77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5" applyFont="1" applyFill="1" applyAlignment="1">
      <alignment horizontal="left"/>
      <protection/>
    </xf>
    <xf numFmtId="0" fontId="0" fillId="0" borderId="0" xfId="75" applyFont="1" applyFill="1" applyAlignment="1">
      <alignment/>
      <protection/>
    </xf>
    <xf numFmtId="0" fontId="0" fillId="0" borderId="0" xfId="75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43" fontId="0" fillId="0" borderId="0" xfId="63" applyFont="1" applyAlignment="1">
      <alignment/>
    </xf>
    <xf numFmtId="43" fontId="0" fillId="0" borderId="11" xfId="63" applyFont="1" applyBorder="1" applyAlignment="1">
      <alignment/>
    </xf>
    <xf numFmtId="43" fontId="0" fillId="0" borderId="11" xfId="63" applyFont="1" applyBorder="1" applyAlignment="1">
      <alignment/>
    </xf>
    <xf numFmtId="0" fontId="4" fillId="0" borderId="0" xfId="0" applyFont="1" applyAlignment="1">
      <alignment horizontal="center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3" xfId="64"/>
    <cellStyle name="Millares 4" xfId="65"/>
    <cellStyle name="Millares 5" xfId="66"/>
    <cellStyle name="Millares 6" xfId="67"/>
    <cellStyle name="Millares 7" xfId="68"/>
    <cellStyle name="Millares 8" xfId="69"/>
    <cellStyle name="Millares 9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rmal_Bal, Utl, Fluj y anex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6" t="s">
        <v>27</v>
      </c>
      <c r="C1" s="36"/>
      <c r="D1" s="36"/>
      <c r="E1" s="4"/>
    </row>
    <row r="2" spans="2:5" ht="12.75">
      <c r="B2" s="36" t="s">
        <v>73</v>
      </c>
      <c r="C2" s="36"/>
      <c r="D2" s="36"/>
      <c r="E2" s="4"/>
    </row>
    <row r="3" spans="2:5" ht="12.75">
      <c r="B3" s="36" t="s">
        <v>0</v>
      </c>
      <c r="C3" s="36"/>
      <c r="D3" s="36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82460.54</v>
      </c>
      <c r="E8" s="31"/>
      <c r="F8" s="28"/>
    </row>
    <row r="9" spans="2:6" ht="12.75">
      <c r="B9" s="11" t="s">
        <v>4</v>
      </c>
      <c r="D9" s="33">
        <v>63780.82</v>
      </c>
      <c r="E9" s="6"/>
      <c r="F9" s="28"/>
    </row>
    <row r="10" spans="2:6" ht="12.75">
      <c r="B10" s="11" t="s">
        <v>5</v>
      </c>
      <c r="D10" s="34">
        <v>487613.06</v>
      </c>
      <c r="E10" s="6"/>
      <c r="F10" s="28"/>
    </row>
    <row r="11" spans="4:6" ht="12.75">
      <c r="D11" s="7">
        <f>SUM(D8:D10)</f>
        <v>633854.4199999999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4">
        <v>4324.73</v>
      </c>
      <c r="E13" s="6"/>
      <c r="F13" s="28"/>
    </row>
    <row r="14" spans="2:6" ht="12.75">
      <c r="B14" s="11"/>
      <c r="D14" s="7">
        <f>SUM(D13:D13)</f>
        <v>4324.73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5">
        <v>2093.04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640272.19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3">
        <v>414358.68</v>
      </c>
      <c r="E22" s="6"/>
      <c r="F22" s="28"/>
    </row>
    <row r="23" spans="2:6" ht="15">
      <c r="B23" s="14" t="s">
        <v>75</v>
      </c>
      <c r="C23" s="1"/>
      <c r="D23" s="33">
        <v>9290.27</v>
      </c>
      <c r="E23" s="6"/>
      <c r="F23" s="28"/>
    </row>
    <row r="24" spans="2:6" ht="15">
      <c r="B24" s="11" t="s">
        <v>14</v>
      </c>
      <c r="C24" s="1"/>
      <c r="D24" s="33">
        <v>42934.38</v>
      </c>
      <c r="E24" s="6"/>
      <c r="F24" s="28"/>
    </row>
    <row r="25" spans="2:6" ht="15">
      <c r="B25" s="11" t="s">
        <v>59</v>
      </c>
      <c r="C25" s="1"/>
      <c r="D25" s="32">
        <v>0</v>
      </c>
      <c r="E25" s="6"/>
      <c r="F25" s="28"/>
    </row>
    <row r="26" spans="2:6" ht="15">
      <c r="B26" s="11" t="s">
        <v>60</v>
      </c>
      <c r="C26" s="1"/>
      <c r="D26" s="33">
        <v>62348.07</v>
      </c>
      <c r="E26" s="6"/>
      <c r="F26" s="28"/>
    </row>
    <row r="27" spans="2:6" ht="12.75">
      <c r="B27" s="11" t="s">
        <v>15</v>
      </c>
      <c r="D27" s="34">
        <v>2076.59</v>
      </c>
      <c r="E27" s="6"/>
      <c r="F27" s="28"/>
    </row>
    <row r="28" spans="4:6" ht="12.75">
      <c r="D28" s="25">
        <f>SUM(D22:D27)</f>
        <v>531007.99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3">
        <v>34424.36</v>
      </c>
      <c r="E30" s="6"/>
      <c r="F30" s="28"/>
    </row>
    <row r="31" spans="2:6" ht="12.75">
      <c r="B31" s="11" t="s">
        <v>18</v>
      </c>
      <c r="D31" s="33">
        <v>373.32</v>
      </c>
      <c r="E31" s="6"/>
      <c r="F31" s="28"/>
    </row>
    <row r="32" spans="2:6" ht="12.75">
      <c r="B32" s="11" t="s">
        <v>15</v>
      </c>
      <c r="D32" s="34">
        <v>790.26</v>
      </c>
      <c r="E32" s="6"/>
      <c r="F32" s="28"/>
    </row>
    <row r="33" spans="4:6" ht="12.75">
      <c r="D33" s="7">
        <f>SUM(D30:D32)</f>
        <v>35587.94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566595.9299999999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33">
        <v>50000</v>
      </c>
      <c r="E46" s="10"/>
      <c r="F46" s="28"/>
    </row>
    <row r="47" spans="2:6" ht="12.75">
      <c r="B47" s="11" t="s">
        <v>26</v>
      </c>
      <c r="D47" s="34">
        <v>23676.26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640272.19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69</v>
      </c>
    </row>
    <row r="55" ht="12.75">
      <c r="B55" s="22" t="s">
        <v>70</v>
      </c>
    </row>
    <row r="59" ht="12.75">
      <c r="A59" s="21" t="s">
        <v>71</v>
      </c>
    </row>
    <row r="60" ht="12.75">
      <c r="A60" s="22" t="s">
        <v>72</v>
      </c>
    </row>
    <row r="64" ht="12.75">
      <c r="B64" s="23" t="s">
        <v>62</v>
      </c>
    </row>
    <row r="65" ht="12.75">
      <c r="B65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6" t="str">
        <f>+'Balance Publicación'!B1</f>
        <v>BANCO INDUSTRIAL EL SALVADOR, S.A.</v>
      </c>
      <c r="C1" s="36"/>
      <c r="D1" s="36"/>
    </row>
    <row r="2" spans="2:4" ht="12.75">
      <c r="B2" s="36" t="s">
        <v>74</v>
      </c>
      <c r="C2" s="36"/>
      <c r="D2" s="36"/>
    </row>
    <row r="3" spans="2:4" ht="12.75">
      <c r="B3" s="36" t="s">
        <v>30</v>
      </c>
      <c r="C3" s="36"/>
      <c r="D3" s="36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18">
        <v>24974.04</v>
      </c>
      <c r="E6" s="18"/>
      <c r="F6" s="28"/>
    </row>
    <row r="7" spans="2:6" ht="12.75">
      <c r="B7" s="11" t="s">
        <v>33</v>
      </c>
      <c r="D7" s="18">
        <v>934.48</v>
      </c>
      <c r="E7" s="18"/>
      <c r="F7" s="28"/>
    </row>
    <row r="8" spans="2:6" ht="12.75">
      <c r="B8" s="11" t="s">
        <v>34</v>
      </c>
      <c r="D8" s="18">
        <v>3144.91</v>
      </c>
      <c r="E8" s="18"/>
      <c r="F8" s="28"/>
    </row>
    <row r="9" spans="2:6" ht="12.75">
      <c r="B9" s="11" t="s">
        <v>35</v>
      </c>
      <c r="D9" s="18">
        <v>0</v>
      </c>
      <c r="E9" s="18"/>
      <c r="F9" s="28"/>
    </row>
    <row r="10" spans="2:6" ht="12.75">
      <c r="B10" s="11" t="s">
        <v>36</v>
      </c>
      <c r="D10" s="18">
        <v>0</v>
      </c>
      <c r="E10" s="18"/>
      <c r="F10" s="28"/>
    </row>
    <row r="11" spans="2:6" ht="12.75">
      <c r="B11" s="11" t="s">
        <v>37</v>
      </c>
      <c r="D11" s="18">
        <v>989.51</v>
      </c>
      <c r="E11" s="18"/>
      <c r="F11" s="28"/>
    </row>
    <row r="12" spans="2:6" ht="12.75">
      <c r="B12" s="11" t="s">
        <v>38</v>
      </c>
      <c r="D12" s="18">
        <v>42.97</v>
      </c>
      <c r="E12" s="18"/>
      <c r="F12" s="28"/>
    </row>
    <row r="13" spans="2:6" ht="12.75">
      <c r="B13" s="11" t="s">
        <v>39</v>
      </c>
      <c r="D13" s="18">
        <v>669.15</v>
      </c>
      <c r="E13" s="18"/>
      <c r="F13" s="28"/>
    </row>
    <row r="14" spans="4:8" ht="12.75">
      <c r="D14" s="17">
        <f>SUM(D6:D13)</f>
        <v>30755.06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18">
        <v>10094.72</v>
      </c>
      <c r="E16" s="18"/>
      <c r="F16" s="28"/>
    </row>
    <row r="17" spans="2:6" ht="12.75">
      <c r="B17" s="11" t="s">
        <v>42</v>
      </c>
      <c r="D17" s="18">
        <v>3434.29</v>
      </c>
      <c r="E17" s="18"/>
      <c r="F17" s="28"/>
    </row>
    <row r="18" spans="2:6" ht="12.75">
      <c r="B18" s="11" t="s">
        <v>43</v>
      </c>
      <c r="D18" s="18">
        <v>1922.68</v>
      </c>
      <c r="E18" s="18"/>
      <c r="F18" s="28"/>
    </row>
    <row r="19" spans="2:6" ht="12.75">
      <c r="B19" s="11" t="s">
        <v>44</v>
      </c>
      <c r="D19" s="18">
        <v>67.08</v>
      </c>
      <c r="E19" s="18"/>
      <c r="F19" s="28"/>
    </row>
    <row r="20" spans="2:6" ht="12.75">
      <c r="B20" s="11" t="s">
        <v>38</v>
      </c>
      <c r="D20" s="18">
        <v>0.16</v>
      </c>
      <c r="E20" s="18"/>
      <c r="F20" s="28"/>
    </row>
    <row r="21" spans="2:6" ht="12.75">
      <c r="B21" s="11" t="s">
        <v>45</v>
      </c>
      <c r="D21" s="18">
        <v>1685.02</v>
      </c>
      <c r="E21" s="18"/>
      <c r="F21" s="28"/>
    </row>
    <row r="22" spans="4:8" ht="12.75">
      <c r="D22" s="24">
        <f>SUM(D16:D21)</f>
        <v>17203.949999999997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16">
        <v>231.72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13319.390000000005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18">
        <v>4172.72</v>
      </c>
      <c r="E29" s="18"/>
      <c r="F29" s="28"/>
    </row>
    <row r="30" spans="2:6" ht="12.75">
      <c r="B30" s="11" t="s">
        <v>50</v>
      </c>
      <c r="D30" s="18">
        <v>2691.56</v>
      </c>
      <c r="E30" s="18"/>
      <c r="F30" s="28"/>
    </row>
    <row r="31" spans="2:6" ht="12.75">
      <c r="B31" s="11" t="s">
        <v>51</v>
      </c>
      <c r="D31" s="18">
        <v>540.11</v>
      </c>
      <c r="E31" s="18"/>
      <c r="F31" s="28"/>
    </row>
    <row r="32" spans="4:7" ht="12.75">
      <c r="D32" s="17">
        <f>SUM(D29:D31)</f>
        <v>7404.39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58</v>
      </c>
      <c r="D34" s="16">
        <v>5915.000000000005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18">
        <v>238.93</v>
      </c>
      <c r="E37" s="18"/>
      <c r="F37" s="28"/>
      <c r="H37" s="18"/>
    </row>
    <row r="38" spans="2:8" ht="12.75">
      <c r="B38" s="14" t="s">
        <v>55</v>
      </c>
      <c r="D38" s="18">
        <v>-1.52</v>
      </c>
      <c r="E38" s="18"/>
      <c r="F38" s="28"/>
      <c r="H38" s="18"/>
    </row>
    <row r="39" spans="4:8" ht="12.75">
      <c r="D39" s="17">
        <f>+D37+D38</f>
        <v>237.41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56</v>
      </c>
      <c r="D41" s="16">
        <f>+D34+D39</f>
        <v>6152.410000000004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18">
        <v>1458.89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57</v>
      </c>
      <c r="D45" s="16">
        <f>+D41-D43</f>
        <v>4693.520000000004</v>
      </c>
      <c r="E45" s="15"/>
      <c r="F45" s="15"/>
      <c r="G45" s="15"/>
      <c r="H45" s="15"/>
    </row>
    <row r="49" ht="12.75">
      <c r="B49" s="21" t="s">
        <v>64</v>
      </c>
    </row>
    <row r="50" ht="12.75">
      <c r="B50" s="22" t="s">
        <v>65</v>
      </c>
    </row>
    <row r="55" ht="12.75">
      <c r="B55" s="21" t="s">
        <v>61</v>
      </c>
    </row>
    <row r="56" ht="12.75">
      <c r="B56" s="22" t="s">
        <v>66</v>
      </c>
    </row>
    <row r="59" ht="12.75">
      <c r="B59" s="23"/>
    </row>
    <row r="60" ht="12.75">
      <c r="B60" s="23" t="s">
        <v>67</v>
      </c>
    </row>
    <row r="61" ht="12.75">
      <c r="B61" s="26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2023-10-30T20:26:43Z</dcterms:modified>
  <cp:category/>
  <cp:version/>
  <cp:contentType/>
  <cp:contentStatus/>
</cp:coreProperties>
</file>