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Septiembre\"/>
    </mc:Choice>
  </mc:AlternateContent>
  <bookViews>
    <workbookView xWindow="2265" yWindow="615" windowWidth="9705" windowHeight="9375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82" i="3" l="1"/>
  <c r="B86" i="3" s="1"/>
  <c r="C82" i="3"/>
  <c r="B90" i="3" l="1"/>
  <c r="B93" i="3" s="1"/>
  <c r="B16" i="3"/>
  <c r="B25" i="3"/>
  <c r="C86" i="3"/>
  <c r="C25" i="3"/>
  <c r="C16" i="3"/>
  <c r="B29" i="3" l="1"/>
  <c r="B31" i="3" s="1"/>
  <c r="B32" i="3" s="1"/>
  <c r="D32" i="3" s="1"/>
  <c r="C90" i="3"/>
  <c r="C93" i="3" s="1"/>
  <c r="C29" i="3" l="1"/>
  <c r="C31" i="3" s="1"/>
  <c r="C32" i="3" s="1"/>
  <c r="E32" i="3" s="1"/>
  <c r="D93" i="3"/>
  <c r="E93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<sst xmlns="http://schemas.openxmlformats.org/spreadsheetml/2006/main" count="69" uniqueCount="57">
  <si>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</si>
  <si>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</si>
  <si>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</si>
  <si>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</si>
  <si>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</si>
  <si>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</si>
  <si>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</si>
  <si>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</si>
  <si>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</si>
  <si>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</si>
  <si>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</si>
  <si>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</si>
  <si>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</si>
  <si>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</si>
  <si>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</si>
  <si>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</si>
  <si>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</si>
  <si>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</si>
  <si>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</si>
  <si>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</si>
  <si>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</si>
  <si>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</si>
  <si>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</si>
  <si>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</si>
  <si>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</si>
  <si>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</si>
  <si>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</si>
  <si>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</si>
  <si>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</si>
  <si>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</si>
  <si>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</si>
  <si>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</si>
  <si>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</si>
  <si>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</si>
  <si>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</si>
  <si>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</si>
  <si>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</si>
  <si>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</si>
  <si>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</si>
  <si>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</si>
  <si>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</si>
  <si>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</si>
  <si>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</si>
  <si>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</si>
  <si>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</si>
  <si>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</si>
  <si>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</si>
  <si>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</si>
  <si>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</si>
  <si>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</si>
  <si>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</si>
  <si>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</si>
  <si>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</si>
  <si>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</si>
  <si>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Pérdida Bruta</t>
  </si>
  <si>
    <t>Balance General al 30 de Septiembre de 2023 y 2022</t>
  </si>
  <si>
    <t>Estado de Resultados del 1 de Enero al 30 de Septiembre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</si>
</sst>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tabSelected="1" topLeftCell="A50" workbookViewId="0">
      <selection activeCell="E63" sqref="E63"/>
    </sheetView>
  </sheetViews>
  <sheetFormatPr baseColWidth="10" defaultColWidth="9.140625" defaultRowHeight="15" x14ac:dyDescent="0.25"/>
  <cols>
    <col min="1" max="1" width="46.28515625" customWidth="1"/>
    <col min="2" max="2" width="16.140625" customWidth="1"/>
    <col min="3" max="3" width="17.28515625" customWidth="1"/>
    <col min="4" max="4" width="12.140625" bestFit="1" customWidth="1"/>
    <col min="5" max="5" width="10.42578125" bestFit="1" customWidth="1"/>
  </cols>
  <sheetData>
    <row r="1" spans="1:5" ht="15.75" x14ac:dyDescent="0.25">
      <c r="A1" s="6" t="s">
        <v>47</v>
      </c>
      <c r="B1" s="7"/>
      <c r="C1" s="8"/>
    </row>
    <row r="2" spans="1:5" ht="15.75" x14ac:dyDescent="0.25">
      <c r="A2" s="6" t="s">
        <v>55</v>
      </c>
      <c r="B2" s="7"/>
      <c r="C2" s="8"/>
    </row>
    <row r="3" spans="1:5" ht="15.75" x14ac:dyDescent="0.25">
      <c r="A3" s="6" t="s">
        <v>0</v>
      </c>
      <c r="B3" s="7"/>
      <c r="C3" s="8"/>
    </row>
    <row r="4" spans="1:5" x14ac:dyDescent="0.25">
      <c r="A4" s="1"/>
      <c r="B4" s="3">
        <v>2023</v>
      </c>
      <c r="C4" s="3">
        <v>2022</v>
      </c>
    </row>
    <row r="5" spans="1:5" x14ac:dyDescent="0.25">
      <c r="A5" s="1" t="s">
        <v>2</v>
      </c>
      <c r="B5" s="15">
        <v>813</v>
      </c>
      <c r="C5" s="15">
        <v>1016.2</v>
      </c>
      <c r="D5" s="16"/>
      <c r="E5" s="16"/>
    </row>
    <row r="6" spans="1:5" hidden="1" x14ac:dyDescent="0.25">
      <c r="A6" s="1" t="s">
        <v>3</v>
      </c>
      <c r="B6" s="17"/>
      <c r="C6" s="17"/>
      <c r="D6" s="16"/>
      <c r="E6" s="16"/>
    </row>
    <row r="7" spans="1:5" hidden="1" x14ac:dyDescent="0.25">
      <c r="A7" s="1" t="s">
        <v>4</v>
      </c>
      <c r="B7" s="17"/>
      <c r="C7" s="17"/>
      <c r="D7" s="16"/>
      <c r="E7" s="16"/>
    </row>
    <row r="8" spans="1:5" hidden="1" x14ac:dyDescent="0.25">
      <c r="A8" s="1" t="s">
        <v>5</v>
      </c>
      <c r="B8" s="17"/>
      <c r="C8" s="17"/>
      <c r="D8" s="16"/>
      <c r="E8" s="16"/>
    </row>
    <row r="9" spans="1:5" hidden="1" x14ac:dyDescent="0.25">
      <c r="A9" s="1" t="s">
        <v>6</v>
      </c>
      <c r="B9" s="17"/>
      <c r="C9" s="17"/>
      <c r="D9" s="16"/>
      <c r="E9" s="16"/>
    </row>
    <row r="10" spans="1:5" x14ac:dyDescent="0.25">
      <c r="A10" s="1" t="s">
        <v>7</v>
      </c>
      <c r="B10" s="18">
        <v>379373.1</v>
      </c>
      <c r="C10" s="18">
        <v>360313.2</v>
      </c>
      <c r="D10" s="16"/>
      <c r="E10" s="16"/>
    </row>
    <row r="11" spans="1:5" hidden="1" x14ac:dyDescent="0.25">
      <c r="A11" s="1" t="s">
        <v>41</v>
      </c>
      <c r="B11" s="19">
        <v>0</v>
      </c>
      <c r="C11" s="19">
        <v>0</v>
      </c>
      <c r="D11" s="16"/>
      <c r="E11" s="16"/>
    </row>
    <row r="12" spans="1:5" ht="15.75" thickBot="1" x14ac:dyDescent="0.3">
      <c r="A12" s="1" t="s">
        <v>8</v>
      </c>
      <c r="B12" s="18">
        <v>111.1</v>
      </c>
      <c r="C12" s="18">
        <v>121.5</v>
      </c>
      <c r="D12" s="16"/>
      <c r="E12" s="16"/>
    </row>
    <row r="13" spans="1:5" hidden="1" x14ac:dyDescent="0.25">
      <c r="A13" s="1" t="s">
        <v>9</v>
      </c>
      <c r="B13" s="17"/>
      <c r="C13" s="18"/>
      <c r="D13" s="16"/>
      <c r="E13" s="16"/>
    </row>
    <row r="14" spans="1:5" hidden="1" x14ac:dyDescent="0.25">
      <c r="A14" s="1" t="s">
        <v>10</v>
      </c>
      <c r="B14" s="17"/>
      <c r="C14" s="17"/>
      <c r="D14" s="16"/>
      <c r="E14" s="16"/>
    </row>
    <row r="15" spans="1:5" ht="15.75" hidden="1" thickBot="1" x14ac:dyDescent="0.3">
      <c r="A15" s="9" t="s">
        <v>11</v>
      </c>
      <c r="B15" s="20"/>
      <c r="C15" s="21"/>
      <c r="D15" s="16"/>
      <c r="E15" s="16"/>
    </row>
    <row r="16" spans="1:5" ht="15.75" thickBot="1" x14ac:dyDescent="0.3">
      <c r="A16" s="11" t="s">
        <v>12</v>
      </c>
      <c r="B16" s="23">
        <f>SUM(B5:B12)</f>
        <v>380297.19999999995</v>
      </c>
      <c r="C16" s="23">
        <f>SUM(C5:C12)</f>
        <v>361450.9</v>
      </c>
      <c r="D16" s="16"/>
      <c r="E16" s="16"/>
    </row>
    <row r="17" spans="1:5" hidden="1" x14ac:dyDescent="0.25">
      <c r="A17" s="10" t="s">
        <v>13</v>
      </c>
      <c r="B17" s="24"/>
      <c r="C17" s="25"/>
      <c r="D17" s="16"/>
      <c r="E17" s="16"/>
    </row>
    <row r="18" spans="1:5" hidden="1" x14ac:dyDescent="0.25">
      <c r="A18" s="1" t="s">
        <v>38</v>
      </c>
      <c r="B18" s="17"/>
      <c r="C18" s="18"/>
      <c r="D18" s="16"/>
      <c r="E18" s="16"/>
    </row>
    <row r="19" spans="1:5" hidden="1" x14ac:dyDescent="0.25">
      <c r="A19" s="1" t="s">
        <v>14</v>
      </c>
      <c r="B19" s="17"/>
      <c r="C19" s="18"/>
      <c r="D19" s="16"/>
      <c r="E19" s="16"/>
    </row>
    <row r="20" spans="1:5" hidden="1" x14ac:dyDescent="0.25">
      <c r="A20" s="1" t="s">
        <v>3</v>
      </c>
      <c r="B20" s="17"/>
      <c r="C20" s="18"/>
      <c r="D20" s="16"/>
      <c r="E20" s="16"/>
    </row>
    <row r="21" spans="1:5" hidden="1" x14ac:dyDescent="0.25">
      <c r="A21" s="1" t="s">
        <v>15</v>
      </c>
      <c r="B21" s="17"/>
      <c r="C21" s="18"/>
      <c r="D21" s="16"/>
      <c r="E21" s="16"/>
    </row>
    <row r="22" spans="1:5" hidden="1" x14ac:dyDescent="0.25">
      <c r="A22" s="1" t="s">
        <v>8</v>
      </c>
      <c r="B22" s="17"/>
      <c r="C22" s="18"/>
      <c r="D22" s="16"/>
      <c r="E22" s="16"/>
    </row>
    <row r="23" spans="1:5" ht="15.75" thickBot="1" x14ac:dyDescent="0.3">
      <c r="A23" s="1" t="s">
        <v>16</v>
      </c>
      <c r="B23" s="18">
        <v>1.7</v>
      </c>
      <c r="C23" s="18">
        <v>1.5</v>
      </c>
      <c r="D23" s="16"/>
      <c r="E23" s="16"/>
    </row>
    <row r="24" spans="1:5" hidden="1" x14ac:dyDescent="0.25">
      <c r="A24" s="9" t="s">
        <v>17</v>
      </c>
      <c r="B24" s="20"/>
      <c r="C24" s="21"/>
      <c r="D24" s="16"/>
      <c r="E24" s="16"/>
    </row>
    <row r="25" spans="1:5" ht="15.75" thickBot="1" x14ac:dyDescent="0.3">
      <c r="A25" s="11" t="s">
        <v>18</v>
      </c>
      <c r="B25" s="23">
        <f>SUM(B23:B24)</f>
        <v>1.7</v>
      </c>
      <c r="C25" s="23">
        <f>SUM(C23:C24)</f>
        <v>1.5</v>
      </c>
      <c r="D25" s="16"/>
      <c r="E25" s="16"/>
    </row>
    <row r="26" spans="1:5" x14ac:dyDescent="0.25">
      <c r="A26" s="10" t="s">
        <v>19</v>
      </c>
      <c r="B26" s="25">
        <v>211077.6</v>
      </c>
      <c r="C26" s="25">
        <v>211077.6</v>
      </c>
      <c r="D26" s="16"/>
      <c r="E26" s="16"/>
    </row>
    <row r="27" spans="1:5" hidden="1" x14ac:dyDescent="0.25">
      <c r="A27" s="1" t="s">
        <v>20</v>
      </c>
      <c r="B27" s="17"/>
      <c r="C27" s="17"/>
      <c r="D27" s="16"/>
      <c r="E27" s="16"/>
    </row>
    <row r="28" spans="1:5" x14ac:dyDescent="0.25">
      <c r="A28" s="1" t="s">
        <v>21</v>
      </c>
      <c r="B28" s="18">
        <v>132118.6</v>
      </c>
      <c r="C28" s="18">
        <v>108278.7</v>
      </c>
      <c r="D28" s="16"/>
      <c r="E28" s="16"/>
    </row>
    <row r="29" spans="1:5" ht="15.75" thickBot="1" x14ac:dyDescent="0.3">
      <c r="A29" s="1" t="s">
        <v>44</v>
      </c>
      <c r="B29" s="18">
        <f>B93</f>
        <v>37099.300000000003</v>
      </c>
      <c r="C29" s="18">
        <f>C93</f>
        <v>42093.1</v>
      </c>
      <c r="D29" s="16"/>
      <c r="E29" s="16"/>
    </row>
    <row r="30" spans="1:5" hidden="1" x14ac:dyDescent="0.25">
      <c r="A30" s="9" t="s">
        <v>11</v>
      </c>
      <c r="B30" s="20"/>
      <c r="C30" s="20"/>
      <c r="D30" s="16"/>
      <c r="E30" s="16"/>
    </row>
    <row r="31" spans="1:5" ht="15.75" thickBot="1" x14ac:dyDescent="0.3">
      <c r="A31" s="11" t="s">
        <v>22</v>
      </c>
      <c r="B31" s="23">
        <f>SUM(B26:B30)</f>
        <v>380295.5</v>
      </c>
      <c r="C31" s="23">
        <f>SUM(C26:C30)</f>
        <v>361449.39999999997</v>
      </c>
      <c r="D31" s="16"/>
      <c r="E31" s="16"/>
    </row>
    <row r="32" spans="1:5" ht="15.75" thickBot="1" x14ac:dyDescent="0.3">
      <c r="A32" s="11" t="s">
        <v>23</v>
      </c>
      <c r="B32" s="23">
        <f>B25+B31</f>
        <v>380297.2</v>
      </c>
      <c r="C32" s="23">
        <f>C25+C31</f>
        <v>361450.89999999997</v>
      </c>
      <c r="D32" s="26">
        <f>B32-B16</f>
        <v>0</v>
      </c>
      <c r="E32" s="26">
        <f>C16-C32</f>
        <v>0</v>
      </c>
    </row>
    <row r="33" spans="1:3" x14ac:dyDescent="0.25">
      <c r="A33" s="5" t="s">
        <v>46</v>
      </c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 t="s">
        <v>52</v>
      </c>
      <c r="B39" s="30" t="s">
        <v>50</v>
      </c>
      <c r="C39" s="30"/>
    </row>
    <row r="40" spans="1:3" x14ac:dyDescent="0.25">
      <c r="A40" s="5" t="s">
        <v>53</v>
      </c>
      <c r="B40" s="30" t="s">
        <v>51</v>
      </c>
      <c r="C40" s="30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30" t="s">
        <v>48</v>
      </c>
      <c r="B45" s="30"/>
      <c r="C45" s="30"/>
    </row>
    <row r="46" spans="1:3" x14ac:dyDescent="0.25">
      <c r="A46" s="30" t="s">
        <v>49</v>
      </c>
      <c r="B46" s="30"/>
      <c r="C46" s="30"/>
    </row>
    <row r="47" spans="1:3" x14ac:dyDescent="0.25">
      <c r="A47" s="29"/>
      <c r="B47" s="29"/>
      <c r="C47" s="29"/>
    </row>
    <row r="48" spans="1:3" x14ac:dyDescent="0.25">
      <c r="A48" s="29"/>
      <c r="B48" s="29"/>
      <c r="C48" s="29"/>
    </row>
    <row r="49" spans="1:3" x14ac:dyDescent="0.25">
      <c r="A49" s="29"/>
      <c r="B49" s="29"/>
      <c r="C49" s="29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29"/>
    </row>
    <row r="52" spans="1:3" x14ac:dyDescent="0.25">
      <c r="A52" s="29"/>
      <c r="B52" s="29"/>
      <c r="C52" s="29"/>
    </row>
    <row r="53" spans="1:3" x14ac:dyDescent="0.25">
      <c r="A53" s="29"/>
      <c r="B53" s="29"/>
      <c r="C53" s="29"/>
    </row>
    <row r="54" spans="1:3" x14ac:dyDescent="0.25">
      <c r="A54" s="29"/>
      <c r="B54" s="29"/>
      <c r="C54" s="29"/>
    </row>
    <row r="55" spans="1:3" x14ac:dyDescent="0.25">
      <c r="A55" s="29"/>
      <c r="B55" s="29"/>
      <c r="C55" s="29"/>
    </row>
    <row r="56" spans="1:3" x14ac:dyDescent="0.25">
      <c r="A56" s="29"/>
      <c r="B56" s="29"/>
      <c r="C56" s="29"/>
    </row>
    <row r="57" spans="1:3" x14ac:dyDescent="0.25">
      <c r="A57" s="29"/>
      <c r="B57" s="29"/>
      <c r="C57" s="29"/>
    </row>
    <row r="58" spans="1:3" x14ac:dyDescent="0.25">
      <c r="A58" s="29"/>
      <c r="B58" s="29"/>
      <c r="C58" s="29"/>
    </row>
    <row r="59" spans="1:3" x14ac:dyDescent="0.25">
      <c r="A59" s="29"/>
      <c r="B59" s="29"/>
      <c r="C59" s="29"/>
    </row>
    <row r="60" spans="1:3" x14ac:dyDescent="0.25">
      <c r="A60" s="29"/>
      <c r="B60" s="29"/>
      <c r="C60" s="29"/>
    </row>
    <row r="61" spans="1:3" x14ac:dyDescent="0.25">
      <c r="A61" s="29"/>
      <c r="B61" s="29"/>
      <c r="C61" s="29"/>
    </row>
    <row r="62" spans="1:3" x14ac:dyDescent="0.25">
      <c r="A62" s="29"/>
      <c r="B62" s="29"/>
      <c r="C62" s="29"/>
    </row>
    <row r="63" spans="1:3" x14ac:dyDescent="0.25">
      <c r="A63" s="29"/>
      <c r="B63" s="29"/>
      <c r="C63" s="29"/>
    </row>
    <row r="64" spans="1:3" x14ac:dyDescent="0.25">
      <c r="A64" s="29"/>
      <c r="B64" s="29"/>
      <c r="C64" s="29"/>
    </row>
    <row r="65" spans="1:3" x14ac:dyDescent="0.25">
      <c r="A65" s="29"/>
      <c r="B65" s="29"/>
      <c r="C65" s="29"/>
    </row>
    <row r="66" spans="1:3" x14ac:dyDescent="0.25">
      <c r="A66" s="29"/>
      <c r="B66" s="29"/>
      <c r="C66" s="29"/>
    </row>
    <row r="67" spans="1:3" x14ac:dyDescent="0.25">
      <c r="A67" s="29"/>
      <c r="B67" s="29"/>
      <c r="C67" s="29"/>
    </row>
    <row r="68" spans="1:3" x14ac:dyDescent="0.25">
      <c r="A68" s="29"/>
      <c r="B68" s="29"/>
      <c r="C68" s="29"/>
    </row>
    <row r="69" spans="1:3" x14ac:dyDescent="0.25">
      <c r="A69" s="5"/>
      <c r="B69" s="5"/>
      <c r="C69" s="5"/>
    </row>
    <row r="70" spans="1:3" ht="15.75" x14ac:dyDescent="0.25">
      <c r="A70" s="6" t="s">
        <v>47</v>
      </c>
      <c r="B70" s="7"/>
      <c r="C70" s="8"/>
    </row>
    <row r="71" spans="1:3" ht="15.75" x14ac:dyDescent="0.25">
      <c r="A71" s="28" t="s">
        <v>56</v>
      </c>
      <c r="B71" s="7"/>
      <c r="C71" s="8"/>
    </row>
    <row r="72" spans="1:3" ht="15.75" x14ac:dyDescent="0.25">
      <c r="A72" s="6" t="s">
        <v>0</v>
      </c>
      <c r="B72" s="7"/>
      <c r="C72" s="8"/>
    </row>
    <row r="73" spans="1:3" x14ac:dyDescent="0.25">
      <c r="A73" s="1" t="s">
        <v>1</v>
      </c>
      <c r="B73" s="3">
        <v>2023</v>
      </c>
      <c r="C73" s="3">
        <v>2022</v>
      </c>
    </row>
    <row r="74" spans="1:3" hidden="1" x14ac:dyDescent="0.25">
      <c r="A74" s="1" t="s">
        <v>24</v>
      </c>
      <c r="B74" s="2">
        <v>0</v>
      </c>
      <c r="C74" s="2">
        <v>0</v>
      </c>
    </row>
    <row r="75" spans="1:3" hidden="1" x14ac:dyDescent="0.25">
      <c r="A75" s="1" t="s">
        <v>25</v>
      </c>
      <c r="B75" s="2">
        <v>0</v>
      </c>
      <c r="C75" s="2">
        <v>0</v>
      </c>
    </row>
    <row r="76" spans="1:3" hidden="1" x14ac:dyDescent="0.25">
      <c r="A76" s="1" t="s">
        <v>26</v>
      </c>
      <c r="B76" s="2">
        <v>0</v>
      </c>
      <c r="C76" s="2">
        <v>0</v>
      </c>
    </row>
    <row r="77" spans="1:3" x14ac:dyDescent="0.25">
      <c r="A77" s="1" t="s">
        <v>39</v>
      </c>
      <c r="B77" s="15">
        <v>0.7</v>
      </c>
      <c r="C77" s="15">
        <v>0.7</v>
      </c>
    </row>
    <row r="78" spans="1:3" hidden="1" x14ac:dyDescent="0.25">
      <c r="A78" s="1" t="s">
        <v>27</v>
      </c>
      <c r="B78" s="17"/>
      <c r="C78" s="17"/>
    </row>
    <row r="79" spans="1:3" hidden="1" x14ac:dyDescent="0.25">
      <c r="A79" s="1" t="s">
        <v>28</v>
      </c>
      <c r="B79" s="17"/>
      <c r="C79" s="17"/>
    </row>
    <row r="80" spans="1:3" ht="15.75" thickBot="1" x14ac:dyDescent="0.3">
      <c r="A80" s="1" t="s">
        <v>29</v>
      </c>
      <c r="B80" s="18">
        <v>5.3</v>
      </c>
      <c r="C80" s="18">
        <v>4.9000000000000004</v>
      </c>
    </row>
    <row r="81" spans="1:6" ht="15.75" hidden="1" thickBot="1" x14ac:dyDescent="0.3">
      <c r="A81" s="9" t="s">
        <v>30</v>
      </c>
      <c r="B81" s="20"/>
      <c r="C81" s="21"/>
    </row>
    <row r="82" spans="1:6" ht="15.75" thickBot="1" x14ac:dyDescent="0.3">
      <c r="A82" s="11" t="s">
        <v>54</v>
      </c>
      <c r="B82" s="22">
        <f>B77-B80</f>
        <v>-4.5999999999999996</v>
      </c>
      <c r="C82" s="23">
        <f>C77-C80</f>
        <v>-4.2</v>
      </c>
    </row>
    <row r="83" spans="1:6" hidden="1" x14ac:dyDescent="0.25">
      <c r="A83" s="10" t="s">
        <v>31</v>
      </c>
      <c r="B83" s="24"/>
      <c r="C83" s="25"/>
    </row>
    <row r="84" spans="1:6" ht="15.75" thickBot="1" x14ac:dyDescent="0.3">
      <c r="A84" s="1" t="s">
        <v>32</v>
      </c>
      <c r="B84" s="25">
        <v>794.9</v>
      </c>
      <c r="C84" s="18">
        <v>219.8</v>
      </c>
    </row>
    <row r="85" spans="1:6" hidden="1" x14ac:dyDescent="0.25">
      <c r="A85" s="9" t="s">
        <v>33</v>
      </c>
      <c r="B85" s="20"/>
      <c r="C85" s="21"/>
    </row>
    <row r="86" spans="1:6" ht="15.75" thickBot="1" x14ac:dyDescent="0.3">
      <c r="A86" s="11" t="s">
        <v>45</v>
      </c>
      <c r="B86" s="12">
        <f>B82-B84</f>
        <v>-799.5</v>
      </c>
      <c r="C86" s="13">
        <f>C82-C84</f>
        <v>-224</v>
      </c>
    </row>
    <row r="87" spans="1:6" x14ac:dyDescent="0.25">
      <c r="A87" s="10" t="s">
        <v>34</v>
      </c>
      <c r="B87" s="25">
        <v>39307.800000000003</v>
      </c>
      <c r="C87" s="25">
        <v>44834</v>
      </c>
    </row>
    <row r="88" spans="1:6" ht="15.75" thickBot="1" x14ac:dyDescent="0.3">
      <c r="A88" s="1" t="s">
        <v>35</v>
      </c>
      <c r="B88" s="4">
        <v>0</v>
      </c>
      <c r="C88" s="4">
        <v>-18.600000000000001</v>
      </c>
    </row>
    <row r="89" spans="1:6" hidden="1" x14ac:dyDescent="0.25">
      <c r="A89" s="9" t="s">
        <v>36</v>
      </c>
      <c r="B89" s="20"/>
      <c r="C89" s="20"/>
    </row>
    <row r="90" spans="1:6" ht="15.75" thickBot="1" x14ac:dyDescent="0.3">
      <c r="A90" s="11" t="s">
        <v>42</v>
      </c>
      <c r="B90" s="22">
        <f>SUM(B86:B88)</f>
        <v>38508.300000000003</v>
      </c>
      <c r="C90" s="23">
        <f>SUM(C86:C89)</f>
        <v>44591.4</v>
      </c>
    </row>
    <row r="91" spans="1:6" hidden="1" x14ac:dyDescent="0.25">
      <c r="A91" s="10" t="s">
        <v>37</v>
      </c>
      <c r="B91" s="24"/>
      <c r="C91" s="24"/>
    </row>
    <row r="92" spans="1:6" ht="15.75" thickBot="1" x14ac:dyDescent="0.3">
      <c r="A92" s="9" t="s">
        <v>40</v>
      </c>
      <c r="B92" s="14">
        <v>-1409</v>
      </c>
      <c r="C92" s="14">
        <v>-2498.3000000000002</v>
      </c>
    </row>
    <row r="93" spans="1:6" ht="15.75" thickBot="1" x14ac:dyDescent="0.3">
      <c r="A93" s="11" t="s">
        <v>43</v>
      </c>
      <c r="B93" s="22">
        <f>SUM(B90:B92)</f>
        <v>37099.300000000003</v>
      </c>
      <c r="C93" s="23">
        <f>SUM(C90:C92)</f>
        <v>42093.1</v>
      </c>
      <c r="D93" s="26">
        <f>B93-B29</f>
        <v>0</v>
      </c>
      <c r="E93" s="26">
        <f>C93-C29</f>
        <v>0</v>
      </c>
      <c r="F93" s="27"/>
    </row>
    <row r="94" spans="1:6" x14ac:dyDescent="0.25">
      <c r="A94" s="5" t="s">
        <v>46</v>
      </c>
      <c r="B94" s="5"/>
      <c r="C94" s="5"/>
    </row>
    <row r="95" spans="1:6" x14ac:dyDescent="0.25">
      <c r="A95" s="5"/>
      <c r="B95" s="5"/>
      <c r="C95" s="5"/>
    </row>
    <row r="96" spans="1:6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 t="s">
        <v>52</v>
      </c>
      <c r="B100" s="30" t="s">
        <v>50</v>
      </c>
      <c r="C100" s="30"/>
    </row>
    <row r="101" spans="1:3" x14ac:dyDescent="0.25">
      <c r="A101" s="5" t="s">
        <v>53</v>
      </c>
      <c r="B101" s="30" t="s">
        <v>51</v>
      </c>
      <c r="C101" s="30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30" t="s">
        <v>48</v>
      </c>
      <c r="B106" s="30"/>
      <c r="C106" s="30"/>
    </row>
    <row r="107" spans="1:3" x14ac:dyDescent="0.25">
      <c r="A107" s="30" t="s">
        <v>49</v>
      </c>
      <c r="B107" s="30"/>
      <c r="C107" s="30"/>
    </row>
  </sheetData>
  <mergeCells count="8">
    <mergeCell ref="A106:C106"/>
    <mergeCell ref="A107:C107"/>
    <mergeCell ref="A45:C45"/>
    <mergeCell ref="A46:C46"/>
    <mergeCell ref="B39:C39"/>
    <mergeCell ref="B40:C40"/>
    <mergeCell ref="B100:C100"/>
    <mergeCell ref="B101:C101"/>
  </mergeCells>
  <printOptions horizontalCentered="1"/>
  <pageMargins left="0.98425196850393704" right="0.98425196850393704" top="1.5748031496062993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2023-10-09T16:42:09Z</cp:lastPrinted>
  <dcterms:created xsi:type="dcterms:W3CDTF">2017-01-11T17:17:53Z</dcterms:created>
  <dcterms:modified xsi:type="dcterms:W3CDTF">2023-10-09T16:42:20Z</dcterms:modified>
</cp:coreProperties>
</file>