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E062547D-3FA7-46E4-B1C7-CC3BA80C8F28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" sheetId="17" r:id="rId1"/>
    <sheet name="ER " sheetId="16" r:id="rId2"/>
  </sheets>
  <definedNames>
    <definedName name="_xlnm.Print_Area" localSheetId="0">BG!$A$1:$I$70</definedName>
    <definedName name="_xlnm.Print_Area" localSheetId="1">'ER '!$A$4:$I$36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7" l="1"/>
  <c r="I64" i="17"/>
  <c r="I65" i="17" s="1"/>
  <c r="J35" i="17" l="1"/>
  <c r="J38" i="17"/>
  <c r="J22" i="16" l="1"/>
  <c r="K21" i="16"/>
  <c r="K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<sst xmlns="http://schemas.openxmlformats.org/spreadsheetml/2006/main" count="96" uniqueCount="72">
  <si>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</si>
  <si>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</si>
  <si>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</si>
  <si>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</si>
  <si>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</si>
  <si>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</si>
  <si>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</si>
  <si>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</si>
  <si>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</si>
  <si>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</si>
  <si>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</si>
  <si>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</si>
  <si>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</si>
  <si>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</si>
  <si>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</si>
  <si>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</si>
  <si>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</si>
  <si>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</si>
  <si>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</si>
  <si>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</si>
  <si>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</si>
  <si>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</si>
  <si>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</si>
  <si>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</si>
  <si>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</si>
  <si>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</si>
  <si>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</si>
  <si>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</si>
  <si>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</si>
  <si>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</si>
  <si>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</si>
  <si>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</si>
  <si>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</si>
  <si>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</si>
  <si>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</si>
  <si>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</si>
  <si>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</si>
  <si>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</si>
  <si>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</si>
  <si>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</si>
  <si>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</si>
  <si>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</si>
  <si>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</si>
  <si>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</si>
  <si>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</si>
  <si>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</si>
  <si>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</si>
  <si>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</si>
  <si>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</si>
  <si>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</si>
  <si>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</si>
  <si>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</si>
  <si>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</si>
  <si>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</si>
  <si>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</si>
  <si>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</si>
  <si>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</si>
  <si>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</si>
  <si>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</si>
  <si>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</si>
  <si>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</si>
  <si>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</si>
  <si>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</si>
  <si>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</si>
  <si>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</si>
  <si>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</si>
  <si>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</si>
  <si>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</si>
  <si>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</si>
  <si>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</si>
  <si>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SEPTIEMBRE 2023</t>
  </si>
  <si>
    <t>BALANCE GENERAL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</si>
</sst>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47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/>
    <xf numFmtId="0" fontId="0" fillId="12" borderId="2" xfId="0" applyFill="1" applyBorder="1"/>
    <xf numFmtId="0" fontId="4" fillId="12" borderId="0" xfId="0" applyFont="1" applyFill="1"/>
    <xf numFmtId="0" fontId="4" fillId="12" borderId="1" xfId="0" applyFont="1" applyFill="1" applyBorder="1"/>
    <xf numFmtId="165" fontId="0" fillId="12" borderId="0" xfId="0" applyNumberFormat="1" applyFill="1"/>
    <xf numFmtId="165" fontId="9" fillId="12" borderId="0" xfId="0" applyNumberFormat="1" applyFont="1" applyFill="1"/>
    <xf numFmtId="0" fontId="2" fillId="12" borderId="0" xfId="0" applyFont="1" applyFill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8" fillId="12" borderId="0" xfId="0" applyFont="1" applyFill="1"/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9" fillId="12" borderId="0" xfId="0" applyFont="1" applyFill="1"/>
    <xf numFmtId="0" fontId="9" fillId="12" borderId="0" xfId="0" applyFont="1" applyFill="1" applyAlignment="1">
      <alignment horizontal="right"/>
    </xf>
    <xf numFmtId="0" fontId="4" fillId="12" borderId="0" xfId="0" applyFont="1" applyFill="1" applyAlignment="1">
      <alignment horizontal="left"/>
    </xf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0" fontId="4" fillId="12" borderId="2" xfId="0" applyFont="1" applyFill="1" applyBorder="1"/>
    <xf numFmtId="0" fontId="0" fillId="12" borderId="0" xfId="0" applyFill="1" applyAlignment="1">
      <alignment horizontal="center" vertical="top" wrapText="1"/>
    </xf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528548</xdr:colOff>
      <xdr:row>49</xdr:row>
      <xdr:rowOff>61912</xdr:rowOff>
    </xdr:from>
    <xdr:to>
      <xdr:col>5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2171700</xdr:colOff>
      <xdr:row>49</xdr:row>
      <xdr:rowOff>11884</xdr:rowOff>
    </xdr:from>
    <xdr:to>
      <xdr:col>8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0</xdr:col>
      <xdr:colOff>130976</xdr:colOff>
      <xdr:row>49</xdr:row>
      <xdr:rowOff>35718</xdr:rowOff>
    </xdr:from>
    <xdr:to>
      <xdr:col>0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31750</xdr:colOff>
      <xdr:row>0</xdr:row>
      <xdr:rowOff>0</xdr:rowOff>
    </xdr:from>
    <xdr:to>
      <xdr:col>0</xdr:col>
      <xdr:colOff>3357563</xdr:colOff>
      <xdr:row>8</xdr:row>
      <xdr:rowOff>22591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3325813" cy="1348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3847323</xdr:colOff>
      <xdr:row>10</xdr:row>
      <xdr:rowOff>106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7323" cy="1621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K90"/>
  <sheetViews>
    <sheetView tabSelected="1" zoomScale="60" zoomScaleNormal="60" zoomScaleSheetLayoutView="100" workbookViewId="0">
      <selection activeCell="G4" sqref="G4"/>
    </sheetView>
  </sheetViews>
  <sheetFormatPr baseColWidth="10" defaultColWidth="9.1796875" defaultRowHeight="12.5" x14ac:dyDescent="0.25"/>
  <cols>
    <col min="1" max="1" width="53" style="9" customWidth="1"/>
    <col min="2" max="2" width="14.54296875" style="9" bestFit="1" customWidth="1"/>
    <col min="3" max="3" width="4.1796875" style="9" customWidth="1"/>
    <col min="4" max="4" width="18.7265625" style="9" customWidth="1"/>
    <col min="5" max="5" width="1.26953125" style="9" customWidth="1"/>
    <col min="6" max="6" width="55.7265625" style="9" customWidth="1"/>
    <col min="7" max="7" width="13.7265625" style="9" customWidth="1"/>
    <col min="8" max="8" width="4.7265625" style="9" customWidth="1"/>
    <col min="9" max="9" width="18.54296875" style="9" customWidth="1"/>
    <col min="10" max="10" width="15.453125" style="9" customWidth="1"/>
    <col min="11" max="11" width="15.7265625" style="9" bestFit="1" customWidth="1"/>
    <col min="12" max="253" width="11.453125" style="9" customWidth="1"/>
    <col min="254" max="16384" width="9.1796875" style="9"/>
  </cols>
  <sheetData>
    <row r="6" spans="1:9" ht="15.5" x14ac:dyDescent="0.35">
      <c r="A6" s="15" t="s">
        <v>69</v>
      </c>
      <c r="B6" s="16"/>
      <c r="C6" s="16"/>
      <c r="D6" s="17"/>
      <c r="E6" s="18"/>
      <c r="F6" s="18"/>
      <c r="G6" s="18"/>
      <c r="H6" s="16"/>
      <c r="I6" s="18"/>
    </row>
    <row r="7" spans="1:9" ht="13" x14ac:dyDescent="0.3">
      <c r="A7" s="17" t="s">
        <v>71</v>
      </c>
      <c r="B7" s="19"/>
      <c r="C7" s="19"/>
      <c r="D7" s="17"/>
      <c r="E7" s="18"/>
      <c r="F7" s="18"/>
      <c r="G7" s="18"/>
      <c r="H7" s="19"/>
      <c r="I7" s="18"/>
    </row>
    <row r="8" spans="1:9" ht="13" x14ac:dyDescent="0.3">
      <c r="A8" s="17" t="s">
        <v>27</v>
      </c>
      <c r="B8" s="17"/>
      <c r="C8" s="18"/>
      <c r="D8" s="18"/>
      <c r="E8" s="18"/>
      <c r="F8" s="18"/>
      <c r="G8" s="18"/>
      <c r="H8" s="18"/>
      <c r="I8" s="18"/>
    </row>
    <row r="9" spans="1:9" ht="13" x14ac:dyDescent="0.3">
      <c r="A9" s="17"/>
      <c r="B9" s="17"/>
      <c r="C9" s="18"/>
      <c r="D9" s="18"/>
      <c r="E9" s="18"/>
      <c r="F9" s="18"/>
      <c r="G9" s="18"/>
      <c r="H9" s="18"/>
      <c r="I9" s="18"/>
    </row>
    <row r="10" spans="1:9" ht="13" x14ac:dyDescent="0.3">
      <c r="A10" s="17"/>
      <c r="B10" s="17"/>
      <c r="C10" s="18"/>
      <c r="D10" s="18"/>
      <c r="E10" s="18"/>
      <c r="F10" s="18"/>
      <c r="G10" s="18"/>
      <c r="H10" s="18"/>
      <c r="I10" s="18"/>
    </row>
    <row r="11" spans="1:9" ht="15" customHeight="1" x14ac:dyDescent="0.3">
      <c r="A11" s="20" t="s">
        <v>0</v>
      </c>
      <c r="B11" s="20"/>
      <c r="C11" s="20"/>
      <c r="F11" s="20" t="s">
        <v>6</v>
      </c>
      <c r="G11" s="20"/>
      <c r="H11" s="20"/>
    </row>
    <row r="12" spans="1:9" ht="15" customHeight="1" x14ac:dyDescent="0.25">
      <c r="A12" s="9" t="s">
        <v>1</v>
      </c>
      <c r="C12" s="9" t="s">
        <v>28</v>
      </c>
      <c r="D12" s="1">
        <v>4072812.27</v>
      </c>
      <c r="F12" s="9" t="s">
        <v>7</v>
      </c>
      <c r="H12" s="9" t="s">
        <v>28</v>
      </c>
      <c r="I12" s="1">
        <v>211772.18</v>
      </c>
    </row>
    <row r="13" spans="1:9" ht="15" customHeight="1" x14ac:dyDescent="0.25">
      <c r="A13" s="9" t="s">
        <v>2</v>
      </c>
      <c r="D13" s="1">
        <v>23941230.789999999</v>
      </c>
      <c r="F13" s="9" t="s">
        <v>8</v>
      </c>
      <c r="I13" s="1">
        <v>26204009.299999997</v>
      </c>
    </row>
    <row r="14" spans="1:9" ht="15" customHeight="1" x14ac:dyDescent="0.25">
      <c r="A14" s="9" t="s">
        <v>3</v>
      </c>
      <c r="D14" s="1">
        <v>1396993.4899999998</v>
      </c>
      <c r="F14" s="9" t="s">
        <v>9</v>
      </c>
      <c r="I14" s="1">
        <v>3368225.3100000005</v>
      </c>
    </row>
    <row r="15" spans="1:9" ht="15" customHeight="1" x14ac:dyDescent="0.25">
      <c r="A15" s="9" t="s">
        <v>4</v>
      </c>
      <c r="D15" s="1">
        <v>13544072.739999998</v>
      </c>
      <c r="F15" s="9" t="s">
        <v>29</v>
      </c>
      <c r="I15" s="1">
        <v>2481840.5</v>
      </c>
    </row>
    <row r="16" spans="1:9" ht="15" hidden="1" customHeight="1" x14ac:dyDescent="0.25">
      <c r="A16" s="9" t="s">
        <v>30</v>
      </c>
      <c r="D16" s="1">
        <v>0</v>
      </c>
      <c r="F16" s="9" t="s">
        <v>31</v>
      </c>
      <c r="I16" s="1">
        <v>0</v>
      </c>
    </row>
    <row r="17" spans="1:11" ht="15" customHeight="1" x14ac:dyDescent="0.25">
      <c r="A17" s="9" t="s">
        <v>32</v>
      </c>
      <c r="D17" s="1">
        <v>912537.65</v>
      </c>
      <c r="F17" s="9" t="s">
        <v>33</v>
      </c>
      <c r="I17" s="1">
        <v>596635.02</v>
      </c>
    </row>
    <row r="18" spans="1:11" ht="15" customHeight="1" x14ac:dyDescent="0.25">
      <c r="A18" s="9" t="s">
        <v>34</v>
      </c>
      <c r="D18" s="1">
        <v>8197270.4700000007</v>
      </c>
      <c r="F18" s="9" t="s">
        <v>10</v>
      </c>
      <c r="I18" s="1">
        <v>3631362.3</v>
      </c>
    </row>
    <row r="19" spans="1:11" ht="15" customHeight="1" x14ac:dyDescent="0.25">
      <c r="A19" s="9" t="s">
        <v>35</v>
      </c>
      <c r="B19" s="2">
        <v>8706514.370000001</v>
      </c>
      <c r="D19" s="2"/>
      <c r="F19" s="9" t="s">
        <v>66</v>
      </c>
      <c r="I19" s="1">
        <v>318546.43</v>
      </c>
    </row>
    <row r="20" spans="1:11" ht="15" customHeight="1" x14ac:dyDescent="0.25">
      <c r="A20" s="9" t="s">
        <v>36</v>
      </c>
      <c r="B20" s="6">
        <v>-509243.9</v>
      </c>
      <c r="D20" s="2"/>
      <c r="F20" s="9" t="s">
        <v>11</v>
      </c>
      <c r="H20" s="12"/>
      <c r="I20" s="1">
        <v>485329.17</v>
      </c>
    </row>
    <row r="21" spans="1:11" ht="15" customHeight="1" x14ac:dyDescent="0.25">
      <c r="A21" s="9" t="s">
        <v>5</v>
      </c>
      <c r="C21" s="12"/>
      <c r="D21" s="3">
        <v>1533207.64</v>
      </c>
      <c r="F21" s="9" t="s">
        <v>37</v>
      </c>
      <c r="H21" s="21" t="s">
        <v>28</v>
      </c>
      <c r="I21" s="4">
        <v>37297720.210000001</v>
      </c>
    </row>
    <row r="22" spans="1:11" ht="15" customHeight="1" x14ac:dyDescent="0.4">
      <c r="I22" s="5"/>
    </row>
    <row r="23" spans="1:11" ht="15" customHeight="1" x14ac:dyDescent="0.4">
      <c r="F23" s="20" t="s">
        <v>12</v>
      </c>
      <c r="G23" s="20"/>
      <c r="I23" s="5"/>
    </row>
    <row r="24" spans="1:11" x14ac:dyDescent="0.25">
      <c r="F24" s="9" t="s">
        <v>38</v>
      </c>
      <c r="H24" s="9" t="s">
        <v>28</v>
      </c>
      <c r="I24" s="1">
        <v>13000000</v>
      </c>
    </row>
    <row r="25" spans="1:11" x14ac:dyDescent="0.25">
      <c r="F25" s="9" t="s">
        <v>39</v>
      </c>
      <c r="I25" s="1">
        <v>257890.52</v>
      </c>
    </row>
    <row r="26" spans="1:11" ht="15" customHeight="1" x14ac:dyDescent="0.25">
      <c r="F26" s="9" t="s">
        <v>67</v>
      </c>
      <c r="I26" s="1">
        <v>675652.34</v>
      </c>
    </row>
    <row r="27" spans="1:11" ht="15" customHeight="1" x14ac:dyDescent="0.25">
      <c r="F27" s="9" t="s">
        <v>13</v>
      </c>
      <c r="I27" s="1">
        <v>1787427.3999999985</v>
      </c>
    </row>
    <row r="28" spans="1:11" ht="15" customHeight="1" x14ac:dyDescent="0.25">
      <c r="F28" s="9" t="s">
        <v>14</v>
      </c>
      <c r="I28" s="3">
        <v>579434.57999999996</v>
      </c>
    </row>
    <row r="29" spans="1:11" ht="15" customHeight="1" x14ac:dyDescent="0.25">
      <c r="F29" s="9" t="s">
        <v>40</v>
      </c>
      <c r="H29" s="21" t="s">
        <v>28</v>
      </c>
      <c r="I29" s="6">
        <v>16300404.839999998</v>
      </c>
    </row>
    <row r="30" spans="1:11" ht="15" customHeight="1" x14ac:dyDescent="0.3">
      <c r="A30" s="22" t="s">
        <v>41</v>
      </c>
      <c r="B30" s="22"/>
      <c r="C30" s="23" t="s">
        <v>28</v>
      </c>
      <c r="D30" s="7">
        <v>53598125.04999999</v>
      </c>
      <c r="F30" s="22" t="s">
        <v>42</v>
      </c>
      <c r="G30" s="22"/>
      <c r="H30" s="23" t="s">
        <v>28</v>
      </c>
      <c r="I30" s="7">
        <v>53598125.049999997</v>
      </c>
      <c r="J30" s="24"/>
      <c r="K30" s="25">
        <f>+D30-I30</f>
        <v>0</v>
      </c>
    </row>
    <row r="31" spans="1:11" ht="15" customHeight="1" x14ac:dyDescent="0.3">
      <c r="A31" s="22"/>
      <c r="B31" s="22"/>
      <c r="C31" s="22"/>
      <c r="D31" s="8"/>
      <c r="F31" s="22"/>
      <c r="G31" s="22"/>
      <c r="H31" s="22"/>
      <c r="I31" s="8"/>
    </row>
    <row r="32" spans="1:11" ht="8.25" customHeight="1" x14ac:dyDescent="0.25">
      <c r="C32" s="26" t="s">
        <v>53</v>
      </c>
      <c r="H32" s="9" t="s">
        <v>62</v>
      </c>
    </row>
    <row r="33" spans="1:10" ht="15" customHeight="1" x14ac:dyDescent="0.25">
      <c r="A33" s="9" t="s">
        <v>54</v>
      </c>
      <c r="C33" s="12" t="s">
        <v>28</v>
      </c>
      <c r="D33" s="3">
        <v>18857063386.950001</v>
      </c>
      <c r="F33" s="9" t="s">
        <v>23</v>
      </c>
      <c r="H33" s="12" t="s">
        <v>28</v>
      </c>
      <c r="I33" s="10">
        <v>18857063386.950001</v>
      </c>
    </row>
    <row r="34" spans="1:10" ht="16.5" hidden="1" customHeight="1" x14ac:dyDescent="0.3">
      <c r="A34" s="9" t="s">
        <v>55</v>
      </c>
      <c r="C34" s="21"/>
      <c r="D34" s="11">
        <v>0</v>
      </c>
      <c r="E34" s="22"/>
      <c r="F34" s="9" t="s">
        <v>56</v>
      </c>
      <c r="H34" s="21"/>
      <c r="I34" s="11">
        <v>0</v>
      </c>
    </row>
    <row r="35" spans="1:10" x14ac:dyDescent="0.25">
      <c r="A35" s="9" t="s">
        <v>57</v>
      </c>
      <c r="C35" s="12" t="s">
        <v>28</v>
      </c>
      <c r="D35" s="10">
        <v>18857063386.950001</v>
      </c>
      <c r="F35" s="9" t="s">
        <v>58</v>
      </c>
      <c r="H35" s="12" t="s">
        <v>28</v>
      </c>
      <c r="I35" s="10">
        <v>18857063386.950001</v>
      </c>
      <c r="J35" s="27">
        <f>+I35-D35</f>
        <v>0</v>
      </c>
    </row>
    <row r="36" spans="1:10" ht="15" customHeight="1" x14ac:dyDescent="0.25">
      <c r="C36" s="26" t="s">
        <v>53</v>
      </c>
      <c r="H36" s="9" t="s">
        <v>62</v>
      </c>
    </row>
    <row r="37" spans="1:10" ht="15" customHeight="1" x14ac:dyDescent="0.25">
      <c r="A37" s="9" t="s">
        <v>24</v>
      </c>
      <c r="C37" s="12" t="s">
        <v>28</v>
      </c>
      <c r="D37" s="1">
        <v>47442915.530000001</v>
      </c>
      <c r="F37" s="9" t="s">
        <v>25</v>
      </c>
      <c r="H37" s="12" t="s">
        <v>28</v>
      </c>
      <c r="I37" s="10">
        <v>47442915.530000001</v>
      </c>
    </row>
    <row r="38" spans="1:10" ht="15" customHeight="1" x14ac:dyDescent="0.25">
      <c r="A38" s="9" t="s">
        <v>59</v>
      </c>
      <c r="C38" s="21" t="s">
        <v>28</v>
      </c>
      <c r="D38" s="14">
        <v>47442915.530000001</v>
      </c>
      <c r="F38" s="9" t="s">
        <v>60</v>
      </c>
      <c r="H38" s="21" t="s">
        <v>28</v>
      </c>
      <c r="I38" s="14">
        <v>47442915.530000001</v>
      </c>
      <c r="J38" s="27">
        <f>+I38-D38</f>
        <v>0</v>
      </c>
    </row>
    <row r="39" spans="1:10" x14ac:dyDescent="0.25">
      <c r="C39" s="26" t="s">
        <v>53</v>
      </c>
      <c r="H39" s="9" t="s">
        <v>62</v>
      </c>
    </row>
    <row r="40" spans="1:10" x14ac:dyDescent="0.25">
      <c r="D40" s="24"/>
    </row>
    <row r="45" spans="1:10" x14ac:dyDescent="0.25">
      <c r="D45" s="24"/>
    </row>
    <row r="48" spans="1:10" s="26" customFormat="1" x14ac:dyDescent="0.25">
      <c r="A48" s="28"/>
      <c r="D48" s="28"/>
      <c r="I48" s="29"/>
    </row>
    <row r="49" spans="1:9" s="26" customFormat="1" x14ac:dyDescent="0.25">
      <c r="A49" s="30"/>
      <c r="D49" s="31"/>
      <c r="G49" s="32"/>
      <c r="H49" s="32"/>
      <c r="I49" s="32"/>
    </row>
    <row r="50" spans="1:9" ht="12.75" customHeight="1" x14ac:dyDescent="0.3">
      <c r="A50" s="33"/>
      <c r="B50" s="33"/>
      <c r="C50" s="33"/>
      <c r="D50" s="34"/>
      <c r="E50" s="34"/>
      <c r="F50" s="34"/>
      <c r="G50" s="33"/>
      <c r="H50" s="33"/>
      <c r="I50" s="35"/>
    </row>
    <row r="51" spans="1:9" ht="12.75" customHeight="1" x14ac:dyDescent="0.25">
      <c r="A51" s="33"/>
      <c r="B51" s="33"/>
      <c r="C51" s="33"/>
      <c r="D51" s="36"/>
      <c r="E51" s="36"/>
      <c r="F51" s="36"/>
      <c r="G51" s="33"/>
      <c r="H51" s="33"/>
      <c r="I51" s="33"/>
    </row>
    <row r="52" spans="1:9" ht="12.75" customHeight="1" x14ac:dyDescent="0.25">
      <c r="A52" s="33"/>
      <c r="B52" s="33"/>
      <c r="C52" s="33"/>
      <c r="D52" s="37"/>
      <c r="E52" s="37"/>
      <c r="F52" s="37"/>
      <c r="G52" s="38"/>
    </row>
    <row r="53" spans="1:9" x14ac:dyDescent="0.25">
      <c r="F53" s="38"/>
    </row>
    <row r="54" spans="1:9" hidden="1" x14ac:dyDescent="0.25">
      <c r="I54" s="1">
        <v>25992655.84</v>
      </c>
    </row>
    <row r="55" spans="1:9" hidden="1" x14ac:dyDescent="0.25">
      <c r="D55" s="1">
        <v>38279143.169999994</v>
      </c>
    </row>
    <row r="56" spans="1:9" hidden="1" x14ac:dyDescent="0.25">
      <c r="D56" s="1">
        <v>276574.62</v>
      </c>
      <c r="I56" s="24">
        <v>317701.0199999999</v>
      </c>
    </row>
    <row r="57" spans="1:9" hidden="1" x14ac:dyDescent="0.25">
      <c r="D57" s="1">
        <v>-235673.54</v>
      </c>
      <c r="F57" s="24"/>
    </row>
    <row r="58" spans="1:9" hidden="1" x14ac:dyDescent="0.25">
      <c r="D58" s="1">
        <v>58313.289999999994</v>
      </c>
    </row>
    <row r="59" spans="1:9" hidden="1" x14ac:dyDescent="0.25">
      <c r="D59" s="1">
        <v>-41374.5</v>
      </c>
      <c r="F59" s="24"/>
    </row>
    <row r="60" spans="1:9" hidden="1" x14ac:dyDescent="0.25">
      <c r="D60" s="1">
        <v>0</v>
      </c>
    </row>
    <row r="61" spans="1:9" hidden="1" x14ac:dyDescent="0.25">
      <c r="D61" s="1">
        <v>0</v>
      </c>
      <c r="I61" s="1">
        <v>25992655.84</v>
      </c>
    </row>
    <row r="62" spans="1:9" hidden="1" x14ac:dyDescent="0.25">
      <c r="D62" s="1">
        <v>38279143.169999994</v>
      </c>
      <c r="I62" s="1">
        <v>11968786.310000001</v>
      </c>
    </row>
    <row r="63" spans="1:9" hidden="1" x14ac:dyDescent="0.25">
      <c r="D63" s="1">
        <v>1626124.44</v>
      </c>
      <c r="I63" s="1">
        <v>1943825.46</v>
      </c>
    </row>
    <row r="64" spans="1:9" hidden="1" x14ac:dyDescent="0.25">
      <c r="D64" s="1">
        <v>0</v>
      </c>
      <c r="I64" s="1">
        <f>SUM(I61:I63)</f>
        <v>39905267.609999999</v>
      </c>
    </row>
    <row r="65" spans="2:9" ht="13" hidden="1" x14ac:dyDescent="0.3">
      <c r="D65" s="1">
        <v>0</v>
      </c>
      <c r="I65" s="25" t="e">
        <f>+I64-#REF!</f>
        <v>#REF!</v>
      </c>
    </row>
    <row r="66" spans="2:9" ht="13" hidden="1" x14ac:dyDescent="0.3">
      <c r="B66" s="39"/>
      <c r="C66" s="40" t="s">
        <v>61</v>
      </c>
      <c r="D66" s="25" t="e">
        <f>+D65-#REF!</f>
        <v>#REF!</v>
      </c>
    </row>
    <row r="67" spans="2:9" hidden="1" x14ac:dyDescent="0.25"/>
    <row r="68" spans="2:9" hidden="1" x14ac:dyDescent="0.25"/>
    <row r="69" spans="2:9" hidden="1" x14ac:dyDescent="0.25"/>
    <row r="90" spans="1:1" x14ac:dyDescent="0.25">
      <c r="A90" s="9" t="s">
        <v>68</v>
      </c>
    </row>
  </sheetData>
  <mergeCells count="2">
    <mergeCell ref="G49:I49"/>
    <mergeCell ref="D52:F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36"/>
  <sheetViews>
    <sheetView zoomScale="60" zoomScaleNormal="60" zoomScaleSheetLayoutView="90" workbookViewId="0">
      <selection activeCell="F29" sqref="F29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1"/>
      <c r="H11" s="41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2">
        <v>14799475.760000002</v>
      </c>
      <c r="E14" s="26"/>
      <c r="F14" s="26" t="s">
        <v>20</v>
      </c>
      <c r="G14" s="26"/>
      <c r="H14" s="26" t="s">
        <v>28</v>
      </c>
      <c r="I14" s="42">
        <v>32387300.450000003</v>
      </c>
    </row>
    <row r="15" spans="1:9" ht="20.149999999999999" customHeight="1" x14ac:dyDescent="0.25">
      <c r="A15" s="26" t="s">
        <v>44</v>
      </c>
      <c r="B15" s="26"/>
      <c r="C15" s="26"/>
      <c r="D15" s="42">
        <v>10950834.060000001</v>
      </c>
      <c r="E15" s="26"/>
      <c r="F15" s="26" t="s">
        <v>45</v>
      </c>
      <c r="G15" s="26"/>
      <c r="H15" s="26"/>
      <c r="I15" s="42">
        <v>5462087.6100000003</v>
      </c>
    </row>
    <row r="16" spans="1:9" ht="20.149999999999999" customHeight="1" x14ac:dyDescent="0.25">
      <c r="A16" s="26" t="s">
        <v>46</v>
      </c>
      <c r="B16" s="26"/>
      <c r="C16" s="26"/>
      <c r="D16" s="42">
        <v>5359644.0500000007</v>
      </c>
      <c r="E16" s="26"/>
      <c r="F16" s="26" t="s">
        <v>47</v>
      </c>
      <c r="G16" s="26"/>
      <c r="H16" s="26"/>
      <c r="I16" s="42">
        <v>2102856.48</v>
      </c>
    </row>
    <row r="17" spans="1:11" ht="20.149999999999999" customHeight="1" x14ac:dyDescent="0.25">
      <c r="A17" s="26" t="s">
        <v>17</v>
      </c>
      <c r="B17" s="26"/>
      <c r="C17" s="26"/>
      <c r="D17" s="42">
        <v>4742902.7200000007</v>
      </c>
      <c r="E17" s="26"/>
      <c r="F17" s="26" t="s">
        <v>26</v>
      </c>
      <c r="G17" s="26"/>
      <c r="H17" s="26"/>
      <c r="I17" s="42">
        <v>4376087.83</v>
      </c>
    </row>
    <row r="18" spans="1:11" ht="20.149999999999999" customHeight="1" x14ac:dyDescent="0.25">
      <c r="A18" s="26" t="s">
        <v>48</v>
      </c>
      <c r="B18" s="26"/>
      <c r="C18" s="26"/>
      <c r="D18" s="42">
        <v>686780.15</v>
      </c>
      <c r="E18" s="26"/>
      <c r="F18" s="26" t="s">
        <v>21</v>
      </c>
      <c r="G18" s="26"/>
      <c r="H18" s="26"/>
      <c r="I18" s="42">
        <v>1575496.8199999998</v>
      </c>
    </row>
    <row r="19" spans="1:11" ht="20.149999999999999" customHeight="1" x14ac:dyDescent="0.25">
      <c r="A19" s="26" t="s">
        <v>18</v>
      </c>
      <c r="B19" s="26"/>
      <c r="C19" s="26"/>
      <c r="D19" s="42">
        <v>670751.18999999994</v>
      </c>
      <c r="E19" s="26"/>
      <c r="F19" s="26" t="s">
        <v>22</v>
      </c>
      <c r="G19" s="26"/>
      <c r="H19" s="26"/>
      <c r="I19" s="42">
        <v>573246.26</v>
      </c>
    </row>
    <row r="20" spans="1:11" ht="20.149999999999999" customHeight="1" x14ac:dyDescent="0.25">
      <c r="A20" s="26" t="s">
        <v>19</v>
      </c>
      <c r="B20" s="26"/>
      <c r="C20" s="26"/>
      <c r="D20" s="42">
        <v>8033746.4000000004</v>
      </c>
      <c r="E20" s="26"/>
      <c r="F20" s="26" t="s">
        <v>50</v>
      </c>
      <c r="G20" s="26"/>
      <c r="H20" s="26"/>
      <c r="I20" s="42">
        <v>572515.54</v>
      </c>
    </row>
    <row r="21" spans="1:11" ht="20.149999999999999" customHeight="1" thickBot="1" x14ac:dyDescent="0.35">
      <c r="A21" s="26" t="s">
        <v>49</v>
      </c>
      <c r="B21" s="26"/>
      <c r="C21" s="26"/>
      <c r="D21" s="42">
        <v>18029.259999999998</v>
      </c>
      <c r="E21" s="26"/>
      <c r="F21" s="22" t="s">
        <v>52</v>
      </c>
      <c r="G21" s="22"/>
      <c r="H21" s="43" t="s">
        <v>28</v>
      </c>
      <c r="I21" s="44">
        <v>47049590.989999995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5"/>
      <c r="D22" s="13">
        <v>45262163.589999996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2">
        <v>1787427.3999999985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2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3" t="s">
        <v>28</v>
      </c>
      <c r="D25" s="44">
        <v>1787427.3999999985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6"/>
      <c r="G33" s="26"/>
      <c r="H33" s="26"/>
      <c r="I33" s="29"/>
    </row>
    <row r="34" spans="1:11" s="26" customFormat="1" ht="19.5" customHeight="1" x14ac:dyDescent="0.3">
      <c r="A34" s="30"/>
      <c r="D34" s="31"/>
      <c r="F34" s="34"/>
      <c r="G34" s="32"/>
      <c r="H34" s="32"/>
      <c r="I34" s="32"/>
      <c r="K34" s="9"/>
    </row>
    <row r="35" spans="1:11" s="26" customFormat="1" ht="19.5" customHeight="1" x14ac:dyDescent="0.3">
      <c r="A35" s="36"/>
      <c r="B35" s="33"/>
      <c r="C35" s="33"/>
      <c r="D35" s="34"/>
      <c r="E35" s="34"/>
      <c r="F35" s="36"/>
      <c r="G35" s="46"/>
      <c r="H35" s="46"/>
      <c r="I35" s="46"/>
      <c r="K35" s="9"/>
    </row>
    <row r="36" spans="1:11" ht="19.5" customHeight="1" x14ac:dyDescent="0.25">
      <c r="A36" s="36"/>
      <c r="B36" s="33"/>
      <c r="C36" s="33"/>
      <c r="D36" s="36"/>
      <c r="E36" s="36"/>
      <c r="F36" s="36"/>
      <c r="G36" s="33"/>
      <c r="H36" s="33"/>
      <c r="I36" s="33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 </vt:lpstr>
      <vt:lpstr>BG!Área_de_impresión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2023-10-06T15:31:20Z</cp:lastPrinted>
  <dcterms:created xsi:type="dcterms:W3CDTF">2007-11-10T03:53:45Z</dcterms:created>
  <dcterms:modified xsi:type="dcterms:W3CDTF">2023-10-10T15:38:57Z</dcterms:modified>
</cp:coreProperties>
</file>