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<sst xmlns="http://schemas.openxmlformats.org/spreadsheetml/2006/main" count="93" uniqueCount="88">
  <si>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</si>
  <si>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</si>
  <si>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</si>
  <si>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</si>
  <si>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</si>
  <si>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</si>
  <si>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</si>
  <si>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</si>
  <si>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</si>
  <si>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</si>
  <si>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</si>
  <si>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</si>
  <si>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</si>
  <si>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</si>
  <si>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</si>
  <si>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</si>
  <si>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</si>
  <si>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</si>
  <si>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</si>
  <si>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</si>
  <si>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</si>
  <si>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</si>
  <si>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</si>
  <si>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</si>
  <si>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</si>
  <si>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</si>
  <si>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</si>
  <si>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</si>
  <si>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</si>
  <si>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</si>
  <si>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</si>
  <si>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</si>
  <si>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</si>
  <si>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</si>
  <si>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</si>
  <si>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</si>
  <si>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</si>
  <si>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</si>
  <si>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</si>
  <si>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</si>
  <si>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</si>
  <si>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</si>
  <si>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</si>
  <si>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</si>
  <si>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</si>
  <si>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</si>
  <si>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</si>
  <si>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</si>
  <si>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</si>
  <si>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</si>
  <si>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</si>
  <si>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</si>
  <si>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</si>
  <si>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</si>
  <si>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</si>
  <si>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</si>
  <si>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</si>
  <si>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</si>
  <si>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</si>
  <si>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</si>
  <si>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</si>
  <si>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</si>
  <si>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</si>
  <si>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</si>
  <si>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</si>
  <si>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</si>
  <si>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</si>
  <si>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</si>
  <si>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</si>
  <si>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</si>
  <si>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</si>
  <si>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</si>
  <si>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</si>
  <si>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</si>
  <si>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</si>
  <si>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</si>
  <si>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</si>
  <si>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</si>
  <si>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</si>
  <si>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</si>
  <si>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</si>
  <si>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</si>
  <si>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</si>
  <si>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</si>
  <si>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</si>
  <si>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</si>
  <si>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Balance General al 31/08/2023</t>
  </si>
  <si>
    <t>Del 01 de enero al 31 de agosto de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</si>
</sst>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70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70" fontId="37" fillId="0" borderId="0" xfId="49" applyFont="1" applyAlignment="1">
      <alignment/>
    </xf>
    <xf numFmtId="170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69</xdr:row>
      <xdr:rowOff>114300</xdr:rowOff>
    </xdr:from>
    <xdr:to>
      <xdr:col>3</xdr:col>
      <xdr:colOff>914400</xdr:colOff>
      <xdr:row>72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258800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03885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124" zoomScaleSheetLayoutView="124" zoomScalePageLayoutView="0" workbookViewId="0" topLeftCell="A1">
      <selection activeCell="C10" sqref="C10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5">
      <c r="A1" s="14" t="s">
        <v>0</v>
      </c>
      <c r="B1" s="14"/>
      <c r="C1" s="14"/>
      <c r="D1" s="14"/>
      <c r="E1" s="4"/>
      <c r="F1" s="4"/>
      <c r="G1" s="4"/>
    </row>
    <row r="2" spans="1:7" ht="15">
      <c r="A2" s="14" t="s">
        <v>86</v>
      </c>
      <c r="B2" s="14"/>
      <c r="C2" s="14"/>
      <c r="D2" s="14"/>
      <c r="E2" s="5"/>
      <c r="F2" s="5"/>
      <c r="G2" s="5"/>
    </row>
    <row r="4" spans="1:4" ht="15">
      <c r="A4" s="3" t="s">
        <v>1</v>
      </c>
      <c r="B4" s="3" t="s">
        <v>2</v>
      </c>
      <c r="C4" s="3">
        <v>2023</v>
      </c>
      <c r="D4" s="3">
        <v>2022</v>
      </c>
    </row>
    <row r="5" spans="1:4" ht="15">
      <c r="A5" s="7">
        <v>1</v>
      </c>
      <c r="B5" s="8" t="s">
        <v>3</v>
      </c>
      <c r="C5" s="11"/>
      <c r="D5" s="11"/>
    </row>
    <row r="6" spans="1:4" ht="15">
      <c r="A6" s="7">
        <v>11</v>
      </c>
      <c r="B6" s="8" t="s">
        <v>4</v>
      </c>
      <c r="C6" s="12">
        <f>SUM(C7:C15)</f>
        <v>6773192.359999999</v>
      </c>
      <c r="D6" s="12">
        <f>SUM(D7:D15)</f>
        <v>5820503.159999999</v>
      </c>
    </row>
    <row r="7" spans="1:4" ht="15">
      <c r="A7" s="10">
        <v>110</v>
      </c>
      <c r="B7" s="11" t="s">
        <v>5</v>
      </c>
      <c r="C7" s="12">
        <v>700</v>
      </c>
      <c r="D7" s="12">
        <v>700</v>
      </c>
    </row>
    <row r="8" spans="1:4" ht="15">
      <c r="A8" s="10">
        <v>111</v>
      </c>
      <c r="B8" s="11" t="s">
        <v>6</v>
      </c>
      <c r="C8" s="12">
        <v>261090.88</v>
      </c>
      <c r="D8" s="12">
        <v>49209.23</v>
      </c>
    </row>
    <row r="9" spans="1:4" ht="15">
      <c r="A9" s="10">
        <v>112</v>
      </c>
      <c r="B9" s="11" t="s">
        <v>7</v>
      </c>
      <c r="C9" s="12">
        <v>6648.7</v>
      </c>
      <c r="D9" s="12">
        <v>1688.15</v>
      </c>
    </row>
    <row r="10" spans="1:4" ht="15">
      <c r="A10" s="10">
        <v>113</v>
      </c>
      <c r="B10" s="11" t="s">
        <v>8</v>
      </c>
      <c r="C10" s="12">
        <v>6321729.42</v>
      </c>
      <c r="D10" s="12">
        <v>5598720.4</v>
      </c>
    </row>
    <row r="11" spans="1:4" ht="15">
      <c r="A11" s="10">
        <v>114</v>
      </c>
      <c r="B11" s="11" t="s">
        <v>9</v>
      </c>
      <c r="C11" s="12">
        <v>21433.14</v>
      </c>
      <c r="D11" s="12">
        <v>47970.56</v>
      </c>
    </row>
    <row r="12" spans="1:4" ht="15">
      <c r="A12" s="10">
        <v>115</v>
      </c>
      <c r="B12" s="11" t="s">
        <v>10</v>
      </c>
      <c r="C12" s="12">
        <v>9989.02</v>
      </c>
      <c r="D12" s="12">
        <v>6866.78</v>
      </c>
    </row>
    <row r="13" spans="1:4" ht="15">
      <c r="A13" s="10">
        <v>116</v>
      </c>
      <c r="B13" s="11" t="s">
        <v>11</v>
      </c>
      <c r="C13" s="12">
        <v>23308.53</v>
      </c>
      <c r="D13" s="12">
        <v>20945.09</v>
      </c>
    </row>
    <row r="14" spans="1:4" ht="15">
      <c r="A14" s="10">
        <v>117</v>
      </c>
      <c r="B14" s="11" t="s">
        <v>12</v>
      </c>
      <c r="C14" s="12">
        <v>58916.06</v>
      </c>
      <c r="D14" s="12">
        <v>59330.85</v>
      </c>
    </row>
    <row r="15" spans="1:4" ht="15">
      <c r="A15" s="10">
        <v>118</v>
      </c>
      <c r="B15" s="11" t="s">
        <v>13</v>
      </c>
      <c r="C15" s="12">
        <v>69376.61</v>
      </c>
      <c r="D15" s="12">
        <v>35072.1</v>
      </c>
    </row>
    <row r="16" spans="1:7" ht="15">
      <c r="A16" s="7">
        <v>12</v>
      </c>
      <c r="B16" s="8" t="s">
        <v>14</v>
      </c>
      <c r="C16" s="12">
        <f>SUM(C17:C20)</f>
        <v>1178582.9699999997</v>
      </c>
      <c r="D16" s="12">
        <f>SUM(D17:D20)</f>
        <v>1157791.91</v>
      </c>
      <c r="G16" s="6"/>
    </row>
    <row r="17" spans="1:4" ht="15">
      <c r="A17" s="10">
        <v>120</v>
      </c>
      <c r="B17" s="11" t="s">
        <v>15</v>
      </c>
      <c r="C17" s="12">
        <v>965171.61</v>
      </c>
      <c r="D17" s="12">
        <v>986627.2</v>
      </c>
    </row>
    <row r="18" spans="1:4" ht="15">
      <c r="A18" s="10">
        <v>121</v>
      </c>
      <c r="B18" s="11" t="s">
        <v>16</v>
      </c>
      <c r="C18" s="12">
        <v>82867.33</v>
      </c>
      <c r="D18" s="12">
        <v>91510.22</v>
      </c>
    </row>
    <row r="19" spans="1:4" ht="15">
      <c r="A19" s="10">
        <v>122</v>
      </c>
      <c r="B19" s="11" t="s">
        <v>17</v>
      </c>
      <c r="C19" s="12">
        <v>35221.66</v>
      </c>
      <c r="D19" s="12">
        <v>39774.28</v>
      </c>
    </row>
    <row r="20" spans="1:4" ht="15">
      <c r="A20" s="10">
        <v>126</v>
      </c>
      <c r="B20" s="11" t="s">
        <v>18</v>
      </c>
      <c r="C20" s="12">
        <v>95322.37</v>
      </c>
      <c r="D20" s="12">
        <v>39880.21</v>
      </c>
    </row>
    <row r="21" spans="1:4" ht="15">
      <c r="A21" s="10"/>
      <c r="B21" s="8" t="s">
        <v>55</v>
      </c>
      <c r="C21" s="13">
        <f>C6+C16</f>
        <v>7951775.329999999</v>
      </c>
      <c r="D21" s="9">
        <f>D6+D16</f>
        <v>6978295.069999999</v>
      </c>
    </row>
    <row r="22" spans="1:4" ht="15">
      <c r="A22" s="10"/>
      <c r="B22" s="8"/>
      <c r="C22" s="9"/>
      <c r="D22" s="9"/>
    </row>
    <row r="23" spans="1:4" ht="15">
      <c r="A23" s="7">
        <v>2</v>
      </c>
      <c r="B23" s="8" t="s">
        <v>19</v>
      </c>
      <c r="C23" s="9"/>
      <c r="D23" s="12"/>
    </row>
    <row r="24" spans="1:4" ht="15">
      <c r="A24" s="7">
        <v>21</v>
      </c>
      <c r="B24" s="8" t="s">
        <v>20</v>
      </c>
      <c r="C24" s="12">
        <f>SUM(C26:C29)</f>
        <v>858865.48</v>
      </c>
      <c r="D24" s="12">
        <f>SUM(D25:D28)</f>
        <v>536789.29</v>
      </c>
    </row>
    <row r="25" spans="1:4" ht="15">
      <c r="A25" s="10">
        <v>210</v>
      </c>
      <c r="B25" s="11" t="s">
        <v>21</v>
      </c>
      <c r="C25" s="12">
        <v>0</v>
      </c>
      <c r="D25" s="12">
        <v>0</v>
      </c>
    </row>
    <row r="26" spans="1:4" ht="15">
      <c r="A26" s="10">
        <v>213</v>
      </c>
      <c r="B26" s="11" t="s">
        <v>22</v>
      </c>
      <c r="C26" s="12">
        <v>197488.28</v>
      </c>
      <c r="D26" s="12">
        <v>25009.14</v>
      </c>
    </row>
    <row r="27" spans="1:4" ht="15">
      <c r="A27" s="10">
        <v>214</v>
      </c>
      <c r="B27" s="11" t="s">
        <v>23</v>
      </c>
      <c r="C27" s="12">
        <v>156325.27</v>
      </c>
      <c r="D27" s="12">
        <v>137797.93</v>
      </c>
    </row>
    <row r="28" spans="1:4" ht="15">
      <c r="A28" s="10">
        <v>215</v>
      </c>
      <c r="B28" s="11" t="s">
        <v>24</v>
      </c>
      <c r="C28" s="12">
        <v>450426.93</v>
      </c>
      <c r="D28" s="12">
        <v>373982.22</v>
      </c>
    </row>
    <row r="29" spans="1:4" ht="15">
      <c r="A29" s="10">
        <v>216</v>
      </c>
      <c r="B29" s="11" t="s">
        <v>85</v>
      </c>
      <c r="C29" s="12">
        <v>54625</v>
      </c>
      <c r="D29" s="12">
        <v>0</v>
      </c>
    </row>
    <row r="30" spans="1:4" ht="15">
      <c r="A30" s="7">
        <v>22</v>
      </c>
      <c r="B30" s="8" t="s">
        <v>25</v>
      </c>
      <c r="C30" s="12">
        <f>C31+C32</f>
        <v>118290.57</v>
      </c>
      <c r="D30" s="12">
        <f>D31+D32</f>
        <v>116988.47</v>
      </c>
    </row>
    <row r="31" spans="1:4" ht="15">
      <c r="A31" s="10">
        <v>223</v>
      </c>
      <c r="B31" s="11" t="s">
        <v>26</v>
      </c>
      <c r="C31" s="12">
        <v>80074.58</v>
      </c>
      <c r="D31" s="12">
        <v>87377.36</v>
      </c>
    </row>
    <row r="32" spans="1:4" ht="15">
      <c r="A32" s="10">
        <v>226</v>
      </c>
      <c r="B32" s="11" t="s">
        <v>27</v>
      </c>
      <c r="C32" s="12">
        <v>38215.99</v>
      </c>
      <c r="D32" s="12">
        <v>29611.11</v>
      </c>
    </row>
    <row r="33" spans="1:4" ht="15">
      <c r="A33" s="10"/>
      <c r="B33" s="8" t="s">
        <v>56</v>
      </c>
      <c r="C33" s="9">
        <f>C24+C30</f>
        <v>977156.05</v>
      </c>
      <c r="D33" s="9">
        <f>D24+D30</f>
        <v>653777.76</v>
      </c>
    </row>
    <row r="34" spans="1:4" ht="15">
      <c r="A34" s="10"/>
      <c r="B34" s="8"/>
      <c r="D34" s="9"/>
    </row>
    <row r="35" spans="1:4" ht="15">
      <c r="A35" s="7">
        <v>3</v>
      </c>
      <c r="B35" s="8" t="s">
        <v>28</v>
      </c>
      <c r="C35" s="9"/>
      <c r="D35" s="12"/>
    </row>
    <row r="36" spans="1:4" ht="15">
      <c r="A36" s="10">
        <v>31</v>
      </c>
      <c r="B36" s="11" t="s">
        <v>29</v>
      </c>
      <c r="C36" s="12">
        <v>3200000</v>
      </c>
      <c r="D36" s="12">
        <v>3200000</v>
      </c>
    </row>
    <row r="37" spans="1:4" ht="15">
      <c r="A37" s="10">
        <v>310</v>
      </c>
      <c r="B37" s="11" t="s">
        <v>30</v>
      </c>
      <c r="C37" s="12">
        <v>3200000</v>
      </c>
      <c r="D37" s="12">
        <v>3200000</v>
      </c>
    </row>
    <row r="38" spans="1:4" ht="15">
      <c r="A38" s="10">
        <v>32</v>
      </c>
      <c r="B38" s="11" t="s">
        <v>31</v>
      </c>
      <c r="C38" s="12">
        <v>800000</v>
      </c>
      <c r="D38" s="12">
        <v>800000</v>
      </c>
    </row>
    <row r="39" spans="1:4" ht="15">
      <c r="A39" s="10">
        <v>320</v>
      </c>
      <c r="B39" s="11" t="s">
        <v>31</v>
      </c>
      <c r="C39" s="12">
        <v>800000</v>
      </c>
      <c r="D39" s="12">
        <v>800000</v>
      </c>
    </row>
    <row r="40" spans="1:4" ht="15">
      <c r="A40" s="10">
        <v>33</v>
      </c>
      <c r="B40" s="11" t="s">
        <v>32</v>
      </c>
      <c r="C40" s="12">
        <f>C41</f>
        <v>-128559.46</v>
      </c>
      <c r="D40" s="12">
        <f>D41</f>
        <v>-131925.69</v>
      </c>
    </row>
    <row r="41" spans="1:4" ht="15">
      <c r="A41" s="10">
        <v>332</v>
      </c>
      <c r="B41" s="11" t="s">
        <v>33</v>
      </c>
      <c r="C41" s="12">
        <v>-128559.46</v>
      </c>
      <c r="D41" s="12">
        <v>-131925.69</v>
      </c>
    </row>
    <row r="42" spans="1:4" ht="15">
      <c r="A42" s="10">
        <v>34</v>
      </c>
      <c r="B42" s="11" t="s">
        <v>34</v>
      </c>
      <c r="C42" s="12">
        <f>C43+C44</f>
        <v>3103178.74</v>
      </c>
      <c r="D42" s="12">
        <f>D43+D44</f>
        <v>2456443</v>
      </c>
    </row>
    <row r="43" spans="1:4" ht="15">
      <c r="A43" s="10">
        <v>340</v>
      </c>
      <c r="B43" s="11" t="s">
        <v>35</v>
      </c>
      <c r="C43" s="12">
        <v>1956443</v>
      </c>
      <c r="D43" s="12">
        <v>1499624.76</v>
      </c>
    </row>
    <row r="44" spans="1:6" ht="15">
      <c r="A44" s="10">
        <v>341</v>
      </c>
      <c r="B44" s="11" t="s">
        <v>36</v>
      </c>
      <c r="C44" s="12">
        <v>1146735.74</v>
      </c>
      <c r="D44" s="12">
        <v>956818.24</v>
      </c>
      <c r="F44" s="6"/>
    </row>
    <row r="45" spans="1:4" ht="15">
      <c r="A45" s="10"/>
      <c r="B45" s="8" t="s">
        <v>57</v>
      </c>
      <c r="C45" s="9">
        <f>C36+C38+C40+C42</f>
        <v>6974619.28</v>
      </c>
      <c r="D45" s="9">
        <f>D36+D38+D40+D42</f>
        <v>6324517.3100000005</v>
      </c>
    </row>
    <row r="46" spans="1:8" ht="15">
      <c r="A46" s="10"/>
      <c r="B46" s="8" t="s">
        <v>58</v>
      </c>
      <c r="C46" s="9">
        <f>C33+C45</f>
        <v>7951775.33</v>
      </c>
      <c r="D46" s="9">
        <f>D33+D45</f>
        <v>6978295.07</v>
      </c>
      <c r="F46" s="6"/>
      <c r="G46" s="6"/>
      <c r="H46" s="6"/>
    </row>
    <row r="47" spans="1:4" ht="15">
      <c r="A47" s="10"/>
      <c r="B47" s="8"/>
      <c r="D47" s="9"/>
    </row>
    <row r="48" spans="1:4" ht="15">
      <c r="A48" s="7">
        <v>6</v>
      </c>
      <c r="B48" s="8" t="s">
        <v>37</v>
      </c>
      <c r="C48" s="9"/>
      <c r="D48" s="12"/>
    </row>
    <row r="49" spans="1:4" ht="15">
      <c r="A49" s="10">
        <v>61</v>
      </c>
      <c r="B49" s="11" t="s">
        <v>38</v>
      </c>
      <c r="C49" s="12">
        <f>C50</f>
        <v>439261</v>
      </c>
      <c r="D49" s="12">
        <f>D50</f>
        <v>325770.69</v>
      </c>
    </row>
    <row r="50" spans="1:4" ht="15">
      <c r="A50" s="10">
        <v>612</v>
      </c>
      <c r="B50" s="11" t="s">
        <v>39</v>
      </c>
      <c r="C50" s="12">
        <v>439261</v>
      </c>
      <c r="D50" s="12">
        <v>325770.69</v>
      </c>
    </row>
    <row r="51" spans="1:4" ht="15">
      <c r="A51" s="10">
        <v>62</v>
      </c>
      <c r="B51" s="11" t="s">
        <v>40</v>
      </c>
      <c r="C51" s="12">
        <f>SUM(C52:C56)</f>
        <v>13836454804.1</v>
      </c>
      <c r="D51" s="12">
        <f>SUM(D52:D56)</f>
        <v>13164143179.85</v>
      </c>
    </row>
    <row r="52" spans="1:4" ht="15">
      <c r="A52" s="10">
        <v>620</v>
      </c>
      <c r="B52" s="11" t="s">
        <v>41</v>
      </c>
      <c r="C52" s="12">
        <v>4140228.24</v>
      </c>
      <c r="D52" s="12">
        <v>3475514.92</v>
      </c>
    </row>
    <row r="53" spans="1:4" ht="15">
      <c r="A53" s="10">
        <v>621</v>
      </c>
      <c r="B53" s="11" t="s">
        <v>42</v>
      </c>
      <c r="C53" s="12">
        <v>2641896</v>
      </c>
      <c r="D53" s="12">
        <v>2641896</v>
      </c>
    </row>
    <row r="54" spans="1:4" ht="15">
      <c r="A54" s="10">
        <v>624</v>
      </c>
      <c r="B54" s="11" t="s">
        <v>43</v>
      </c>
      <c r="C54" s="12">
        <v>2167058.59</v>
      </c>
      <c r="D54" s="12">
        <v>2302063.66</v>
      </c>
    </row>
    <row r="55" spans="1:4" ht="15">
      <c r="A55" s="10">
        <v>626</v>
      </c>
      <c r="B55" s="11" t="s">
        <v>44</v>
      </c>
      <c r="C55" s="12">
        <v>6140061200.81</v>
      </c>
      <c r="D55" s="12">
        <v>5215832483.64</v>
      </c>
    </row>
    <row r="56" spans="1:6" ht="15">
      <c r="A56" s="10">
        <v>627</v>
      </c>
      <c r="B56" s="11" t="s">
        <v>45</v>
      </c>
      <c r="C56" s="12">
        <v>7687444420.46</v>
      </c>
      <c r="D56" s="12">
        <v>7939891221.63</v>
      </c>
      <c r="F56" s="16">
        <f>C21-C46</f>
        <v>0</v>
      </c>
    </row>
    <row r="57" spans="1:4" ht="15">
      <c r="A57" s="10"/>
      <c r="B57" s="8" t="s">
        <v>59</v>
      </c>
      <c r="C57" s="9">
        <f>C49+C51</f>
        <v>13836894065.1</v>
      </c>
      <c r="D57" s="9">
        <f>D51+D49</f>
        <v>13164468950.54</v>
      </c>
    </row>
    <row r="58" spans="1:4" ht="15">
      <c r="A58" s="10"/>
      <c r="B58" s="8"/>
      <c r="D58" s="9"/>
    </row>
    <row r="59" spans="1:4" ht="15">
      <c r="A59" s="7">
        <v>7</v>
      </c>
      <c r="B59" s="8" t="s">
        <v>46</v>
      </c>
      <c r="C59" s="9"/>
      <c r="D59" s="12"/>
    </row>
    <row r="60" spans="1:4" ht="15">
      <c r="A60" s="10">
        <v>71</v>
      </c>
      <c r="B60" s="11" t="s">
        <v>47</v>
      </c>
      <c r="C60" s="12">
        <f>C61</f>
        <v>439261</v>
      </c>
      <c r="D60" s="12">
        <f>D61</f>
        <v>325770.69</v>
      </c>
    </row>
    <row r="61" spans="1:4" ht="15">
      <c r="A61" s="10">
        <v>712</v>
      </c>
      <c r="B61" s="11" t="s">
        <v>48</v>
      </c>
      <c r="C61" s="12">
        <v>439261</v>
      </c>
      <c r="D61" s="12">
        <v>325770.69</v>
      </c>
    </row>
    <row r="62" spans="1:4" ht="15">
      <c r="A62" s="10">
        <v>72</v>
      </c>
      <c r="B62" s="11" t="s">
        <v>49</v>
      </c>
      <c r="C62" s="12">
        <f>SUM(C63:C67)</f>
        <v>13836454804.1</v>
      </c>
      <c r="D62" s="12">
        <f>SUM(D63:D67)</f>
        <v>13164143179.85</v>
      </c>
    </row>
    <row r="63" spans="1:4" ht="15">
      <c r="A63" s="10">
        <v>720</v>
      </c>
      <c r="B63" s="11" t="s">
        <v>50</v>
      </c>
      <c r="C63" s="12">
        <v>4140228.24</v>
      </c>
      <c r="D63" s="12">
        <v>3475514.92</v>
      </c>
    </row>
    <row r="64" spans="1:4" ht="15">
      <c r="A64" s="10">
        <v>721</v>
      </c>
      <c r="B64" s="11" t="s">
        <v>51</v>
      </c>
      <c r="C64" s="12">
        <v>2641896</v>
      </c>
      <c r="D64" s="12">
        <v>2641896</v>
      </c>
    </row>
    <row r="65" spans="1:4" ht="15">
      <c r="A65" s="10">
        <v>724</v>
      </c>
      <c r="B65" s="11" t="s">
        <v>52</v>
      </c>
      <c r="C65" s="12">
        <v>2167058.59</v>
      </c>
      <c r="D65" s="12">
        <v>2302063.66</v>
      </c>
    </row>
    <row r="66" spans="1:4" ht="15">
      <c r="A66" s="10">
        <v>726</v>
      </c>
      <c r="B66" s="11" t="s">
        <v>53</v>
      </c>
      <c r="C66" s="12">
        <v>6140061200.81</v>
      </c>
      <c r="D66" s="12">
        <v>5215832483.64</v>
      </c>
    </row>
    <row r="67" spans="1:4" ht="15">
      <c r="A67" s="10">
        <v>727</v>
      </c>
      <c r="B67" s="11" t="s">
        <v>54</v>
      </c>
      <c r="C67" s="12">
        <v>7687444420.46</v>
      </c>
      <c r="D67" s="12">
        <v>7939891221.63</v>
      </c>
    </row>
    <row r="68" spans="1:6" ht="15">
      <c r="A68" s="11"/>
      <c r="B68" s="8" t="s">
        <v>60</v>
      </c>
      <c r="C68" s="9">
        <f>C60+C62</f>
        <v>13836894065.1</v>
      </c>
      <c r="D68" s="9">
        <f>D60+D62</f>
        <v>13164468950.54</v>
      </c>
      <c r="F68" s="6"/>
    </row>
    <row r="69" ht="15">
      <c r="D69" s="2"/>
    </row>
    <row r="70" spans="3:4" ht="15">
      <c r="C70" s="2"/>
      <c r="D70" s="2"/>
    </row>
    <row r="71" spans="3:4" ht="15">
      <c r="C71" s="2"/>
      <c r="D71" s="2"/>
    </row>
    <row r="72" ht="15">
      <c r="C72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24" zoomScaleSheetLayoutView="124" zoomScalePageLayoutView="0" workbookViewId="0" topLeftCell="A13">
      <selection activeCell="B28" sqref="B28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5">
      <c r="A1" s="14" t="s">
        <v>0</v>
      </c>
      <c r="B1" s="14"/>
      <c r="C1" s="14"/>
      <c r="D1" s="14"/>
    </row>
    <row r="2" spans="1:4" ht="15">
      <c r="A2" s="14" t="s">
        <v>61</v>
      </c>
      <c r="B2" s="14"/>
      <c r="C2" s="14"/>
      <c r="D2" s="14"/>
    </row>
    <row r="3" spans="1:4" ht="15">
      <c r="A3" s="15" t="s">
        <v>87</v>
      </c>
      <c r="B3" s="15"/>
      <c r="C3" s="15"/>
      <c r="D3" s="15"/>
    </row>
    <row r="5" spans="1:4" ht="15">
      <c r="A5" s="3" t="s">
        <v>1</v>
      </c>
      <c r="B5" s="3" t="s">
        <v>2</v>
      </c>
      <c r="C5" s="3">
        <v>2023</v>
      </c>
      <c r="D5" s="3">
        <v>2022</v>
      </c>
    </row>
    <row r="6" spans="1:4" ht="15">
      <c r="A6" s="7" t="s">
        <v>62</v>
      </c>
      <c r="B6" s="8" t="s">
        <v>63</v>
      </c>
      <c r="C6" s="9">
        <f>C7+C11+C15</f>
        <v>1753179.2899999998</v>
      </c>
      <c r="D6" s="9">
        <f>D7+D11+D15</f>
        <v>1209656.96</v>
      </c>
    </row>
    <row r="7" spans="1:7" ht="15">
      <c r="A7" s="10">
        <v>41</v>
      </c>
      <c r="B7" s="11" t="s">
        <v>64</v>
      </c>
      <c r="C7" s="12">
        <f>C8+C9+C10</f>
        <v>1365370.3399999999</v>
      </c>
      <c r="D7" s="12">
        <f>D8+D9+D10</f>
        <v>1010104.91</v>
      </c>
      <c r="G7" s="6"/>
    </row>
    <row r="8" spans="1:4" ht="15">
      <c r="A8" s="10">
        <v>410</v>
      </c>
      <c r="B8" s="11" t="s">
        <v>65</v>
      </c>
      <c r="C8" s="12">
        <v>119751.76</v>
      </c>
      <c r="D8" s="12">
        <v>101540.56</v>
      </c>
    </row>
    <row r="9" spans="1:7" ht="15">
      <c r="A9" s="10">
        <v>411</v>
      </c>
      <c r="B9" s="11" t="s">
        <v>66</v>
      </c>
      <c r="C9" s="12">
        <v>1175544.13</v>
      </c>
      <c r="D9" s="12">
        <v>849360.48</v>
      </c>
      <c r="F9" s="6"/>
      <c r="G9" s="6"/>
    </row>
    <row r="10" spans="1:4" ht="15">
      <c r="A10" s="10">
        <v>412</v>
      </c>
      <c r="B10" s="11" t="s">
        <v>67</v>
      </c>
      <c r="C10" s="12">
        <v>70074.45</v>
      </c>
      <c r="D10" s="12">
        <v>59203.87</v>
      </c>
    </row>
    <row r="11" spans="1:4" ht="15">
      <c r="A11" s="10">
        <v>42</v>
      </c>
      <c r="B11" s="11" t="s">
        <v>68</v>
      </c>
      <c r="C11" s="12">
        <f>C12+C13</f>
        <v>5478.200000000001</v>
      </c>
      <c r="D11" s="12">
        <f>D12+D13</f>
        <v>4504.02</v>
      </c>
    </row>
    <row r="12" spans="1:4" ht="15">
      <c r="A12" s="10">
        <v>421</v>
      </c>
      <c r="B12" s="11" t="s">
        <v>69</v>
      </c>
      <c r="C12" s="12">
        <v>2672.15</v>
      </c>
      <c r="D12" s="12">
        <v>1597.41</v>
      </c>
    </row>
    <row r="13" spans="1:4" ht="15">
      <c r="A13" s="10">
        <v>422</v>
      </c>
      <c r="B13" s="11" t="s">
        <v>70</v>
      </c>
      <c r="C13" s="12">
        <v>2806.05</v>
      </c>
      <c r="D13" s="12">
        <v>2906.61</v>
      </c>
    </row>
    <row r="14" spans="1:4" ht="15">
      <c r="A14" s="10">
        <v>426</v>
      </c>
      <c r="B14" s="11" t="s">
        <v>84</v>
      </c>
      <c r="C14" s="12">
        <v>0</v>
      </c>
      <c r="D14" s="12">
        <v>0</v>
      </c>
    </row>
    <row r="15" spans="1:4" ht="15">
      <c r="A15" s="10">
        <v>440</v>
      </c>
      <c r="B15" s="11" t="s">
        <v>83</v>
      </c>
      <c r="C15" s="12">
        <v>382330.75</v>
      </c>
      <c r="D15" s="12">
        <v>195048.03</v>
      </c>
    </row>
    <row r="16" spans="1:4" ht="15">
      <c r="A16" s="10"/>
      <c r="B16" s="11"/>
      <c r="C16" s="12"/>
      <c r="D16" s="12"/>
    </row>
    <row r="17" spans="1:4" ht="15">
      <c r="A17" s="7" t="s">
        <v>71</v>
      </c>
      <c r="B17" s="8" t="s">
        <v>72</v>
      </c>
      <c r="C17" s="9">
        <f>C18+C22+C26</f>
        <v>2899915.03</v>
      </c>
      <c r="D17" s="9">
        <f>D18+D22+D26</f>
        <v>1864597.4500000002</v>
      </c>
    </row>
    <row r="18" spans="1:4" ht="15">
      <c r="A18" s="10">
        <v>51</v>
      </c>
      <c r="B18" s="11" t="s">
        <v>73</v>
      </c>
      <c r="C18" s="12">
        <f>C19+C20+C21</f>
        <v>2439154.86</v>
      </c>
      <c r="D18" s="12">
        <f>D19+D20+D21</f>
        <v>1512568.87</v>
      </c>
    </row>
    <row r="19" spans="1:4" ht="15">
      <c r="A19" s="10">
        <v>510</v>
      </c>
      <c r="B19" s="11" t="s">
        <v>74</v>
      </c>
      <c r="C19" s="12">
        <v>2127487.56</v>
      </c>
      <c r="D19" s="12">
        <v>1297416.87</v>
      </c>
    </row>
    <row r="20" spans="1:4" ht="15">
      <c r="A20" s="10">
        <v>511</v>
      </c>
      <c r="B20" s="11" t="s">
        <v>75</v>
      </c>
      <c r="C20" s="12">
        <v>66365</v>
      </c>
      <c r="D20" s="12">
        <v>67320</v>
      </c>
    </row>
    <row r="21" spans="1:4" ht="15">
      <c r="A21" s="10">
        <v>513</v>
      </c>
      <c r="B21" s="11" t="s">
        <v>76</v>
      </c>
      <c r="C21" s="12">
        <v>245302.3</v>
      </c>
      <c r="D21" s="12">
        <v>147832</v>
      </c>
    </row>
    <row r="22" spans="1:4" ht="15">
      <c r="A22" s="10">
        <v>52</v>
      </c>
      <c r="B22" s="11" t="s">
        <v>77</v>
      </c>
      <c r="C22" s="12">
        <f>C23+C24+C25</f>
        <v>460744.6</v>
      </c>
      <c r="D22" s="12">
        <f>D24+D25</f>
        <v>350627.04000000004</v>
      </c>
    </row>
    <row r="23" spans="1:4" ht="15">
      <c r="A23" s="10">
        <v>520</v>
      </c>
      <c r="B23" s="11" t="s">
        <v>78</v>
      </c>
      <c r="C23" s="12">
        <v>0</v>
      </c>
      <c r="D23" s="12">
        <v>0</v>
      </c>
    </row>
    <row r="24" spans="1:4" ht="15">
      <c r="A24" s="10">
        <v>521</v>
      </c>
      <c r="B24" s="11" t="s">
        <v>79</v>
      </c>
      <c r="C24" s="12">
        <v>459517.67</v>
      </c>
      <c r="D24" s="12">
        <v>347138.33</v>
      </c>
    </row>
    <row r="25" spans="1:4" ht="15">
      <c r="A25" s="10">
        <v>524</v>
      </c>
      <c r="B25" s="11" t="s">
        <v>80</v>
      </c>
      <c r="C25" s="12">
        <v>1226.93</v>
      </c>
      <c r="D25" s="12">
        <v>3488.71</v>
      </c>
    </row>
    <row r="26" spans="1:4" ht="15">
      <c r="A26" s="10">
        <v>53</v>
      </c>
      <c r="B26" s="11" t="s">
        <v>81</v>
      </c>
      <c r="C26" s="12">
        <f>C27</f>
        <v>15.57</v>
      </c>
      <c r="D26" s="12">
        <f>D27</f>
        <v>1401.54</v>
      </c>
    </row>
    <row r="27" spans="1:4" ht="15">
      <c r="A27" s="10">
        <v>530</v>
      </c>
      <c r="B27" s="11" t="s">
        <v>81</v>
      </c>
      <c r="C27" s="12">
        <v>15.57</v>
      </c>
      <c r="D27" s="12">
        <v>1401.54</v>
      </c>
    </row>
    <row r="28" spans="1:4" ht="15">
      <c r="A28" s="10"/>
      <c r="B28" s="11"/>
      <c r="C28" s="11"/>
      <c r="D28" s="11"/>
    </row>
    <row r="29" spans="1:4" ht="15">
      <c r="A29" s="10"/>
      <c r="B29" s="8" t="s">
        <v>82</v>
      </c>
      <c r="C29" s="13">
        <f>C17-C6</f>
        <v>1146735.74</v>
      </c>
      <c r="D29" s="13">
        <f>D17-D6</f>
        <v>654940.4900000002</v>
      </c>
    </row>
    <row r="30" spans="1:4" ht="15">
      <c r="A30" s="10"/>
      <c r="B30" s="11"/>
      <c r="C30" s="11"/>
      <c r="D30" s="11"/>
    </row>
    <row r="31" ht="1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2023-09-13T18:08:02Z</cp:lastPrinted>
  <dcterms:created xsi:type="dcterms:W3CDTF">2022-02-28T21:16:12Z</dcterms:created>
  <dcterms:modified xsi:type="dcterms:W3CDTF">2023-09-13T18:08:25Z</dcterms:modified>
  <cp:category/>
  <cp:version/>
  <cp:contentType/>
  <cp:contentStatus/>
</cp:coreProperties>
</file>