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2. Febrero\"/>
    </mc:Choice>
  </mc:AlternateContent>
  <xr:revisionPtr revIDLastSave="0" documentId="8_{5E3BA069-E76C-46DB-BDD7-ABC597B4C867}" xr6:coauthVersionLast="47" xr6:coauthVersionMax="47" xr10:uidLastSave="{00000000-0000-0000-0000-000000000000}"/>
  <bookViews>
    <workbookView xWindow="-120" yWindow="-120" windowWidth="29040" windowHeight="15720" xr2:uid="{B57E1BA9-8134-4AD1-A2B7-6A8FF6674ED6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3" i="1" s="1"/>
  <c r="D25" i="2" l="1"/>
  <c r="D32" i="2" s="1"/>
  <c r="D36" i="2" s="1"/>
  <c r="D40" i="2" s="1"/>
  <c r="D46" i="1"/>
  <c r="D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<sst xmlns="http://schemas.openxmlformats.org/spreadsheetml/2006/main" count="88" uniqueCount="82">
  <si>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</si>
  <si>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28 de Febrero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</si>
  <si>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</si>
  <si>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</si>
  <si>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</si>
  <si>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</si>
  <si>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</si>
  <si>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</si>
  <si>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</si>
  <si>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</si>
  <si>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</si>
  <si>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</si>
  <si>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</si>
  <si>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</si>
  <si>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</si>
  <si>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</si>
  <si>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</si>
  <si>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</si>
  <si>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</si>
  <si>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</si>
  <si>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</si>
  <si>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</si>
  <si>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</si>
  <si>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</si>
  <si>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</si>
  <si>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</si>
  <si>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</si>
  <si>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</si>
  <si>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</si>
  <si>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</si>
  <si>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</si>
  <si>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</si>
  <si>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</si>
  <si>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</si>
  <si>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</si>
  <si>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</si>
  <si>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</si>
  <si>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</si>
  <si>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</si>
  <si>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</si>
  <si>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</si>
  <si>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</si>
  <si>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</si>
  <si>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</si>
  <si>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</si>
  <si>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</si>
  <si>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</si>
  <si>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</si>
  <si>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</si>
  <si>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</si>
  <si>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</si>
  <si>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</si>
  <si>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</si>
  <si>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</si>
  <si>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</si>
  <si>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28 de Febrero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</si>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</sst>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7F3F-FD58-46EC-AAF6-D0D4D70A8997}">
  <sheetPr>
    <tabColor theme="0" tint="-0.249977111117893"/>
  </sheetPr>
  <dimension ref="A1:O1982"/>
  <sheetViews>
    <sheetView showGridLines="0" tabSelected="1" zoomScaleNormal="100" workbookViewId="0">
      <selection activeCell="N57" sqref="N57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2245841.9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26471817.870000001</v>
      </c>
      <c r="D10" s="12"/>
      <c r="G10" s="8"/>
    </row>
    <row r="11" spans="1:10" s="6" customFormat="1" ht="12.95" customHeight="1" x14ac:dyDescent="0.2">
      <c r="A11" s="11" t="s">
        <v>8</v>
      </c>
      <c r="C11" s="13">
        <v>1409493.15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143003.66</v>
      </c>
      <c r="D12" s="8"/>
      <c r="G12" s="8"/>
    </row>
    <row r="13" spans="1:10" s="6" customFormat="1" ht="12.95" customHeight="1" x14ac:dyDescent="0.2">
      <c r="A13" s="11" t="s">
        <v>10</v>
      </c>
      <c r="C13" s="13">
        <v>9405782.1500000004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39675938.729999997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626999.33000000007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626999.33000000007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32087.79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32087.79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40335025.849999994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140.55000000000001</v>
      </c>
      <c r="D27" s="8"/>
    </row>
    <row r="28" spans="1:15" s="6" customFormat="1" ht="12.95" customHeight="1" x14ac:dyDescent="0.2">
      <c r="A28" s="11" t="s">
        <v>25</v>
      </c>
      <c r="C28" s="27">
        <v>347560.05</v>
      </c>
      <c r="D28" s="8"/>
      <c r="G28" s="8"/>
    </row>
    <row r="29" spans="1:15" s="6" customFormat="1" ht="12.95" customHeight="1" x14ac:dyDescent="0.2">
      <c r="A29" s="11" t="s">
        <v>26</v>
      </c>
      <c r="C29" s="27">
        <v>4545712.04</v>
      </c>
      <c r="D29" s="8"/>
    </row>
    <row r="30" spans="1:15" s="6" customFormat="1" ht="12.95" customHeight="1" x14ac:dyDescent="0.2">
      <c r="A30" s="11" t="s">
        <v>27</v>
      </c>
      <c r="C30" s="27">
        <v>28417.69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4921830.33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241554.1</v>
      </c>
      <c r="D34" s="12"/>
    </row>
    <row r="35" spans="1:8" s="6" customFormat="1" ht="12.95" customHeight="1" x14ac:dyDescent="0.2">
      <c r="A35" s="25" t="s">
        <v>32</v>
      </c>
      <c r="C35" s="27">
        <v>80675.42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322229.52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544625.75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544625.75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17971741.859999999</v>
      </c>
    </row>
    <row r="44" spans="1:8" s="6" customFormat="1" ht="12.95" hidden="1" customHeight="1" x14ac:dyDescent="0.2">
      <c r="A44" s="6" t="s">
        <v>40</v>
      </c>
      <c r="C44" s="20">
        <v>0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17971741.859999999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23760427.460000001</v>
      </c>
    </row>
    <row r="47" spans="1:8" s="6" customFormat="1" ht="12.95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659491.38</v>
      </c>
      <c r="D50" s="12"/>
    </row>
    <row r="51" spans="1:7" s="6" customFormat="1" ht="12.95" customHeight="1" x14ac:dyDescent="0.2">
      <c r="A51" s="6" t="s">
        <v>46</v>
      </c>
      <c r="C51" s="13">
        <v>196051.68</v>
      </c>
      <c r="D51" s="12"/>
    </row>
    <row r="52" spans="1:7" s="6" customFormat="1" ht="12.95" customHeight="1" x14ac:dyDescent="0.2">
      <c r="A52" s="6" t="s">
        <v>47</v>
      </c>
      <c r="C52" s="13">
        <v>233657.76</v>
      </c>
      <c r="D52" s="12"/>
    </row>
    <row r="53" spans="1:7" s="6" customFormat="1" ht="12.95" customHeight="1" x14ac:dyDescent="0.2">
      <c r="A53" s="6" t="s">
        <v>48</v>
      </c>
      <c r="C53" s="17">
        <v>4470397.57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16574598.390000001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40335025.850000001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03D4-2C14-4CB6-9259-D5DE95F4C7A0}">
  <sheetPr>
    <tabColor theme="0" tint="-0.249977111117893"/>
  </sheetPr>
  <dimension ref="A2:N1871"/>
  <sheetViews>
    <sheetView showGridLines="0" zoomScaleNormal="100" workbookViewId="0">
      <selection activeCell="H20" sqref="H20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679210.41999999993</v>
      </c>
      <c r="I9" s="47"/>
    </row>
    <row r="10" spans="1:9" ht="14.1" customHeight="1" x14ac:dyDescent="0.25">
      <c r="B10" s="44"/>
      <c r="C10" s="45" t="s">
        <v>58</v>
      </c>
      <c r="D10" s="46">
        <v>2508346.23</v>
      </c>
      <c r="I10" s="48"/>
    </row>
    <row r="11" spans="1:9" ht="14.1" customHeight="1" x14ac:dyDescent="0.25">
      <c r="B11" s="44"/>
      <c r="C11" s="45" t="s">
        <v>59</v>
      </c>
      <c r="D11" s="46">
        <v>250245.52</v>
      </c>
      <c r="I11" s="40"/>
    </row>
    <row r="12" spans="1:9" ht="14.1" customHeight="1" x14ac:dyDescent="0.25">
      <c r="B12" s="44"/>
      <c r="C12" s="45" t="s">
        <v>60</v>
      </c>
      <c r="D12" s="46">
        <v>18843.98</v>
      </c>
      <c r="I12" s="41"/>
    </row>
    <row r="13" spans="1:9" ht="14.1" customHeight="1" x14ac:dyDescent="0.25">
      <c r="A13" s="49"/>
      <c r="B13" s="6"/>
      <c r="C13" s="45" t="s">
        <v>61</v>
      </c>
      <c r="D13" s="46">
        <v>289382.31</v>
      </c>
      <c r="E13" s="6"/>
      <c r="I13" s="41"/>
    </row>
    <row r="14" spans="1:9" s="6" customFormat="1" ht="14.1" customHeight="1" x14ac:dyDescent="0.25">
      <c r="B14" s="50" t="s">
        <v>62</v>
      </c>
      <c r="C14" s="50"/>
      <c r="D14" s="14">
        <f>SUM(D9:D13)</f>
        <v>3746028.46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64</v>
      </c>
      <c r="D17" s="46">
        <v>2607951.69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65</v>
      </c>
      <c r="D18" s="46">
        <v>102031.34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66</v>
      </c>
      <c r="D19" s="46">
        <v>349842.71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67</v>
      </c>
      <c r="D20" s="46">
        <v>73178.86</v>
      </c>
      <c r="F20" s="13"/>
      <c r="G20" s="26"/>
      <c r="I20" s="53"/>
    </row>
    <row r="21" spans="1:9" s="6" customFormat="1" ht="14.1" customHeight="1" x14ac:dyDescent="0.25">
      <c r="A21" s="49"/>
      <c r="B21" s="50" t="s">
        <v>68</v>
      </c>
      <c r="C21" s="50"/>
      <c r="D21" s="54">
        <f>SUM(D17:D20)</f>
        <v>3133004.5999999996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69</v>
      </c>
      <c r="C23" s="50"/>
      <c r="D23" s="15">
        <v>4153.3899999999994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70</v>
      </c>
      <c r="C25" s="50"/>
      <c r="D25" s="57">
        <f>+D14-D21-D23</f>
        <v>608870.47000000032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71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72</v>
      </c>
      <c r="D28" s="46">
        <v>6885.25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73</v>
      </c>
      <c r="D29" s="46">
        <v>265457.84999999998</v>
      </c>
      <c r="E29" s="58"/>
      <c r="G29" s="26"/>
      <c r="I29" s="41"/>
    </row>
    <row r="30" spans="1:9" s="6" customFormat="1" ht="14.1" customHeight="1" x14ac:dyDescent="0.25">
      <c r="B30" s="50" t="s">
        <v>74</v>
      </c>
      <c r="C30" s="50"/>
      <c r="D30" s="60">
        <f>SUM(D28:D29)</f>
        <v>272343.09999999998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75</v>
      </c>
      <c r="D32" s="62">
        <f>+D25-D30</f>
        <v>336527.37000000034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76</v>
      </c>
      <c r="D34" s="64">
        <v>-14281.51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77</v>
      </c>
      <c r="D36" s="28">
        <f>+D32+D34</f>
        <v>322245.86000000034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78</v>
      </c>
      <c r="D38" s="20">
        <v>88588.1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79</v>
      </c>
      <c r="D40" s="66">
        <f>+D36-D38</f>
        <v>233657.76000000033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80</v>
      </c>
      <c r="D48" s="34" t="s">
        <v>52</v>
      </c>
    </row>
    <row r="49" spans="3:7" s="6" customFormat="1" ht="12.95" customHeight="1" x14ac:dyDescent="0.2">
      <c r="C49" s="69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2023-03-08T16:43:18Z</dcterms:created>
  <dcterms:modified xsi:type="dcterms:W3CDTF">2023-03-08T16:58:52Z</dcterms:modified>
</cp:coreProperties>
</file>