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rada\Desktop\"/>
    </mc:Choice>
  </mc:AlternateContent>
  <xr:revisionPtr revIDLastSave="0" documentId="8_{71826F6D-AB47-47B4-A919-6364659EA8D8}" xr6:coauthVersionLast="47" xr6:coauthVersionMax="47" xr10:uidLastSave="{00000000-0000-0000-0000-000000000000}"/>
  <bookViews>
    <workbookView xWindow="-110" yWindow="-110" windowWidth="19420" windowHeight="10420" activeTab="1" xr2:uid="{DF531717-1192-4D41-A023-BA72EECE5508}"/>
  </bookViews>
  <sheets>
    <sheet name="BGC BA" sheetId="2" r:id="rId1"/>
    <sheet name="ERC BA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[2]REPORTOS!#REF!</definedName>
    <definedName name="_Key2" hidden="1">[2]REPORTOS!#REF!</definedName>
    <definedName name="_nose">#REF!</definedName>
    <definedName name="_Order1" hidden="1">255</definedName>
    <definedName name="_Order2" hidden="1">255</definedName>
    <definedName name="_PT1">'[3]Registro Nómina'!$M$3829:$BU$3880</definedName>
    <definedName name="_Regression_Int" hidden="1">1</definedName>
    <definedName name="_SEP05">#REF!</definedName>
    <definedName name="_Sort" hidden="1">[2]REPORTOS!#REF!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'[4]Estado financiero'!$AC$7</definedName>
    <definedName name="_xlnm.Print_Area" localSheetId="0">'BGC BA'!$A$1:$I$79</definedName>
    <definedName name="_xlnm.Print_Area" localSheetId="1">'ERC BA'!$A$1:$J$80</definedName>
    <definedName name="_xlnm.Print_Area">#REF!</definedName>
    <definedName name="AS2DocOpenMode" hidden="1">"AS2DocumentEdit"</definedName>
    <definedName name="Assumptions_Language">[5]Assumpt.!$C$14</definedName>
    <definedName name="_xlnm.Database">#REF!</definedName>
    <definedName name="bbb">#REF!</definedName>
    <definedName name="Beta__relevered">'[6]Model structure'!#REF!</definedName>
    <definedName name="BLPH1" hidden="1">'[7]Tasa 2000'!#REF!</definedName>
    <definedName name="BLPH2" hidden="1">'[7]Tasa 2000'!#REF!</definedName>
    <definedName name="BLPH3" hidden="1">'[7]Tasa 2000'!#REF!</definedName>
    <definedName name="COGS1LFQ0">[8]Import!$A8:$IV8</definedName>
    <definedName name="COGS1LFQ4">[8]Import!$B$74:$IV$74</definedName>
    <definedName name="COGS1LFY0">[8]Import!$B$72:$IV$72</definedName>
    <definedName name="COGS1LFY1">[8]Import!$B$71:$IV$71</definedName>
    <definedName name="COGS1LFY2">[8]Import!$B$70:$IV$70</definedName>
    <definedName name="COGS1LFY3">[8]Import!$B$69:$IV$69</definedName>
    <definedName name="COGS1LFY4">[8]Import!$B$68:$IV$68</definedName>
    <definedName name="COGS1LTM">[8]Import!$B$73:$IV$73</definedName>
    <definedName name="COMIS">'[9]00 NO GRAVADOS'!#REF!</definedName>
    <definedName name="COMPRAS_IVA">[10]Hoja1!$A$4:$C$17</definedName>
    <definedName name="COSTOS_ND">'[9]xxx 01 RENTA 2007'!$I$7</definedName>
    <definedName name="_xlnm.Criteria">#REF!</definedName>
    <definedName name="DIVIDENDO">'[9]xxx 01 RENTA 2007'!$I$3</definedName>
    <definedName name="dividendos">[9]RENTA_2008!#REF!</definedName>
    <definedName name="ESC_2">'[11]2006-07'!#REF!</definedName>
    <definedName name="etr">'[12]Atl MarkI'!$A$7</definedName>
    <definedName name="F_Com">'[9]00 NO GRAVADOS'!#REF!</definedName>
    <definedName name="FIN">#REF!</definedName>
    <definedName name="fyCoverDate">#REF!</definedName>
    <definedName name="GASTOS">'[9]xxx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'[13]IVA-99'!#REF!</definedName>
    <definedName name="INGRESOS_G">'[9]xxx 01 RENTA 2007'!$I$4</definedName>
    <definedName name="jgjglsdjgajñ" hidden="1">#REF!</definedName>
    <definedName name="leas">#REF!</definedName>
    <definedName name="NITSVINCULAt">#REF!</definedName>
    <definedName name="plano">'[14]Archivo Plano'!$I$12:$J$702</definedName>
    <definedName name="Porcentaje_Depreciación">[15]Hoja1!#REF!</definedName>
    <definedName name="Programa_CCC">#REF!</definedName>
    <definedName name="PROV_AE">'[9]xxx 01 RENTA 2007'!$I$8</definedName>
    <definedName name="RESERVAS">'[9]xxx 01 RENTA 2007'!$I$5</definedName>
    <definedName name="Retenciones">[16]Retenciones!$U$1:$AC$6</definedName>
    <definedName name="Retenciones_Causacion">[16]Retenciones!$AF$1:$AI$5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'[9]xxx 01 RENTA 2007'!$J$5</definedName>
    <definedName name="SALES1LFQ0">[8]Import!$A8:$IV8</definedName>
    <definedName name="SALES1LFQ4">[8]Import!$A7:$IV7</definedName>
    <definedName name="SALES1LFY0">[8]Import!$A5:$IV5</definedName>
    <definedName name="SALES1LFY1">[8]Import!$A4:$IV4</definedName>
    <definedName name="SALES1LFY2">[8]Import!$A3:$IV3</definedName>
    <definedName name="SALES1LFY3">[8]Import!$A2:$IV2</definedName>
    <definedName name="SALES1LFY4">[8]Import!$A1:$IV1</definedName>
    <definedName name="SALES1LTM">[8]Import!$A6:$IV6</definedName>
    <definedName name="SEGMENTO">'[17]Archivo Fuente'!#REF!</definedName>
    <definedName name="sencount" hidden="1">1</definedName>
    <definedName name="sfsafsafd">#REF!</definedName>
    <definedName name="sss">#REF!</definedName>
    <definedName name="subject">'[18]Atl MarkI'!$A$7</definedName>
    <definedName name="TASACR">[4]Supuestos!$G$320</definedName>
    <definedName name="TASADES">[4]Supuestos!$G$322</definedName>
    <definedName name="tasadolar">[19]TASAS!$D$368:$H$727</definedName>
    <definedName name="tasapeso">[19]TASAS!$D$5:$H$365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" l="1"/>
  <c r="A4" i="2"/>
  <c r="G58" i="2" l="1"/>
  <c r="E58" i="2" l="1"/>
</calcChain>
</file>

<file path=xl/sharedStrings.xml><?xml version="1.0" encoding="utf-8"?>
<sst xmlns="http://schemas.openxmlformats.org/spreadsheetml/2006/main" count="91" uniqueCount="80">
  <si>
    <t>Banco Agrícola, S.A. y Subsidiarias</t>
  </si>
  <si>
    <t>BALANCE GENERAL CONSOLIDADO</t>
  </si>
  <si>
    <t>(EN MILES DE DOLARES DE LOS ESTADOS UNIDOS DE AMERICA)</t>
  </si>
  <si>
    <t>ACTIVOS</t>
  </si>
  <si>
    <t>ACTIVOS DE INTERMEDIACION</t>
  </si>
  <si>
    <t>CAJA Y BANCOS</t>
  </si>
  <si>
    <t xml:space="preserve">REPORTOS Y OTRAS OPERACIONES BURSATILES </t>
  </si>
  <si>
    <t>INVERSIONES FINANCIERAS (NETO)</t>
  </si>
  <si>
    <t>CARTERA DE PRESTAMOS (NETO)</t>
  </si>
  <si>
    <t>OTROS ACTIVOS</t>
  </si>
  <si>
    <t>BIENES RECIBIDOS EN PAGO (NETO)</t>
  </si>
  <si>
    <t>INVERSIONES ACCIONARIAS</t>
  </si>
  <si>
    <t>DIVERSOS (NETO)</t>
  </si>
  <si>
    <t>ACTIVO FIJO</t>
  </si>
  <si>
    <t>BIENES INMUEBLES, MUEBLES Y OTROS (NETO)</t>
  </si>
  <si>
    <t>CREDITO MERCANTIL</t>
  </si>
  <si>
    <t>TOTAL ACTIVOS</t>
  </si>
  <si>
    <t>PASIVOS Y PATRIMONIO</t>
  </si>
  <si>
    <t>PASIVOS DE INTERMEDIACION</t>
  </si>
  <si>
    <t>DEPOSITOS DE CLIENTES</t>
  </si>
  <si>
    <t>PRESTAMOS DEL BANCO DE DESARROLLO DE EL SALVADOR</t>
  </si>
  <si>
    <t>PRESTAMOS DE OTROS BANCOS</t>
  </si>
  <si>
    <t>FINANCIAMIENTO ESTRUCTURADO</t>
  </si>
  <si>
    <t>REPORTOS Y OTRAS OPERACIONES BURSATILES</t>
  </si>
  <si>
    <t>TITULOS DE EMISION PROPIA</t>
  </si>
  <si>
    <t>DIVERSOS</t>
  </si>
  <si>
    <t>OTROS PASIVOS</t>
  </si>
  <si>
    <t>CUENTAS POR PAGAR</t>
  </si>
  <si>
    <t>PROVISIONES</t>
  </si>
  <si>
    <t>DEUDA SUBORDINADA</t>
  </si>
  <si>
    <t>TOTAL PASIVOS</t>
  </si>
  <si>
    <t>INTERES MINORITARIO</t>
  </si>
  <si>
    <t>PATRIMONIO</t>
  </si>
  <si>
    <t>CAPITAL SOCIAL PAGADO</t>
  </si>
  <si>
    <t>APORTES DE CAPITAL PENDIENTES DE FORMALIZAR</t>
  </si>
  <si>
    <t>RESERVAS DE CAPITAL, RESULTADOS ACUMULADOS</t>
  </si>
  <si>
    <t>Y PATRIMONIO NO GANADO</t>
  </si>
  <si>
    <t>TOTAL PATRIMONIO</t>
  </si>
  <si>
    <t>TOTAL PASIVOS Y PATRIMONIO</t>
  </si>
  <si>
    <t xml:space="preserve">    Rafael Barraza Domínguez                                          Alexander Pinilla Vargas </t>
  </si>
  <si>
    <t>Máximo Arnoldo Molina Servellón</t>
  </si>
  <si>
    <t xml:space="preserve">         Presidente Ejecutivo                                               Vicepresidente Financiero</t>
  </si>
  <si>
    <t>Contador General</t>
  </si>
  <si>
    <t xml:space="preserve">ESTADO CONSOLIDADO DE RESULTADOS POR LOS PERIODOS </t>
  </si>
  <si>
    <t>INGRESOS DE OPERACIÓN:</t>
  </si>
  <si>
    <t xml:space="preserve"> INTERESES DE PRESTAMOS</t>
  </si>
  <si>
    <t xml:space="preserve"> COMISIONES Y OTROS INGRESOS DE PRESTAMOS</t>
  </si>
  <si>
    <t xml:space="preserve"> INTERESES Y OTROS INGRESOS DE INVERSIONES</t>
  </si>
  <si>
    <t xml:space="preserve"> UTILIDAD EN VENTA DE TITULOSVALORES</t>
  </si>
  <si>
    <t xml:space="preserve"> REPORTOS Y OPERACIONES BURSATILES</t>
  </si>
  <si>
    <t xml:space="preserve"> INTERESES SOBRE DEPOSITOS</t>
  </si>
  <si>
    <t xml:space="preserve"> INSTRUMENTOS FINANCIEROS A VALOR RAZONABLE</t>
  </si>
  <si>
    <t xml:space="preserve"> OPERACIONES EN MONEDA EXTRANJERA</t>
  </si>
  <si>
    <t xml:space="preserve"> OTROS SERVICIOS Y CONTINGENCIAS</t>
  </si>
  <si>
    <t>MENOS:</t>
  </si>
  <si>
    <t>COSTOS DE OPERACIÓN:</t>
  </si>
  <si>
    <t xml:space="preserve"> INTERESES Y OTROS COSTOS DE DEPOSITOS</t>
  </si>
  <si>
    <t xml:space="preserve"> INTERESES SOBRE PRESTAMOS</t>
  </si>
  <si>
    <t xml:space="preserve"> INTERESES SOBRE EMISION DE OBLIGACIONES</t>
  </si>
  <si>
    <t xml:space="preserve"> PERDIDA EN VENTA DE TITULOSVALORES</t>
  </si>
  <si>
    <t xml:space="preserve"> </t>
  </si>
  <si>
    <t>UTILIDAD ANTES DE RESERVAS</t>
  </si>
  <si>
    <t>RESERVAS DE SANEAMIENTO</t>
  </si>
  <si>
    <t>CASTIGOS DE ACTIVOS</t>
  </si>
  <si>
    <t>UTILIDAD ANTES DE GASTOS</t>
  </si>
  <si>
    <t>GASTOS DE OPERACIÓN:</t>
  </si>
  <si>
    <t xml:space="preserve"> DE FUNCIONARIOS y EMPLEADOS</t>
  </si>
  <si>
    <t xml:space="preserve"> GENERALES</t>
  </si>
  <si>
    <t xml:space="preserve"> DEPRECIACIONES Y AMORTIZACIONES</t>
  </si>
  <si>
    <t>UTILIDAD DE OPERACIÓN</t>
  </si>
  <si>
    <t>DIVIDENDOS</t>
  </si>
  <si>
    <t>OTROS (GASTOS) INGRESOS, NETO:</t>
  </si>
  <si>
    <t>UTILIDAD ANTES DE IMPUESTOS</t>
  </si>
  <si>
    <t>IMPUESTO SOBRE LA RENTA</t>
  </si>
  <si>
    <t>CONTRIBUCIÓN ESPECIAL POR LEY</t>
  </si>
  <si>
    <t>UTILIDAD DESPUES DE IMPUESTOS</t>
  </si>
  <si>
    <t>PARTICIPACION DEL INTERES MINORITARIO EN SUBSIDIARIAS</t>
  </si>
  <si>
    <t>UTILIDAD NETA CONSOLIDADA</t>
  </si>
  <si>
    <t xml:space="preserve">    Rafael Barraza Domínguez                              Alexander Pinilla Vargas </t>
  </si>
  <si>
    <t xml:space="preserve">         Presidente Ejecutivo                                   Vicepresidente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</si>
</sst>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"/>
    <numFmt numFmtId="165" formatCode="#,##0.0_);\(#,##0.0\)"/>
    <numFmt numFmtId="166" formatCode="_([$$-409]* #,##0.0_);_([$$-409]* \(#,##0.0\);_([$$-409]* &quot;-&quot;?_);_(@_)"/>
    <numFmt numFmtId="167" formatCode="_(* #,##0.00_);_(* \(#,##0.00\);_(* &quot;-&quot;??_);_(@_)"/>
    <numFmt numFmtId="168" formatCode="_(* #,##0.0_);_(* \(#,##0.0\);_(* &quot;-&quot;?_);_(@_)"/>
    <numFmt numFmtId="169" formatCode="_(* #,##0.0_);_(* \(#,##0.0\);_(* &quot;-&quot;??_);_(@_)"/>
    <numFmt numFmtId="170" formatCode="_-[$$-409]* #,##0.00_ ;_-[$$-409]* \-#,##0.00\ ;_-[$$-409]* &quot;-&quot;??_ ;_-@_ 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u/>
      <sz val="12"/>
      <name val="Times New Roman"/>
      <family val="1"/>
    </font>
    <font>
      <i/>
      <sz val="12"/>
      <name val="Times New Roman"/>
      <family val="1"/>
    </font>
    <font>
      <b/>
      <i/>
      <u/>
      <sz val="16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sz val="10"/>
      <name val="Arial"/>
    </font>
    <font>
      <b/>
      <sz val="18"/>
      <name val="Arial"/>
      <family val="2"/>
    </font>
    <font>
      <i/>
      <sz val="14"/>
      <name val="Times New Roman"/>
      <family val="1"/>
    </font>
    <font>
      <sz val="14"/>
      <name val="Arial"/>
      <family val="2"/>
    </font>
    <font>
      <b/>
      <i/>
      <sz val="14"/>
      <name val="Times New Roman"/>
      <family val="1"/>
    </font>
    <font>
      <b/>
      <sz val="14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i/>
      <u/>
      <sz val="12"/>
      <color indexed="10"/>
      <name val="Times New Roman"/>
      <family val="1"/>
    </font>
    <font>
      <i/>
      <sz val="12"/>
      <color indexed="48"/>
      <name val="Times New Roman"/>
      <family val="1"/>
    </font>
    <font>
      <b/>
      <u/>
      <sz val="12"/>
      <color indexed="10"/>
      <name val="Times New Roman"/>
      <family val="1"/>
    </font>
    <font>
      <b/>
      <u/>
      <sz val="14"/>
      <name val="Times New Roman"/>
      <family val="1"/>
    </font>
    <font>
      <b/>
      <u/>
      <sz val="12"/>
      <name val="Times New Roman"/>
      <family val="1"/>
    </font>
    <font>
      <b/>
      <u/>
      <sz val="16"/>
      <name val="Times New Roman"/>
      <family val="1"/>
    </font>
    <font>
      <b/>
      <i/>
      <sz val="12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sz val="12"/>
      <name val="Arial"/>
      <family val="2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2"/>
      <color theme="0"/>
      <name val="Times New Roman"/>
      <family val="1"/>
    </font>
    <font>
      <i/>
      <sz val="12"/>
      <color theme="0"/>
      <name val="Times New Roman"/>
      <family val="1"/>
    </font>
    <font>
      <b/>
      <sz val="11"/>
      <name val="Arial"/>
      <family val="2"/>
    </font>
    <font>
      <b/>
      <sz val="12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color theme="0"/>
      <name val="Times New Roman"/>
      <family val="1"/>
    </font>
    <font>
      <b/>
      <i/>
      <sz val="11"/>
      <color theme="0"/>
      <name val="Times New Roman"/>
      <family val="1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1" applyFont="1" applyAlignment="1">
      <alignment horizontal="left"/>
    </xf>
    <xf numFmtId="164" fontId="3" fillId="0" borderId="0" xfId="1" applyNumberFormat="1" applyFont="1"/>
    <xf numFmtId="0" fontId="3" fillId="0" borderId="0" xfId="1" applyFont="1"/>
    <xf numFmtId="0" fontId="1" fillId="0" borderId="0" xfId="1"/>
    <xf numFmtId="0" fontId="4" fillId="0" borderId="0" xfId="1" applyFont="1"/>
    <xf numFmtId="0" fontId="5" fillId="0" borderId="0" xfId="1" applyFont="1"/>
    <xf numFmtId="0" fontId="6" fillId="0" borderId="0" xfId="1" applyFont="1"/>
    <xf numFmtId="0" fontId="8" fillId="0" borderId="0" xfId="2" applyFont="1" applyAlignment="1">
      <alignment horizontal="left"/>
    </xf>
    <xf numFmtId="164" fontId="9" fillId="0" borderId="0" xfId="2" applyNumberFormat="1" applyFont="1"/>
    <xf numFmtId="0" fontId="9" fillId="0" borderId="0" xfId="2" applyFont="1"/>
    <xf numFmtId="0" fontId="10" fillId="0" borderId="0" xfId="2" applyFont="1"/>
    <xf numFmtId="0" fontId="11" fillId="0" borderId="0" xfId="2" applyFont="1"/>
    <xf numFmtId="0" fontId="3" fillId="0" borderId="0" xfId="2" applyFont="1"/>
    <xf numFmtId="0" fontId="6" fillId="0" borderId="0" xfId="2" applyFont="1"/>
    <xf numFmtId="0" fontId="6" fillId="0" borderId="0" xfId="2" applyFont="1" applyAlignment="1">
      <alignment horizontal="center" vertical="center" wrapText="1"/>
    </xf>
    <xf numFmtId="0" fontId="12" fillId="0" borderId="0" xfId="1" applyFont="1" applyAlignment="1">
      <alignment horizontal="left"/>
    </xf>
    <xf numFmtId="164" fontId="13" fillId="0" borderId="0" xfId="1" applyNumberFormat="1" applyFont="1"/>
    <xf numFmtId="0" fontId="13" fillId="0" borderId="0" xfId="1" applyFont="1"/>
    <xf numFmtId="0" fontId="10" fillId="0" borderId="0" xfId="1" applyFont="1"/>
    <xf numFmtId="0" fontId="14" fillId="0" borderId="0" xfId="1" applyFont="1"/>
    <xf numFmtId="0" fontId="16" fillId="0" borderId="0" xfId="1" applyFont="1"/>
    <xf numFmtId="164" fontId="17" fillId="0" borderId="0" xfId="1" applyNumberFormat="1" applyFont="1"/>
    <xf numFmtId="0" fontId="18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165" fontId="13" fillId="0" borderId="0" xfId="1" applyNumberFormat="1" applyFont="1"/>
    <xf numFmtId="165" fontId="3" fillId="0" borderId="0" xfId="1" applyNumberFormat="1" applyFont="1"/>
    <xf numFmtId="165" fontId="6" fillId="0" borderId="0" xfId="1" applyNumberFormat="1" applyFont="1"/>
    <xf numFmtId="164" fontId="6" fillId="0" borderId="0" xfId="1" applyNumberFormat="1" applyFont="1"/>
    <xf numFmtId="0" fontId="13" fillId="0" borderId="0" xfId="1" applyFont="1" applyAlignment="1">
      <alignment horizontal="left" indent="1"/>
    </xf>
    <xf numFmtId="166" fontId="13" fillId="0" borderId="0" xfId="1" applyNumberFormat="1" applyFont="1"/>
    <xf numFmtId="165" fontId="21" fillId="0" borderId="0" xfId="1" applyNumberFormat="1" applyFont="1"/>
    <xf numFmtId="43" fontId="6" fillId="0" borderId="0" xfId="3" applyFont="1"/>
    <xf numFmtId="167" fontId="6" fillId="0" borderId="0" xfId="1" applyNumberFormat="1" applyFont="1"/>
    <xf numFmtId="165" fontId="14" fillId="0" borderId="0" xfId="1" applyNumberFormat="1" applyFont="1"/>
    <xf numFmtId="168" fontId="13" fillId="0" borderId="0" xfId="1" applyNumberFormat="1" applyFont="1"/>
    <xf numFmtId="165" fontId="13" fillId="0" borderId="1" xfId="1" applyNumberFormat="1" applyFont="1" applyBorder="1"/>
    <xf numFmtId="0" fontId="13" fillId="0" borderId="0" xfId="1" applyFont="1" applyAlignment="1">
      <alignment horizontal="left"/>
    </xf>
    <xf numFmtId="168" fontId="13" fillId="0" borderId="2" xfId="1" applyNumberFormat="1" applyFont="1" applyBorder="1"/>
    <xf numFmtId="166" fontId="13" fillId="0" borderId="4" xfId="1" applyNumberFormat="1" applyFont="1" applyBorder="1"/>
    <xf numFmtId="167" fontId="13" fillId="0" borderId="0" xfId="1" applyNumberFormat="1" applyFont="1"/>
    <xf numFmtId="169" fontId="6" fillId="0" borderId="0" xfId="1" applyNumberFormat="1" applyFont="1"/>
    <xf numFmtId="165" fontId="13" fillId="0" borderId="0" xfId="1" applyNumberFormat="1" applyFont="1" applyAlignment="1">
      <alignment horizontal="left" indent="1"/>
    </xf>
    <xf numFmtId="165" fontId="13" fillId="0" borderId="3" xfId="1" applyNumberFormat="1" applyFont="1" applyBorder="1"/>
    <xf numFmtId="168" fontId="6" fillId="0" borderId="0" xfId="1" applyNumberFormat="1" applyFont="1"/>
    <xf numFmtId="0" fontId="22" fillId="0" borderId="0" xfId="1" applyFont="1" applyAlignment="1">
      <alignment horizontal="left"/>
    </xf>
    <xf numFmtId="165" fontId="22" fillId="0" borderId="0" xfId="1" applyNumberFormat="1" applyFont="1"/>
    <xf numFmtId="0" fontId="23" fillId="0" borderId="0" xfId="1" applyFont="1"/>
    <xf numFmtId="0" fontId="22" fillId="0" borderId="0" xfId="1" applyFont="1"/>
    <xf numFmtId="43" fontId="6" fillId="0" borderId="0" xfId="3" applyFont="1" applyFill="1"/>
    <xf numFmtId="0" fontId="6" fillId="0" borderId="0" xfId="1" applyFont="1" applyAlignment="1">
      <alignment horizontal="left"/>
    </xf>
    <xf numFmtId="0" fontId="3" fillId="0" borderId="0" xfId="2" applyFont="1" applyAlignment="1">
      <alignment horizontal="left"/>
    </xf>
    <xf numFmtId="4" fontId="1" fillId="0" borderId="0" xfId="2" applyNumberFormat="1" applyFont="1"/>
    <xf numFmtId="0" fontId="24" fillId="0" borderId="0" xfId="2" applyFont="1" applyAlignment="1">
      <alignment horizontal="left"/>
    </xf>
    <xf numFmtId="0" fontId="24" fillId="0" borderId="0" xfId="2" applyFont="1" applyAlignment="1">
      <alignment horizontal="center"/>
    </xf>
    <xf numFmtId="0" fontId="24" fillId="0" borderId="0" xfId="2" applyFont="1"/>
    <xf numFmtId="0" fontId="25" fillId="0" borderId="0" xfId="4" applyFont="1" applyAlignment="1">
      <alignment horizontal="center"/>
    </xf>
    <xf numFmtId="0" fontId="25" fillId="0" borderId="0" xfId="4" applyFont="1"/>
    <xf numFmtId="0" fontId="26" fillId="0" borderId="0" xfId="4" applyFont="1"/>
    <xf numFmtId="168" fontId="26" fillId="0" borderId="0" xfId="4" applyNumberFormat="1" applyFont="1"/>
    <xf numFmtId="0" fontId="27" fillId="0" borderId="0" xfId="1" applyFont="1"/>
    <xf numFmtId="0" fontId="28" fillId="0" borderId="0" xfId="1" applyFont="1"/>
    <xf numFmtId="168" fontId="3" fillId="0" borderId="0" xfId="1" applyNumberFormat="1" applyFont="1"/>
    <xf numFmtId="168" fontId="25" fillId="0" borderId="0" xfId="4" applyNumberFormat="1" applyFont="1"/>
    <xf numFmtId="168" fontId="28" fillId="0" borderId="0" xfId="1" applyNumberFormat="1" applyFont="1"/>
    <xf numFmtId="0" fontId="3" fillId="0" borderId="0" xfId="1" applyFont="1" applyAlignment="1">
      <alignment horizontal="left"/>
    </xf>
    <xf numFmtId="0" fontId="25" fillId="0" borderId="0" xfId="1" applyFont="1" applyAlignment="1">
      <alignment horizontal="center"/>
    </xf>
    <xf numFmtId="0" fontId="29" fillId="0" borderId="0" xfId="4" applyFont="1"/>
    <xf numFmtId="165" fontId="25" fillId="0" borderId="0" xfId="1" applyNumberFormat="1" applyFont="1" applyAlignment="1">
      <alignment horizontal="center"/>
    </xf>
    <xf numFmtId="0" fontId="21" fillId="0" borderId="0" xfId="1" applyFont="1"/>
    <xf numFmtId="165" fontId="15" fillId="0" borderId="0" xfId="1" applyNumberFormat="1" applyFont="1"/>
    <xf numFmtId="0" fontId="12" fillId="0" borderId="0" xfId="1" applyFont="1"/>
    <xf numFmtId="164" fontId="10" fillId="0" borderId="0" xfId="1" applyNumberFormat="1" applyFont="1"/>
    <xf numFmtId="0" fontId="7" fillId="0" borderId="0" xfId="2"/>
    <xf numFmtId="164" fontId="30" fillId="0" borderId="0" xfId="1" applyNumberFormat="1" applyFont="1"/>
    <xf numFmtId="164" fontId="21" fillId="0" borderId="0" xfId="1" applyNumberFormat="1" applyFont="1"/>
    <xf numFmtId="3" fontId="21" fillId="0" borderId="0" xfId="1" applyNumberFormat="1" applyFont="1"/>
    <xf numFmtId="0" fontId="31" fillId="0" borderId="0" xfId="1" applyFont="1" applyAlignment="1">
      <alignment horizontal="left"/>
    </xf>
    <xf numFmtId="0" fontId="32" fillId="0" borderId="0" xfId="1" applyFont="1" applyAlignment="1">
      <alignment horizontal="left"/>
    </xf>
    <xf numFmtId="166" fontId="3" fillId="0" borderId="0" xfId="1" applyNumberFormat="1" applyFont="1"/>
    <xf numFmtId="168" fontId="13" fillId="0" borderId="0" xfId="5" applyNumberFormat="1" applyFont="1"/>
    <xf numFmtId="168" fontId="13" fillId="0" borderId="1" xfId="1" applyNumberFormat="1" applyFont="1" applyBorder="1"/>
    <xf numFmtId="168" fontId="13" fillId="0" borderId="1" xfId="5" applyNumberFormat="1" applyFont="1" applyBorder="1"/>
    <xf numFmtId="168" fontId="13" fillId="0" borderId="3" xfId="1" applyNumberFormat="1" applyFont="1" applyBorder="1"/>
    <xf numFmtId="169" fontId="3" fillId="0" borderId="0" xfId="1" applyNumberFormat="1" applyFont="1"/>
    <xf numFmtId="168" fontId="13" fillId="0" borderId="3" xfId="5" applyNumberFormat="1" applyFont="1" applyBorder="1"/>
    <xf numFmtId="166" fontId="14" fillId="0" borderId="4" xfId="1" applyNumberFormat="1" applyFont="1" applyBorder="1" applyAlignment="1">
      <alignment horizontal="center"/>
    </xf>
    <xf numFmtId="166" fontId="14" fillId="0" borderId="4" xfId="1" applyNumberFormat="1" applyFont="1" applyBorder="1"/>
    <xf numFmtId="166" fontId="6" fillId="0" borderId="0" xfId="1" applyNumberFormat="1" applyFont="1"/>
    <xf numFmtId="166" fontId="10" fillId="0" borderId="0" xfId="1" applyNumberFormat="1" applyFont="1"/>
    <xf numFmtId="170" fontId="6" fillId="0" borderId="0" xfId="1" applyNumberFormat="1" applyFont="1"/>
    <xf numFmtId="166" fontId="1" fillId="0" borderId="0" xfId="1" applyNumberFormat="1"/>
    <xf numFmtId="0" fontId="25" fillId="0" borderId="0" xfId="1" applyFont="1"/>
    <xf numFmtId="165" fontId="25" fillId="0" borderId="0" xfId="1" applyNumberFormat="1" applyFont="1"/>
    <xf numFmtId="0" fontId="33" fillId="0" borderId="0" xfId="1" applyFont="1"/>
    <xf numFmtId="0" fontId="34" fillId="0" borderId="0" xfId="1" applyFont="1"/>
    <xf numFmtId="0" fontId="35" fillId="0" borderId="0" xfId="1" applyFont="1"/>
    <xf numFmtId="164" fontId="34" fillId="0" borderId="0" xfId="1" applyNumberFormat="1" applyFont="1"/>
    <xf numFmtId="165" fontId="34" fillId="0" borderId="0" xfId="1" applyNumberFormat="1" applyFont="1"/>
  </cellXfs>
  <cellStyles count="6">
    <cellStyle name="Millares 2" xfId="3" xr:uid="{5B2A7DE0-3EC7-4F81-84CD-1F1928A2804E}"/>
    <cellStyle name="Millares 2 10" xfId="5" xr:uid="{F918FD75-2C3A-40D6-A4A3-58DB66628622}"/>
    <cellStyle name="Normal" xfId="0" builtinId="0"/>
    <cellStyle name="Normal - Style1" xfId="1" xr:uid="{94EC4E28-A062-422F-B485-E0522A21ED68}"/>
    <cellStyle name="Normal 2" xfId="2" xr:uid="{D6DF0B01-6D25-4BAB-BF53-44EFCADC326A}"/>
    <cellStyle name="Normal 3 2 10" xfId="4" xr:uid="{9358009E-58D6-4175-8B3E-9B635C294E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2232331</xdr:colOff>
      <xdr:row>1</xdr:row>
      <xdr:rowOff>16934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8AA7FA-79E1-4517-A360-F87314ED9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331" cy="5185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2448000</xdr:colOff>
      <xdr:row>60</xdr:row>
      <xdr:rowOff>0</xdr:rowOff>
    </xdr:to>
    <xdr:sp macro="" textlink="">
      <xdr:nvSpPr>
        <xdr:cNvPr id="3" name="Line 84">
          <a:extLst>
            <a:ext uri="{FF2B5EF4-FFF2-40B4-BE49-F238E27FC236}">
              <a16:creationId xmlns:a16="http://schemas.microsoft.com/office/drawing/2014/main" id="{3CDF9D24-D7A2-43C0-9351-BADE39FBB2A6}"/>
            </a:ext>
          </a:extLst>
        </xdr:cNvPr>
        <xdr:cNvSpPr>
          <a:spLocks noChangeShapeType="1"/>
        </xdr:cNvSpPr>
      </xdr:nvSpPr>
      <xdr:spPr bwMode="auto">
        <a:xfrm>
          <a:off x="0" y="12941300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1308101</xdr:colOff>
      <xdr:row>60</xdr:row>
      <xdr:rowOff>0</xdr:rowOff>
    </xdr:from>
    <xdr:to>
      <xdr:col>7</xdr:col>
      <xdr:colOff>508000</xdr:colOff>
      <xdr:row>60</xdr:row>
      <xdr:rowOff>0</xdr:rowOff>
    </xdr:to>
    <xdr:sp macro="" textlink="">
      <xdr:nvSpPr>
        <xdr:cNvPr id="4" name="Line 83">
          <a:extLst>
            <a:ext uri="{FF2B5EF4-FFF2-40B4-BE49-F238E27FC236}">
              <a16:creationId xmlns:a16="http://schemas.microsoft.com/office/drawing/2014/main" id="{4EDE6A2E-F1E2-413E-9566-E1AD5A3AE611}"/>
            </a:ext>
          </a:extLst>
        </xdr:cNvPr>
        <xdr:cNvSpPr>
          <a:spLocks noChangeShapeType="1"/>
        </xdr:cNvSpPr>
      </xdr:nvSpPr>
      <xdr:spPr bwMode="auto">
        <a:xfrm>
          <a:off x="6794501" y="12941300"/>
          <a:ext cx="254634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3220811</xdr:colOff>
      <xdr:row>59</xdr:row>
      <xdr:rowOff>212725</xdr:rowOff>
    </xdr:from>
    <xdr:to>
      <xdr:col>0</xdr:col>
      <xdr:colOff>5740811</xdr:colOff>
      <xdr:row>59</xdr:row>
      <xdr:rowOff>212725</xdr:rowOff>
    </xdr:to>
    <xdr:sp macro="" textlink="">
      <xdr:nvSpPr>
        <xdr:cNvPr id="5" name="Line 81">
          <a:extLst>
            <a:ext uri="{FF2B5EF4-FFF2-40B4-BE49-F238E27FC236}">
              <a16:creationId xmlns:a16="http://schemas.microsoft.com/office/drawing/2014/main" id="{5AF26373-F901-4368-ADD5-C73D1A115BEA}"/>
            </a:ext>
          </a:extLst>
        </xdr:cNvPr>
        <xdr:cNvSpPr>
          <a:spLocks noChangeShapeType="1"/>
        </xdr:cNvSpPr>
      </xdr:nvSpPr>
      <xdr:spPr bwMode="auto">
        <a:xfrm>
          <a:off x="3220811" y="12938125"/>
          <a:ext cx="21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3187700</xdr:colOff>
      <xdr:row>60</xdr:row>
      <xdr:rowOff>0</xdr:rowOff>
    </xdr:from>
    <xdr:to>
      <xdr:col>4</xdr:col>
      <xdr:colOff>390600</xdr:colOff>
      <xdr:row>60</xdr:row>
      <xdr:rowOff>0</xdr:rowOff>
    </xdr:to>
    <xdr:sp macro="" textlink="">
      <xdr:nvSpPr>
        <xdr:cNvPr id="6" name="Line 84">
          <a:extLst>
            <a:ext uri="{FF2B5EF4-FFF2-40B4-BE49-F238E27FC236}">
              <a16:creationId xmlns:a16="http://schemas.microsoft.com/office/drawing/2014/main" id="{C5BAD8FE-9EE0-4981-9F29-BF9FBCE8701F}"/>
            </a:ext>
          </a:extLst>
        </xdr:cNvPr>
        <xdr:cNvSpPr>
          <a:spLocks noChangeShapeType="1"/>
        </xdr:cNvSpPr>
      </xdr:nvSpPr>
      <xdr:spPr bwMode="auto">
        <a:xfrm>
          <a:off x="3187700" y="12941300"/>
          <a:ext cx="268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2232331</xdr:colOff>
      <xdr:row>1</xdr:row>
      <xdr:rowOff>33867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663637-7912-45EA-BC48-CF0643565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331" cy="51646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2448000</xdr:colOff>
      <xdr:row>61</xdr:row>
      <xdr:rowOff>0</xdr:rowOff>
    </xdr:to>
    <xdr:sp macro="" textlink="">
      <xdr:nvSpPr>
        <xdr:cNvPr id="3" name="Line 84">
          <a:extLst>
            <a:ext uri="{FF2B5EF4-FFF2-40B4-BE49-F238E27FC236}">
              <a16:creationId xmlns:a16="http://schemas.microsoft.com/office/drawing/2014/main" id="{B74A033D-763C-4042-A451-1512C6F5DA3A}"/>
            </a:ext>
          </a:extLst>
        </xdr:cNvPr>
        <xdr:cNvSpPr>
          <a:spLocks noChangeShapeType="1"/>
        </xdr:cNvSpPr>
      </xdr:nvSpPr>
      <xdr:spPr bwMode="auto">
        <a:xfrm>
          <a:off x="0" y="13011150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558801</xdr:colOff>
      <xdr:row>60</xdr:row>
      <xdr:rowOff>165100</xdr:rowOff>
    </xdr:from>
    <xdr:to>
      <xdr:col>8</xdr:col>
      <xdr:colOff>50801</xdr:colOff>
      <xdr:row>60</xdr:row>
      <xdr:rowOff>165100</xdr:rowOff>
    </xdr:to>
    <xdr:sp macro="" textlink="">
      <xdr:nvSpPr>
        <xdr:cNvPr id="4" name="Line 83">
          <a:extLst>
            <a:ext uri="{FF2B5EF4-FFF2-40B4-BE49-F238E27FC236}">
              <a16:creationId xmlns:a16="http://schemas.microsoft.com/office/drawing/2014/main" id="{009A7BA4-E2F8-423F-8E4A-72E13FB07746}"/>
            </a:ext>
          </a:extLst>
        </xdr:cNvPr>
        <xdr:cNvSpPr>
          <a:spLocks noChangeShapeType="1"/>
        </xdr:cNvSpPr>
      </xdr:nvSpPr>
      <xdr:spPr bwMode="auto">
        <a:xfrm>
          <a:off x="5765801" y="13004800"/>
          <a:ext cx="302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3220811</xdr:colOff>
      <xdr:row>60</xdr:row>
      <xdr:rowOff>212725</xdr:rowOff>
    </xdr:from>
    <xdr:to>
      <xdr:col>0</xdr:col>
      <xdr:colOff>5740811</xdr:colOff>
      <xdr:row>60</xdr:row>
      <xdr:rowOff>212725</xdr:rowOff>
    </xdr:to>
    <xdr:sp macro="" textlink="">
      <xdr:nvSpPr>
        <xdr:cNvPr id="5" name="Line 81">
          <a:extLst>
            <a:ext uri="{FF2B5EF4-FFF2-40B4-BE49-F238E27FC236}">
              <a16:creationId xmlns:a16="http://schemas.microsoft.com/office/drawing/2014/main" id="{5426708E-039D-41AC-82C1-B8CADFF3671F}"/>
            </a:ext>
          </a:extLst>
        </xdr:cNvPr>
        <xdr:cNvSpPr>
          <a:spLocks noChangeShapeType="1"/>
        </xdr:cNvSpPr>
      </xdr:nvSpPr>
      <xdr:spPr bwMode="auto">
        <a:xfrm>
          <a:off x="3182711" y="1300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2844800</xdr:colOff>
      <xdr:row>60</xdr:row>
      <xdr:rowOff>165100</xdr:rowOff>
    </xdr:from>
    <xdr:to>
      <xdr:col>4</xdr:col>
      <xdr:colOff>200100</xdr:colOff>
      <xdr:row>60</xdr:row>
      <xdr:rowOff>165100</xdr:rowOff>
    </xdr:to>
    <xdr:sp macro="" textlink="">
      <xdr:nvSpPr>
        <xdr:cNvPr id="6" name="Line 84">
          <a:extLst>
            <a:ext uri="{FF2B5EF4-FFF2-40B4-BE49-F238E27FC236}">
              <a16:creationId xmlns:a16="http://schemas.microsoft.com/office/drawing/2014/main" id="{453FB9A9-80EA-49B2-AEFE-09864242E357}"/>
            </a:ext>
          </a:extLst>
        </xdr:cNvPr>
        <xdr:cNvSpPr>
          <a:spLocks noChangeShapeType="1"/>
        </xdr:cNvSpPr>
      </xdr:nvSpPr>
      <xdr:spPr bwMode="auto">
        <a:xfrm>
          <a:off x="2844800" y="13004800"/>
          <a:ext cx="2562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ancolombia-my.sharepoint.com/personal/caparada_bancoagricola_com_sv/Documents/Banagricola/JUN2023/06%20EFC%20BANAGRICOLA%20Junio2023%20ultimo.xlsx" TargetMode="External"/><Relationship Id="rId1" Type="http://schemas.openxmlformats.org/officeDocument/2006/relationships/externalLinkPath" Target="https://bancolombia-my.sharepoint.com/personal/caparada_bancoagricola_com_sv/Documents/Banagricola/JUN2023/06%20EFC%20BANAGRICOLA%20Junio2023%20ultim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CREDIBAC"/>
      <sheetName val="(8)S_VALORES BANA"/>
      <sheetName val="S_GESTORA"/>
      <sheetName val="S_CR"/>
      <sheetName val="(10)codigos"/>
      <sheetName val="(11)S_BANAGRICOLA"/>
      <sheetName val="EF IFBA"/>
      <sheetName val="BCE IFBA_SSF"/>
      <sheetName val="ER IFBA_SSF"/>
      <sheetName val="Cuentas"/>
      <sheetName val="BANA (PESOS CR)"/>
      <sheetName val="(14)BALANCE_CONS"/>
      <sheetName val="(15)EST_RES_CONS"/>
      <sheetName val="(16)PARTIDAS ELIM"/>
      <sheetName val="(17)formato de partidas"/>
      <sheetName val="(18)Operaciones Relacionadas"/>
      <sheetName val="BCE_BA_Conso"/>
      <sheetName val="ER_BA_Conso"/>
      <sheetName val="(20)BCE-IFBA"/>
      <sheetName val="(21)ER-IFBA"/>
      <sheetName val="(22)partidas_ifba-segm"/>
      <sheetName val="(20)BCE_FIRMA"/>
      <sheetName val="(21)EST_FIRMA"/>
      <sheetName val="(13)CODIGOS_BANAGRICOLA"/>
      <sheetName val="(23)BCE_BANAGRICOLA"/>
      <sheetName val="(24)ER_BANAGRICOLA"/>
      <sheetName val="(25)PDAS_ ELIMINACION"/>
      <sheetName val="(26)BCE_BANA"/>
      <sheetName val="(27)ER_BANA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4">
          <cell r="B14" t="str">
            <v>AL 30 DE JUNIO 2023 Y 2022.</v>
          </cell>
        </row>
        <row r="16">
          <cell r="B16" t="str">
            <v xml:space="preserve">DEL 01 DE ENERO AL 30 DE JUNIO DE 2023 Y 2022.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A76C6-72FA-40FF-9265-2A420C66405F}">
  <sheetPr>
    <pageSetUpPr fitToPage="1"/>
  </sheetPr>
  <dimension ref="A1:U89"/>
  <sheetViews>
    <sheetView zoomScale="75" zoomScaleNormal="75" workbookViewId="0">
      <selection activeCell="L12" sqref="L12"/>
    </sheetView>
  </sheetViews>
  <sheetFormatPr baseColWidth="10" defaultColWidth="11.453125" defaultRowHeight="15.5" x14ac:dyDescent="0.35"/>
  <cols>
    <col min="1" max="1" width="49.1796875" style="3" customWidth="1"/>
    <col min="2" max="2" width="16.7265625" style="2" customWidth="1"/>
    <col min="3" max="3" width="3.81640625" style="3" customWidth="1"/>
    <col min="4" max="4" width="8.81640625" style="4" customWidth="1"/>
    <col min="5" max="5" width="20.54296875" style="3" bestFit="1" customWidth="1"/>
    <col min="6" max="6" width="6.81640625" style="3" customWidth="1"/>
    <col min="7" max="7" width="20.54296875" style="3" bestFit="1" customWidth="1"/>
    <col min="8" max="8" width="9.453125" style="3" customWidth="1"/>
    <col min="9" max="9" width="9.26953125" style="3" customWidth="1"/>
    <col min="10" max="10" width="2.1796875" style="3" customWidth="1"/>
    <col min="11" max="11" width="11.453125" style="7"/>
    <col min="12" max="13" width="14.81640625" style="7" bestFit="1" customWidth="1"/>
    <col min="14" max="16" width="11.453125" style="7"/>
    <col min="17" max="17" width="14.81640625" style="7" bestFit="1" customWidth="1"/>
    <col min="18" max="18" width="11.453125" style="7"/>
    <col min="19" max="19" width="14.81640625" style="7" bestFit="1" customWidth="1"/>
    <col min="20" max="16384" width="11.453125" style="7"/>
  </cols>
  <sheetData>
    <row r="1" spans="1:21" ht="39.75" customHeight="1" x14ac:dyDescent="0.4">
      <c r="A1" s="1"/>
      <c r="E1" s="5"/>
      <c r="G1" s="5"/>
      <c r="H1" s="6"/>
    </row>
    <row r="2" spans="1:21" s="14" customFormat="1" ht="30" customHeight="1" x14ac:dyDescent="0.5">
      <c r="A2" s="8" t="s">
        <v>0</v>
      </c>
      <c r="B2" s="9"/>
      <c r="C2" s="10"/>
      <c r="D2" s="11"/>
      <c r="E2" s="12"/>
      <c r="F2" s="10"/>
      <c r="G2" s="12"/>
      <c r="H2" s="13"/>
      <c r="I2" s="13"/>
      <c r="L2" s="15"/>
    </row>
    <row r="3" spans="1:21" ht="25" customHeight="1" x14ac:dyDescent="0.4">
      <c r="A3" s="16" t="s">
        <v>1</v>
      </c>
      <c r="B3" s="17"/>
      <c r="C3" s="18"/>
      <c r="D3" s="19"/>
      <c r="E3" s="20"/>
      <c r="F3" s="18"/>
      <c r="G3" s="20"/>
    </row>
    <row r="4" spans="1:21" ht="18" x14ac:dyDescent="0.4">
      <c r="A4" s="16" t="str">
        <f>+'[1](1)FECHAS'!B14</f>
        <v>AL 30 DE JUNIO 2023 Y 2022.</v>
      </c>
      <c r="B4" s="17"/>
      <c r="C4" s="18"/>
      <c r="D4" s="19"/>
      <c r="E4" s="18"/>
      <c r="F4" s="18"/>
      <c r="G4" s="18"/>
      <c r="J4" s="21"/>
    </row>
    <row r="5" spans="1:21" ht="18" x14ac:dyDescent="0.4">
      <c r="A5" s="16" t="s">
        <v>2</v>
      </c>
      <c r="B5" s="17"/>
      <c r="C5" s="18"/>
      <c r="D5" s="19"/>
      <c r="E5" s="18"/>
      <c r="F5" s="18"/>
      <c r="G5" s="18"/>
    </row>
    <row r="6" spans="1:21" ht="18" x14ac:dyDescent="0.4">
      <c r="A6" s="16"/>
      <c r="B6" s="17"/>
      <c r="C6" s="18"/>
      <c r="D6" s="19"/>
      <c r="E6" s="18"/>
      <c r="F6" s="18"/>
      <c r="G6" s="18"/>
      <c r="I6" s="7"/>
      <c r="J6" s="7"/>
    </row>
    <row r="7" spans="1:21" ht="20" x14ac:dyDescent="0.4">
      <c r="A7" s="18"/>
      <c r="B7" s="17"/>
      <c r="C7" s="18"/>
      <c r="D7" s="19"/>
      <c r="E7" s="23">
        <v>2023</v>
      </c>
      <c r="F7" s="18"/>
      <c r="G7" s="23">
        <v>2022</v>
      </c>
      <c r="H7" s="24"/>
      <c r="I7" s="25"/>
      <c r="J7" s="26"/>
    </row>
    <row r="8" spans="1:21" ht="18" x14ac:dyDescent="0.4">
      <c r="A8" s="27" t="s">
        <v>3</v>
      </c>
      <c r="B8" s="17"/>
      <c r="C8" s="18"/>
      <c r="D8" s="19"/>
      <c r="E8" s="28"/>
      <c r="F8" s="18"/>
      <c r="G8" s="28"/>
      <c r="H8" s="29"/>
      <c r="I8" s="30"/>
      <c r="J8" s="7"/>
    </row>
    <row r="9" spans="1:21" ht="18" x14ac:dyDescent="0.4">
      <c r="A9" s="27" t="s">
        <v>4</v>
      </c>
      <c r="B9" s="17"/>
      <c r="C9" s="18"/>
      <c r="D9" s="19"/>
      <c r="E9" s="28"/>
      <c r="F9" s="18"/>
      <c r="G9" s="28"/>
      <c r="H9" s="29"/>
      <c r="I9" s="30"/>
      <c r="J9" s="7"/>
    </row>
    <row r="10" spans="1:21" ht="18" x14ac:dyDescent="0.4">
      <c r="A10" s="32" t="s">
        <v>5</v>
      </c>
      <c r="B10" s="17"/>
      <c r="C10" s="28"/>
      <c r="D10" s="19"/>
      <c r="E10" s="33">
        <v>847811.1</v>
      </c>
      <c r="F10" s="18"/>
      <c r="G10" s="33">
        <v>1075940.7</v>
      </c>
      <c r="H10" s="34"/>
      <c r="I10" s="30"/>
      <c r="J10" s="7"/>
      <c r="P10" s="35"/>
      <c r="Q10" s="35"/>
      <c r="R10" s="35"/>
      <c r="S10" s="36"/>
      <c r="T10" s="36"/>
    </row>
    <row r="11" spans="1:21" ht="18" x14ac:dyDescent="0.4">
      <c r="A11" s="32" t="s">
        <v>6</v>
      </c>
      <c r="B11" s="17"/>
      <c r="C11" s="28"/>
      <c r="D11" s="37"/>
      <c r="E11" s="38">
        <v>2070.6</v>
      </c>
      <c r="F11" s="18"/>
      <c r="G11" s="38">
        <v>2031.9</v>
      </c>
      <c r="H11" s="34"/>
      <c r="I11" s="30"/>
      <c r="J11" s="7"/>
      <c r="K11" s="31"/>
      <c r="Q11" s="35"/>
      <c r="R11" s="35"/>
      <c r="S11" s="35"/>
      <c r="T11" s="36"/>
      <c r="U11" s="36"/>
    </row>
    <row r="12" spans="1:21" ht="18" x14ac:dyDescent="0.4">
      <c r="A12" s="32" t="s">
        <v>7</v>
      </c>
      <c r="B12" s="17"/>
      <c r="C12" s="28"/>
      <c r="D12" s="19"/>
      <c r="E12" s="28">
        <v>761791.1</v>
      </c>
      <c r="F12" s="18"/>
      <c r="G12" s="28">
        <v>743804.6</v>
      </c>
      <c r="H12" s="34"/>
      <c r="I12" s="30"/>
      <c r="J12" s="7"/>
      <c r="K12" s="31"/>
      <c r="Q12" s="35"/>
      <c r="R12" s="35"/>
      <c r="S12" s="35"/>
      <c r="T12" s="36"/>
      <c r="U12" s="36"/>
    </row>
    <row r="13" spans="1:21" ht="18" x14ac:dyDescent="0.4">
      <c r="A13" s="32" t="s">
        <v>8</v>
      </c>
      <c r="B13" s="17"/>
      <c r="C13" s="28"/>
      <c r="D13" s="19"/>
      <c r="E13" s="39">
        <v>3862444.6</v>
      </c>
      <c r="F13" s="18"/>
      <c r="G13" s="39">
        <v>3717526.5</v>
      </c>
      <c r="H13" s="34"/>
      <c r="I13" s="30"/>
      <c r="J13" s="7"/>
      <c r="K13" s="31"/>
      <c r="Q13" s="35"/>
      <c r="R13" s="35"/>
      <c r="S13" s="35"/>
      <c r="T13" s="36"/>
      <c r="U13" s="36"/>
    </row>
    <row r="14" spans="1:21" ht="18" x14ac:dyDescent="0.4">
      <c r="A14" s="40"/>
      <c r="B14" s="17"/>
      <c r="C14" s="28"/>
      <c r="D14" s="19"/>
      <c r="E14" s="28">
        <v>5474117.4000000004</v>
      </c>
      <c r="F14" s="18"/>
      <c r="G14" s="28">
        <v>5539303.6999999993</v>
      </c>
      <c r="H14" s="34"/>
      <c r="I14" s="30"/>
      <c r="J14" s="7"/>
      <c r="K14" s="31"/>
      <c r="Q14" s="35"/>
      <c r="R14" s="35"/>
      <c r="S14" s="35"/>
      <c r="T14" s="36"/>
      <c r="U14" s="36"/>
    </row>
    <row r="15" spans="1:21" ht="18" x14ac:dyDescent="0.4">
      <c r="A15" s="27" t="s">
        <v>9</v>
      </c>
      <c r="B15" s="17"/>
      <c r="C15" s="28"/>
      <c r="D15" s="19"/>
      <c r="E15" s="28"/>
      <c r="F15" s="18"/>
      <c r="G15" s="28"/>
      <c r="H15" s="34"/>
      <c r="I15" s="30"/>
      <c r="J15" s="7"/>
      <c r="K15" s="31"/>
      <c r="Q15" s="35"/>
      <c r="R15" s="35"/>
      <c r="S15" s="35"/>
      <c r="T15" s="36"/>
      <c r="U15" s="36"/>
    </row>
    <row r="16" spans="1:21" ht="18" x14ac:dyDescent="0.4">
      <c r="A16" s="32" t="s">
        <v>10</v>
      </c>
      <c r="B16" s="17"/>
      <c r="C16" s="28"/>
      <c r="D16" s="19"/>
      <c r="E16" s="28">
        <v>1653.7</v>
      </c>
      <c r="F16" s="18"/>
      <c r="G16" s="28">
        <v>2124.6</v>
      </c>
      <c r="H16" s="34"/>
      <c r="I16" s="30"/>
      <c r="J16" s="7"/>
      <c r="K16" s="31"/>
      <c r="Q16" s="35"/>
      <c r="R16" s="35"/>
      <c r="S16" s="35"/>
      <c r="T16" s="36"/>
      <c r="U16" s="36"/>
    </row>
    <row r="17" spans="1:21" ht="18" x14ac:dyDescent="0.4">
      <c r="A17" s="32" t="s">
        <v>11</v>
      </c>
      <c r="B17" s="17"/>
      <c r="C17" s="28"/>
      <c r="D17" s="19"/>
      <c r="E17" s="28">
        <v>6353.9</v>
      </c>
      <c r="F17" s="18"/>
      <c r="G17" s="28">
        <v>5789.2</v>
      </c>
      <c r="H17" s="34"/>
      <c r="I17" s="30"/>
      <c r="J17" s="7"/>
      <c r="K17" s="31"/>
      <c r="Q17" s="35"/>
      <c r="R17" s="35"/>
      <c r="S17" s="35"/>
      <c r="T17" s="36"/>
      <c r="U17" s="36"/>
    </row>
    <row r="18" spans="1:21" ht="18" x14ac:dyDescent="0.4">
      <c r="A18" s="32" t="s">
        <v>12</v>
      </c>
      <c r="B18" s="17"/>
      <c r="C18" s="28"/>
      <c r="D18" s="19"/>
      <c r="E18" s="39">
        <v>91408.3</v>
      </c>
      <c r="F18" s="18"/>
      <c r="G18" s="39">
        <v>86510.7</v>
      </c>
      <c r="H18" s="34"/>
      <c r="I18" s="30"/>
      <c r="J18" s="7"/>
      <c r="K18" s="31"/>
      <c r="Q18" s="35"/>
      <c r="R18" s="35"/>
      <c r="S18" s="35"/>
      <c r="T18" s="36"/>
      <c r="U18" s="36"/>
    </row>
    <row r="19" spans="1:21" ht="18" x14ac:dyDescent="0.4">
      <c r="A19" s="40"/>
      <c r="B19" s="17"/>
      <c r="C19" s="28"/>
      <c r="D19" s="19"/>
      <c r="E19" s="28">
        <v>99415.900000000009</v>
      </c>
      <c r="F19" s="18"/>
      <c r="G19" s="28">
        <v>94424.5</v>
      </c>
      <c r="H19" s="34"/>
      <c r="I19" s="30"/>
      <c r="J19" s="7"/>
      <c r="K19" s="31"/>
      <c r="Q19" s="35"/>
      <c r="R19" s="35"/>
      <c r="S19" s="35"/>
      <c r="T19" s="36"/>
      <c r="U19" s="36"/>
    </row>
    <row r="20" spans="1:21" ht="18" x14ac:dyDescent="0.4">
      <c r="A20" s="27" t="s">
        <v>13</v>
      </c>
      <c r="B20" s="17"/>
      <c r="C20" s="28"/>
      <c r="D20" s="19"/>
      <c r="E20" s="28"/>
      <c r="F20" s="18"/>
      <c r="G20" s="28"/>
      <c r="H20" s="34"/>
      <c r="I20" s="30"/>
      <c r="J20" s="7"/>
      <c r="K20" s="31"/>
      <c r="Q20" s="35"/>
      <c r="R20" s="35"/>
      <c r="S20" s="35"/>
      <c r="T20" s="36"/>
      <c r="U20" s="36"/>
    </row>
    <row r="21" spans="1:21" ht="18" x14ac:dyDescent="0.4">
      <c r="A21" s="32" t="s">
        <v>14</v>
      </c>
      <c r="B21" s="17"/>
      <c r="C21" s="28"/>
      <c r="D21" s="19"/>
      <c r="E21" s="39">
        <v>81377.5</v>
      </c>
      <c r="F21" s="18"/>
      <c r="G21" s="39">
        <v>84656</v>
      </c>
      <c r="H21" s="34"/>
      <c r="I21" s="30"/>
      <c r="J21" s="7"/>
      <c r="K21" s="31"/>
      <c r="Q21" s="35"/>
      <c r="R21" s="35"/>
      <c r="S21" s="35"/>
      <c r="T21" s="36"/>
      <c r="U21" s="36"/>
    </row>
    <row r="22" spans="1:21" ht="18" hidden="1" x14ac:dyDescent="0.4">
      <c r="A22" s="32" t="s">
        <v>15</v>
      </c>
      <c r="B22" s="17"/>
      <c r="C22" s="28"/>
      <c r="D22" s="19"/>
      <c r="E22" s="41">
        <v>0</v>
      </c>
      <c r="F22" s="18"/>
      <c r="G22" s="41">
        <v>0</v>
      </c>
      <c r="H22" s="34"/>
      <c r="I22" s="30"/>
      <c r="J22" s="7"/>
      <c r="K22" s="31"/>
      <c r="Q22" s="35"/>
      <c r="R22" s="35"/>
      <c r="S22" s="35"/>
      <c r="T22" s="36"/>
      <c r="U22" s="36"/>
    </row>
    <row r="23" spans="1:21" ht="17.25" hidden="1" customHeight="1" x14ac:dyDescent="0.4">
      <c r="A23" s="40"/>
      <c r="B23" s="17"/>
      <c r="C23" s="28"/>
      <c r="D23" s="19"/>
      <c r="E23" s="39"/>
      <c r="F23" s="18"/>
      <c r="G23" s="39"/>
      <c r="H23" s="29"/>
      <c r="I23" s="30"/>
      <c r="J23" s="7"/>
      <c r="K23" s="31"/>
      <c r="Q23" s="35"/>
      <c r="R23" s="35"/>
      <c r="S23" s="35"/>
      <c r="T23" s="36"/>
      <c r="U23" s="36"/>
    </row>
    <row r="24" spans="1:21" ht="32.25" customHeight="1" thickBot="1" x14ac:dyDescent="0.45">
      <c r="A24" s="37" t="s">
        <v>16</v>
      </c>
      <c r="B24" s="17"/>
      <c r="C24" s="28"/>
      <c r="D24" s="19"/>
      <c r="E24" s="42">
        <v>5654910.8000000007</v>
      </c>
      <c r="F24" s="43"/>
      <c r="G24" s="42">
        <v>5718384.1999999993</v>
      </c>
      <c r="H24" s="29"/>
      <c r="I24" s="30"/>
      <c r="J24" s="7"/>
      <c r="K24" s="31"/>
      <c r="L24" s="44"/>
      <c r="M24" s="36"/>
      <c r="Q24" s="35"/>
      <c r="R24" s="35"/>
      <c r="S24" s="35"/>
      <c r="T24" s="36"/>
      <c r="U24" s="36"/>
    </row>
    <row r="25" spans="1:21" ht="18.5" thickTop="1" x14ac:dyDescent="0.4">
      <c r="A25" s="18"/>
      <c r="B25" s="17"/>
      <c r="C25" s="28"/>
      <c r="D25" s="19"/>
      <c r="E25" s="28"/>
      <c r="F25" s="18"/>
      <c r="G25" s="28"/>
      <c r="H25" s="29"/>
      <c r="I25" s="30"/>
      <c r="J25" s="7"/>
      <c r="K25" s="31"/>
      <c r="Q25" s="35"/>
      <c r="R25" s="35"/>
      <c r="S25" s="35"/>
      <c r="T25" s="36"/>
      <c r="U25" s="36"/>
    </row>
    <row r="26" spans="1:21" ht="18" x14ac:dyDescent="0.4">
      <c r="A26" s="37" t="s">
        <v>17</v>
      </c>
      <c r="B26" s="17"/>
      <c r="C26" s="28"/>
      <c r="D26" s="19"/>
      <c r="E26" s="28"/>
      <c r="F26" s="18"/>
      <c r="G26" s="28"/>
      <c r="H26" s="29"/>
      <c r="I26" s="30"/>
      <c r="J26" s="7"/>
      <c r="K26" s="31"/>
      <c r="Q26" s="35"/>
      <c r="R26" s="35"/>
      <c r="S26" s="35"/>
      <c r="T26" s="36"/>
      <c r="U26" s="36"/>
    </row>
    <row r="27" spans="1:21" ht="18" x14ac:dyDescent="0.4">
      <c r="A27" s="18"/>
      <c r="B27" s="17"/>
      <c r="C27" s="28"/>
      <c r="D27" s="19"/>
      <c r="E27" s="28"/>
      <c r="F27" s="18"/>
      <c r="G27" s="28"/>
      <c r="H27" s="29"/>
      <c r="I27" s="30"/>
      <c r="J27" s="7"/>
      <c r="K27" s="31"/>
      <c r="Q27" s="35"/>
      <c r="R27" s="35"/>
      <c r="S27" s="35"/>
      <c r="T27" s="36"/>
      <c r="U27" s="36"/>
    </row>
    <row r="28" spans="1:21" ht="18" x14ac:dyDescent="0.4">
      <c r="A28" s="37" t="s">
        <v>18</v>
      </c>
      <c r="B28" s="17"/>
      <c r="C28" s="28"/>
      <c r="D28" s="19"/>
      <c r="E28" s="28"/>
      <c r="F28" s="18"/>
      <c r="G28" s="28"/>
      <c r="H28" s="29"/>
      <c r="I28" s="30"/>
      <c r="J28" s="7"/>
      <c r="K28" s="31"/>
      <c r="Q28" s="35"/>
      <c r="R28" s="35"/>
      <c r="S28" s="35"/>
      <c r="T28" s="36"/>
      <c r="U28" s="36"/>
    </row>
    <row r="29" spans="1:21" ht="18" x14ac:dyDescent="0.4">
      <c r="A29" s="45" t="s">
        <v>19</v>
      </c>
      <c r="B29" s="17"/>
      <c r="C29" s="28"/>
      <c r="D29" s="19"/>
      <c r="E29" s="33">
        <v>4193193.5</v>
      </c>
      <c r="F29" s="18"/>
      <c r="G29" s="33">
        <v>4241581.2</v>
      </c>
      <c r="H29" s="29"/>
      <c r="I29" s="30"/>
      <c r="J29" s="7"/>
      <c r="K29" s="31"/>
      <c r="Q29" s="35"/>
      <c r="R29" s="35"/>
      <c r="S29" s="35"/>
      <c r="T29" s="36"/>
      <c r="U29" s="36"/>
    </row>
    <row r="30" spans="1:21" ht="18" x14ac:dyDescent="0.4">
      <c r="A30" s="45" t="s">
        <v>20</v>
      </c>
      <c r="B30" s="17"/>
      <c r="C30" s="28"/>
      <c r="D30" s="19"/>
      <c r="E30" s="28">
        <v>3973.1</v>
      </c>
      <c r="F30" s="18"/>
      <c r="G30" s="28">
        <v>5020.6000000000004</v>
      </c>
      <c r="H30" s="29"/>
      <c r="I30" s="30"/>
      <c r="J30" s="7"/>
      <c r="K30" s="31"/>
      <c r="Q30" s="35"/>
      <c r="R30" s="35"/>
      <c r="S30" s="35"/>
      <c r="T30" s="36"/>
      <c r="U30" s="36"/>
    </row>
    <row r="31" spans="1:21" ht="18" x14ac:dyDescent="0.4">
      <c r="A31" s="45" t="s">
        <v>21</v>
      </c>
      <c r="B31" s="17"/>
      <c r="C31" s="28"/>
      <c r="D31" s="19"/>
      <c r="E31" s="28">
        <v>493372.1</v>
      </c>
      <c r="F31" s="18"/>
      <c r="G31" s="28">
        <v>539340</v>
      </c>
      <c r="H31" s="29"/>
      <c r="I31" s="30"/>
      <c r="J31" s="7"/>
      <c r="K31" s="31"/>
      <c r="Q31" s="35"/>
      <c r="R31" s="35"/>
      <c r="S31" s="35"/>
      <c r="T31" s="36"/>
      <c r="U31" s="36"/>
    </row>
    <row r="32" spans="1:21" ht="18" hidden="1" x14ac:dyDescent="0.4">
      <c r="A32" s="45" t="s">
        <v>22</v>
      </c>
      <c r="B32" s="17"/>
      <c r="C32" s="28"/>
      <c r="D32" s="19"/>
      <c r="E32" s="38">
        <v>0</v>
      </c>
      <c r="F32" s="18"/>
      <c r="G32" s="38">
        <v>0</v>
      </c>
      <c r="H32" s="29"/>
      <c r="I32" s="30"/>
      <c r="J32" s="7"/>
      <c r="K32" s="31"/>
      <c r="Q32" s="35"/>
      <c r="R32" s="35"/>
      <c r="S32" s="35"/>
      <c r="T32" s="36"/>
      <c r="U32" s="36"/>
    </row>
    <row r="33" spans="1:21" ht="18" hidden="1" x14ac:dyDescent="0.4">
      <c r="A33" s="45" t="s">
        <v>23</v>
      </c>
      <c r="B33" s="17"/>
      <c r="C33" s="28"/>
      <c r="D33" s="19"/>
      <c r="E33" s="38">
        <v>0</v>
      </c>
      <c r="F33" s="18"/>
      <c r="G33" s="38">
        <v>0</v>
      </c>
      <c r="H33" s="29"/>
      <c r="I33" s="30"/>
      <c r="J33" s="7"/>
      <c r="K33" s="31"/>
      <c r="Q33" s="35"/>
      <c r="R33" s="35"/>
      <c r="S33" s="35"/>
      <c r="T33" s="36"/>
      <c r="U33" s="36"/>
    </row>
    <row r="34" spans="1:21" ht="18" x14ac:dyDescent="0.4">
      <c r="A34" s="45" t="s">
        <v>24</v>
      </c>
      <c r="B34" s="17"/>
      <c r="C34" s="28"/>
      <c r="D34" s="19"/>
      <c r="E34" s="28">
        <v>129125</v>
      </c>
      <c r="F34" s="18"/>
      <c r="G34" s="28">
        <v>162055.29999999999</v>
      </c>
      <c r="H34" s="29"/>
      <c r="I34" s="30"/>
      <c r="J34" s="7"/>
      <c r="K34" s="31"/>
      <c r="Q34" s="35"/>
      <c r="R34" s="35"/>
      <c r="S34" s="35"/>
      <c r="T34" s="36"/>
      <c r="U34" s="36"/>
    </row>
    <row r="35" spans="1:21" ht="18" x14ac:dyDescent="0.4">
      <c r="A35" s="45" t="s">
        <v>25</v>
      </c>
      <c r="B35" s="17"/>
      <c r="C35" s="28"/>
      <c r="D35" s="19"/>
      <c r="E35" s="28">
        <v>21021.4</v>
      </c>
      <c r="F35" s="18"/>
      <c r="G35" s="28">
        <v>22605.9</v>
      </c>
      <c r="H35" s="29"/>
      <c r="I35" s="30"/>
      <c r="J35" s="7"/>
      <c r="K35" s="31"/>
      <c r="Q35" s="35"/>
      <c r="R35" s="35"/>
      <c r="S35" s="35"/>
      <c r="T35" s="36"/>
      <c r="U35" s="36"/>
    </row>
    <row r="36" spans="1:21" ht="18" x14ac:dyDescent="0.4">
      <c r="A36" s="40"/>
      <c r="B36" s="17"/>
      <c r="C36" s="28"/>
      <c r="D36" s="19"/>
      <c r="E36" s="46">
        <v>4840685.0999999996</v>
      </c>
      <c r="F36" s="18"/>
      <c r="G36" s="46">
        <v>4970603</v>
      </c>
      <c r="H36" s="29"/>
      <c r="I36" s="30"/>
      <c r="J36" s="7"/>
      <c r="K36" s="31"/>
      <c r="Q36" s="35"/>
      <c r="R36" s="35"/>
      <c r="S36" s="35"/>
      <c r="T36" s="36"/>
      <c r="U36" s="36"/>
    </row>
    <row r="37" spans="1:21" ht="18" x14ac:dyDescent="0.4">
      <c r="A37" s="37" t="s">
        <v>26</v>
      </c>
      <c r="B37" s="17"/>
      <c r="C37" s="28"/>
      <c r="D37" s="19"/>
      <c r="E37" s="28"/>
      <c r="F37" s="18"/>
      <c r="G37" s="28"/>
      <c r="H37" s="29"/>
      <c r="I37" s="30"/>
      <c r="J37" s="7"/>
      <c r="K37" s="31"/>
      <c r="Q37" s="35"/>
      <c r="R37" s="35"/>
      <c r="S37" s="35"/>
      <c r="T37" s="36"/>
      <c r="U37" s="36"/>
    </row>
    <row r="38" spans="1:21" ht="18" x14ac:dyDescent="0.4">
      <c r="A38" s="45" t="s">
        <v>27</v>
      </c>
      <c r="B38" s="17"/>
      <c r="C38" s="28"/>
      <c r="D38" s="19"/>
      <c r="E38" s="28">
        <v>103241.9</v>
      </c>
      <c r="F38" s="18"/>
      <c r="G38" s="28">
        <v>40953.800000000003</v>
      </c>
      <c r="H38" s="29"/>
      <c r="I38" s="30"/>
      <c r="J38" s="7"/>
      <c r="K38" s="31"/>
      <c r="Q38" s="35"/>
      <c r="R38" s="35"/>
      <c r="S38" s="35"/>
      <c r="T38" s="36"/>
      <c r="U38" s="36"/>
    </row>
    <row r="39" spans="1:21" ht="18" x14ac:dyDescent="0.4">
      <c r="A39" s="45" t="s">
        <v>28</v>
      </c>
      <c r="B39" s="17"/>
      <c r="C39" s="28"/>
      <c r="D39" s="19"/>
      <c r="E39" s="28">
        <v>27045.8</v>
      </c>
      <c r="F39" s="18"/>
      <c r="G39" s="28">
        <v>26500.2</v>
      </c>
      <c r="H39" s="29"/>
      <c r="I39" s="30"/>
      <c r="J39" s="7"/>
      <c r="K39" s="31"/>
      <c r="Q39" s="35"/>
      <c r="R39" s="35"/>
      <c r="S39" s="35"/>
      <c r="T39" s="36"/>
      <c r="U39" s="36"/>
    </row>
    <row r="40" spans="1:21" ht="18" x14ac:dyDescent="0.4">
      <c r="A40" s="45" t="s">
        <v>25</v>
      </c>
      <c r="B40" s="17"/>
      <c r="C40" s="28"/>
      <c r="D40" s="19"/>
      <c r="E40" s="28">
        <v>35084.699999999997</v>
      </c>
      <c r="F40" s="18"/>
      <c r="G40" s="28">
        <v>37803</v>
      </c>
      <c r="H40" s="29"/>
      <c r="I40" s="30"/>
      <c r="J40" s="7"/>
      <c r="K40" s="31"/>
      <c r="Q40" s="35"/>
      <c r="R40" s="35"/>
      <c r="S40" s="35"/>
      <c r="T40" s="36"/>
      <c r="U40" s="36"/>
    </row>
    <row r="41" spans="1:21" ht="18" x14ac:dyDescent="0.4">
      <c r="A41" s="40"/>
      <c r="B41" s="17"/>
      <c r="C41" s="28"/>
      <c r="D41" s="19"/>
      <c r="E41" s="46">
        <v>165372.4</v>
      </c>
      <c r="F41" s="18"/>
      <c r="G41" s="46">
        <v>105257</v>
      </c>
      <c r="H41" s="29"/>
      <c r="I41" s="30"/>
      <c r="J41" s="7"/>
      <c r="K41" s="31"/>
      <c r="Q41" s="35"/>
      <c r="R41" s="35"/>
      <c r="S41" s="35"/>
      <c r="T41" s="36"/>
      <c r="U41" s="36"/>
    </row>
    <row r="42" spans="1:21" ht="18" x14ac:dyDescent="0.4">
      <c r="A42" s="27"/>
      <c r="B42" s="17"/>
      <c r="C42" s="28"/>
      <c r="D42" s="19"/>
      <c r="E42" s="28"/>
      <c r="F42" s="18"/>
      <c r="G42" s="28"/>
      <c r="H42" s="29"/>
      <c r="I42" s="30"/>
      <c r="J42" s="7"/>
      <c r="K42" s="31"/>
      <c r="Q42" s="35"/>
      <c r="R42" s="35"/>
      <c r="S42" s="35"/>
      <c r="T42" s="36"/>
      <c r="U42" s="36"/>
    </row>
    <row r="43" spans="1:21" ht="18" x14ac:dyDescent="0.4">
      <c r="A43" s="27" t="s">
        <v>29</v>
      </c>
      <c r="B43" s="17"/>
      <c r="C43" s="28"/>
      <c r="D43" s="19"/>
      <c r="E43" s="46">
        <v>70322.600000000006</v>
      </c>
      <c r="F43" s="18"/>
      <c r="G43" s="46">
        <v>70272.899999999994</v>
      </c>
      <c r="H43" s="29"/>
      <c r="I43" s="30"/>
      <c r="J43" s="7"/>
      <c r="K43" s="31"/>
      <c r="Q43" s="35"/>
      <c r="R43" s="35"/>
      <c r="S43" s="35"/>
      <c r="T43" s="36"/>
      <c r="U43" s="36"/>
    </row>
    <row r="44" spans="1:21" ht="18" x14ac:dyDescent="0.4">
      <c r="A44" s="27"/>
      <c r="B44" s="17"/>
      <c r="C44" s="28"/>
      <c r="D44" s="19"/>
      <c r="E44" s="28"/>
      <c r="F44" s="18"/>
      <c r="G44" s="28"/>
      <c r="H44" s="29"/>
      <c r="I44" s="30"/>
      <c r="J44" s="7"/>
      <c r="K44" s="31"/>
      <c r="Q44" s="35"/>
      <c r="R44" s="35"/>
      <c r="S44" s="35"/>
      <c r="T44" s="36"/>
      <c r="U44" s="36"/>
    </row>
    <row r="45" spans="1:21" ht="18" x14ac:dyDescent="0.4">
      <c r="A45" s="45" t="s">
        <v>30</v>
      </c>
      <c r="B45" s="17"/>
      <c r="C45" s="28"/>
      <c r="D45" s="19"/>
      <c r="E45" s="39">
        <v>5076380.0999999996</v>
      </c>
      <c r="F45" s="43"/>
      <c r="G45" s="39">
        <v>5146132.9000000004</v>
      </c>
      <c r="H45" s="29"/>
      <c r="I45" s="30"/>
      <c r="J45" s="7"/>
      <c r="K45" s="31"/>
      <c r="Q45" s="35"/>
      <c r="R45" s="35"/>
      <c r="S45" s="35"/>
      <c r="T45" s="36"/>
      <c r="U45" s="36"/>
    </row>
    <row r="46" spans="1:21" ht="18" x14ac:dyDescent="0.4">
      <c r="A46" s="40"/>
      <c r="B46" s="17"/>
      <c r="C46" s="28"/>
      <c r="D46" s="19"/>
      <c r="E46" s="28"/>
      <c r="F46" s="18"/>
      <c r="G46" s="28"/>
      <c r="H46" s="29"/>
      <c r="I46" s="30"/>
      <c r="J46" s="7"/>
      <c r="K46" s="31"/>
      <c r="Q46" s="35"/>
      <c r="R46" s="35"/>
      <c r="S46" s="35"/>
      <c r="T46" s="36"/>
      <c r="U46" s="36"/>
    </row>
    <row r="47" spans="1:21" ht="18" x14ac:dyDescent="0.4">
      <c r="A47" s="45" t="s">
        <v>31</v>
      </c>
      <c r="B47" s="17"/>
      <c r="C47" s="28"/>
      <c r="D47" s="19"/>
      <c r="E47" s="39">
        <v>19.8</v>
      </c>
      <c r="F47" s="18"/>
      <c r="G47" s="39">
        <v>19.600000000000001</v>
      </c>
      <c r="H47" s="29"/>
      <c r="I47" s="30"/>
      <c r="J47" s="7"/>
      <c r="K47" s="31"/>
      <c r="Q47" s="35"/>
      <c r="R47" s="35"/>
      <c r="S47" s="35"/>
      <c r="T47" s="36"/>
      <c r="U47" s="36"/>
    </row>
    <row r="48" spans="1:21" ht="18" x14ac:dyDescent="0.4">
      <c r="A48" s="40"/>
      <c r="B48" s="17"/>
      <c r="C48" s="28"/>
      <c r="D48" s="19"/>
      <c r="E48" s="28"/>
      <c r="F48" s="18"/>
      <c r="G48" s="28"/>
      <c r="H48" s="29"/>
      <c r="I48" s="30"/>
      <c r="J48" s="7"/>
      <c r="K48" s="31"/>
      <c r="Q48" s="35"/>
      <c r="R48" s="35"/>
      <c r="S48" s="35"/>
      <c r="T48" s="36"/>
      <c r="U48" s="36"/>
    </row>
    <row r="49" spans="1:21" ht="18" x14ac:dyDescent="0.4">
      <c r="A49" s="37" t="s">
        <v>32</v>
      </c>
      <c r="B49" s="17"/>
      <c r="C49" s="28"/>
      <c r="D49" s="19"/>
      <c r="E49" s="28"/>
      <c r="F49" s="18"/>
      <c r="G49" s="28"/>
      <c r="H49" s="29"/>
      <c r="I49" s="30"/>
      <c r="J49" s="7"/>
      <c r="K49" s="31"/>
      <c r="Q49" s="35"/>
      <c r="R49" s="35"/>
      <c r="S49" s="35"/>
      <c r="T49" s="36"/>
      <c r="U49" s="36"/>
    </row>
    <row r="50" spans="1:21" ht="18" x14ac:dyDescent="0.4">
      <c r="A50" s="45" t="s">
        <v>33</v>
      </c>
      <c r="B50" s="17"/>
      <c r="C50" s="28"/>
      <c r="D50" s="19"/>
      <c r="E50" s="28">
        <v>297500</v>
      </c>
      <c r="F50" s="18"/>
      <c r="G50" s="28">
        <v>297500</v>
      </c>
      <c r="H50" s="29"/>
      <c r="I50" s="30"/>
      <c r="J50" s="30"/>
      <c r="K50" s="31"/>
      <c r="Q50" s="35"/>
      <c r="R50" s="35"/>
      <c r="S50" s="35"/>
      <c r="T50" s="36"/>
      <c r="U50" s="36"/>
    </row>
    <row r="51" spans="1:21" ht="18" hidden="1" x14ac:dyDescent="0.4">
      <c r="A51" s="45" t="s">
        <v>34</v>
      </c>
      <c r="B51" s="17"/>
      <c r="C51" s="28"/>
      <c r="D51" s="19"/>
      <c r="E51" s="38">
        <v>0</v>
      </c>
      <c r="F51" s="18"/>
      <c r="G51" s="38">
        <v>0</v>
      </c>
      <c r="H51" s="29"/>
      <c r="I51" s="30"/>
      <c r="J51" s="47"/>
      <c r="K51" s="31"/>
      <c r="Q51" s="35"/>
      <c r="R51" s="35"/>
      <c r="S51" s="35"/>
      <c r="T51" s="36"/>
      <c r="U51" s="36"/>
    </row>
    <row r="52" spans="1:21" ht="18" hidden="1" x14ac:dyDescent="0.4">
      <c r="A52" s="32" t="s">
        <v>35</v>
      </c>
      <c r="B52" s="17"/>
      <c r="C52" s="28"/>
      <c r="D52" s="19"/>
      <c r="E52" s="28"/>
      <c r="F52" s="18"/>
      <c r="G52" s="28"/>
      <c r="H52" s="29"/>
      <c r="I52" s="30"/>
      <c r="J52" s="30"/>
      <c r="K52" s="31"/>
      <c r="Q52" s="35"/>
      <c r="R52" s="35"/>
      <c r="S52" s="35"/>
      <c r="T52" s="36"/>
      <c r="U52" s="36"/>
    </row>
    <row r="53" spans="1:21" ht="18" x14ac:dyDescent="0.4">
      <c r="A53" s="32" t="s">
        <v>36</v>
      </c>
      <c r="B53" s="17"/>
      <c r="C53" s="28"/>
      <c r="D53" s="19"/>
      <c r="E53" s="28">
        <v>281010.90000000002</v>
      </c>
      <c r="F53" s="18"/>
      <c r="G53" s="28">
        <v>274731.7</v>
      </c>
      <c r="H53" s="29"/>
      <c r="I53" s="30"/>
      <c r="J53" s="30"/>
      <c r="K53" s="31"/>
      <c r="Q53" s="35"/>
      <c r="R53" s="35"/>
      <c r="S53" s="35"/>
      <c r="T53" s="36"/>
      <c r="U53" s="36"/>
    </row>
    <row r="54" spans="1:21" ht="4.5" customHeight="1" x14ac:dyDescent="0.4">
      <c r="A54" s="45"/>
      <c r="B54" s="17"/>
      <c r="C54" s="28"/>
      <c r="D54" s="19"/>
      <c r="E54" s="39"/>
      <c r="F54" s="18"/>
      <c r="G54" s="39"/>
      <c r="H54" s="29"/>
      <c r="I54" s="30"/>
      <c r="J54" s="30"/>
      <c r="K54" s="31"/>
      <c r="Q54" s="35"/>
      <c r="R54" s="35"/>
      <c r="S54" s="35"/>
      <c r="T54" s="36"/>
      <c r="U54" s="36"/>
    </row>
    <row r="55" spans="1:21" ht="18" x14ac:dyDescent="0.4">
      <c r="A55" s="45" t="s">
        <v>37</v>
      </c>
      <c r="B55" s="17"/>
      <c r="C55" s="28"/>
      <c r="D55" s="19"/>
      <c r="E55" s="39">
        <v>578510.9</v>
      </c>
      <c r="F55" s="18"/>
      <c r="G55" s="39">
        <v>572231.69999999995</v>
      </c>
      <c r="H55" s="29"/>
      <c r="I55" s="30"/>
      <c r="J55" s="7"/>
      <c r="K55" s="31"/>
      <c r="Q55" s="35"/>
      <c r="R55" s="35"/>
      <c r="S55" s="35"/>
      <c r="T55" s="36"/>
      <c r="U55" s="36"/>
    </row>
    <row r="56" spans="1:21" ht="30" customHeight="1" thickBot="1" x14ac:dyDescent="0.45">
      <c r="A56" s="27" t="s">
        <v>38</v>
      </c>
      <c r="B56" s="17"/>
      <c r="C56" s="28"/>
      <c r="D56" s="19"/>
      <c r="E56" s="42">
        <v>5654910.7999999998</v>
      </c>
      <c r="F56" s="28"/>
      <c r="G56" s="42">
        <v>5718384.2000000002</v>
      </c>
      <c r="H56" s="29"/>
      <c r="I56" s="30"/>
      <c r="J56" s="7"/>
      <c r="K56" s="31"/>
      <c r="M56" s="44"/>
      <c r="N56" s="47"/>
      <c r="Q56" s="35"/>
      <c r="R56" s="35"/>
      <c r="S56" s="35"/>
      <c r="T56" s="36"/>
      <c r="U56" s="36"/>
    </row>
    <row r="57" spans="1:21" ht="17" thickTop="1" x14ac:dyDescent="0.35">
      <c r="A57" s="48"/>
      <c r="B57" s="49"/>
      <c r="C57" s="49"/>
      <c r="D57" s="50"/>
      <c r="E57" s="49"/>
      <c r="F57" s="51"/>
      <c r="G57" s="49"/>
      <c r="H57" s="29"/>
      <c r="I57" s="30"/>
      <c r="J57" s="7"/>
      <c r="K57" s="31"/>
      <c r="Q57" s="52"/>
      <c r="R57" s="52"/>
      <c r="S57" s="52"/>
    </row>
    <row r="58" spans="1:21" x14ac:dyDescent="0.35">
      <c r="A58" s="53"/>
      <c r="B58" s="30"/>
      <c r="C58" s="30"/>
      <c r="E58" s="47">
        <f>+E24-E56</f>
        <v>0</v>
      </c>
      <c r="F58" s="30"/>
      <c r="G58" s="47">
        <f>+G24-G56</f>
        <v>0</v>
      </c>
      <c r="H58" s="29"/>
      <c r="I58" s="30"/>
      <c r="J58" s="47"/>
      <c r="K58" s="31"/>
    </row>
    <row r="59" spans="1:21" x14ac:dyDescent="0.35">
      <c r="A59" s="53"/>
      <c r="B59" s="30"/>
      <c r="C59" s="30"/>
      <c r="E59" s="30"/>
      <c r="F59" s="7"/>
      <c r="G59" s="30"/>
      <c r="I59" s="7"/>
      <c r="J59" s="7"/>
      <c r="K59" s="31"/>
    </row>
    <row r="60" spans="1:21" x14ac:dyDescent="0.35">
      <c r="A60" s="54"/>
      <c r="B60" s="55"/>
      <c r="C60" s="13"/>
      <c r="D60" s="55"/>
      <c r="I60" s="7"/>
      <c r="J60" s="7"/>
      <c r="K60" s="31"/>
    </row>
    <row r="61" spans="1:21" x14ac:dyDescent="0.35">
      <c r="A61" s="56" t="s">
        <v>39</v>
      </c>
      <c r="B61" s="56"/>
      <c r="C61" s="7"/>
      <c r="D61" s="56"/>
      <c r="G61" s="57" t="s">
        <v>40</v>
      </c>
      <c r="I61" s="7"/>
      <c r="J61" s="7"/>
      <c r="K61" s="31"/>
    </row>
    <row r="62" spans="1:21" x14ac:dyDescent="0.35">
      <c r="A62" s="58" t="s">
        <v>41</v>
      </c>
      <c r="B62" s="56"/>
      <c r="C62" s="7"/>
      <c r="D62" s="56"/>
      <c r="F62" s="7"/>
      <c r="G62" s="57" t="s">
        <v>42</v>
      </c>
      <c r="I62" s="7"/>
      <c r="J62" s="7"/>
      <c r="K62" s="31"/>
    </row>
    <row r="63" spans="1:21" x14ac:dyDescent="0.35">
      <c r="A63" s="54"/>
      <c r="B63" s="55"/>
      <c r="C63" s="13"/>
      <c r="D63" s="55"/>
      <c r="I63" s="7"/>
      <c r="J63" s="7"/>
      <c r="K63" s="31"/>
    </row>
    <row r="64" spans="1:21" s="64" customFormat="1" x14ac:dyDescent="0.35">
      <c r="A64" s="59"/>
      <c r="B64" s="60"/>
      <c r="C64" s="60"/>
      <c r="D64" s="60"/>
      <c r="E64" s="60"/>
      <c r="F64" s="60"/>
      <c r="G64" s="60"/>
      <c r="H64" s="60"/>
      <c r="I64" s="61"/>
      <c r="J64" s="62"/>
      <c r="K64" s="31"/>
      <c r="L64" s="63"/>
    </row>
    <row r="65" spans="1:12" s="64" customFormat="1" ht="15.75" customHeight="1" x14ac:dyDescent="0.35">
      <c r="A65" s="59"/>
      <c r="B65" s="60"/>
      <c r="C65" s="60"/>
      <c r="D65" s="60"/>
      <c r="E65" s="60"/>
      <c r="F65" s="60"/>
      <c r="G65" s="60"/>
      <c r="H65" s="60"/>
      <c r="I65" s="61"/>
      <c r="J65" s="62"/>
      <c r="K65" s="31"/>
      <c r="L65" s="63"/>
    </row>
    <row r="66" spans="1:12" s="3" customFormat="1" ht="15.75" customHeight="1" x14ac:dyDescent="0.35">
      <c r="B66" s="29"/>
      <c r="D66" s="4"/>
      <c r="I66" s="47"/>
      <c r="J66" s="47"/>
      <c r="K66" s="31"/>
      <c r="L66" s="7"/>
    </row>
    <row r="67" spans="1:12" s="3" customFormat="1" ht="15.75" customHeight="1" x14ac:dyDescent="0.35">
      <c r="B67" s="29"/>
      <c r="D67" s="4"/>
      <c r="I67" s="47"/>
      <c r="J67" s="47"/>
      <c r="K67" s="31"/>
      <c r="L67" s="7"/>
    </row>
    <row r="68" spans="1:12" s="3" customFormat="1" ht="15.75" customHeight="1" x14ac:dyDescent="0.35">
      <c r="B68" s="29"/>
      <c r="D68" s="4"/>
      <c r="I68" s="47"/>
      <c r="J68" s="47"/>
      <c r="K68" s="31"/>
      <c r="L68" s="7"/>
    </row>
    <row r="69" spans="1:12" s="3" customFormat="1" ht="15.75" customHeight="1" x14ac:dyDescent="0.35">
      <c r="B69" s="29"/>
      <c r="D69" s="4"/>
      <c r="I69" s="65"/>
      <c r="J69" s="65"/>
      <c r="K69" s="31"/>
    </row>
    <row r="70" spans="1:12" s="3" customFormat="1" ht="15.75" customHeight="1" x14ac:dyDescent="0.35">
      <c r="B70" s="29"/>
      <c r="D70" s="4"/>
      <c r="I70" s="65"/>
      <c r="J70" s="65"/>
      <c r="K70" s="31"/>
    </row>
    <row r="71" spans="1:12" s="64" customFormat="1" x14ac:dyDescent="0.35">
      <c r="A71" s="59"/>
      <c r="B71" s="60"/>
      <c r="C71" s="60"/>
      <c r="D71" s="60"/>
      <c r="E71" s="60"/>
      <c r="F71" s="60"/>
      <c r="G71" s="60"/>
      <c r="H71" s="60"/>
      <c r="I71" s="60"/>
      <c r="J71" s="67"/>
      <c r="K71" s="31"/>
    </row>
    <row r="72" spans="1:12" s="64" customFormat="1" ht="15.75" customHeight="1" x14ac:dyDescent="0.35">
      <c r="A72" s="59"/>
      <c r="B72" s="60"/>
      <c r="C72" s="60"/>
      <c r="D72" s="60"/>
      <c r="E72" s="60"/>
      <c r="F72" s="60"/>
      <c r="G72" s="60"/>
      <c r="H72" s="60"/>
      <c r="I72" s="60"/>
      <c r="J72" s="67"/>
      <c r="K72" s="31"/>
    </row>
    <row r="73" spans="1:12" s="3" customFormat="1" ht="15.75" customHeight="1" x14ac:dyDescent="0.35">
      <c r="B73" s="29"/>
      <c r="D73" s="4"/>
      <c r="I73" s="65"/>
      <c r="J73" s="65"/>
      <c r="K73" s="31"/>
    </row>
    <row r="74" spans="1:12" s="3" customFormat="1" ht="15.75" customHeight="1" x14ac:dyDescent="0.35">
      <c r="B74" s="29"/>
      <c r="D74" s="4"/>
      <c r="I74" s="65"/>
      <c r="J74" s="65"/>
      <c r="K74" s="31"/>
    </row>
    <row r="75" spans="1:12" s="3" customFormat="1" ht="15.75" customHeight="1" x14ac:dyDescent="0.35">
      <c r="B75" s="29"/>
      <c r="D75" s="4"/>
      <c r="I75" s="65"/>
      <c r="J75" s="65"/>
    </row>
    <row r="76" spans="1:12" ht="15.75" customHeight="1" x14ac:dyDescent="0.35">
      <c r="A76" s="68"/>
      <c r="B76" s="29"/>
    </row>
    <row r="77" spans="1:12" ht="15.75" customHeight="1" x14ac:dyDescent="0.35">
      <c r="A77" s="68"/>
      <c r="B77" s="29"/>
    </row>
    <row r="78" spans="1:12" s="64" customFormat="1" x14ac:dyDescent="0.35">
      <c r="A78" s="69"/>
      <c r="B78" s="60"/>
      <c r="C78" s="60"/>
      <c r="D78" s="70"/>
      <c r="E78" s="60"/>
      <c r="F78" s="60"/>
      <c r="G78" s="60"/>
      <c r="H78" s="60"/>
      <c r="I78" s="66"/>
      <c r="J78" s="67"/>
    </row>
    <row r="79" spans="1:12" s="64" customFormat="1" ht="15.75" customHeight="1" x14ac:dyDescent="0.35">
      <c r="A79" s="71"/>
      <c r="B79" s="60"/>
      <c r="C79" s="60"/>
      <c r="D79" s="70"/>
      <c r="E79" s="60"/>
      <c r="F79" s="60"/>
      <c r="G79" s="60"/>
      <c r="H79" s="60"/>
      <c r="I79" s="66"/>
      <c r="J79" s="67"/>
    </row>
    <row r="81" spans="1:7" x14ac:dyDescent="0.35">
      <c r="A81" s="68"/>
    </row>
    <row r="82" spans="1:7" ht="15.75" customHeight="1" x14ac:dyDescent="0.35">
      <c r="B82" s="3"/>
    </row>
    <row r="89" spans="1:7" ht="20" x14ac:dyDescent="0.4">
      <c r="A89" s="1"/>
      <c r="E89" s="5"/>
      <c r="G89" s="5"/>
    </row>
  </sheetData>
  <printOptions horizontalCentered="1"/>
  <pageMargins left="0.25" right="0.3" top="0.19685039370078741" bottom="0.4" header="0" footer="0"/>
  <pageSetup scale="5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37256-FEC5-4D03-AED3-976F7F1EDE59}">
  <sheetPr>
    <pageSetUpPr fitToPage="1"/>
  </sheetPr>
  <dimension ref="A1:Z85"/>
  <sheetViews>
    <sheetView tabSelected="1" zoomScale="75" zoomScaleNormal="75" workbookViewId="0">
      <selection activeCell="I11" sqref="I11"/>
    </sheetView>
  </sheetViews>
  <sheetFormatPr baseColWidth="10" defaultColWidth="11.453125" defaultRowHeight="12.5" x14ac:dyDescent="0.25"/>
  <cols>
    <col min="1" max="1" width="45.54296875" style="4" customWidth="1"/>
    <col min="2" max="2" width="18.453125" style="4" customWidth="1"/>
    <col min="3" max="3" width="4.26953125" style="4" customWidth="1"/>
    <col min="4" max="4" width="6.26953125" style="4" customWidth="1"/>
    <col min="5" max="5" width="16.453125" style="4" customWidth="1"/>
    <col min="6" max="6" width="2.7265625" style="4" customWidth="1"/>
    <col min="7" max="7" width="15.54296875" style="4" bestFit="1" customWidth="1"/>
    <col min="8" max="8" width="15.81640625" style="4" customWidth="1"/>
    <col min="9" max="11" width="5.453125" style="4" customWidth="1"/>
    <col min="12" max="12" width="1.26953125" style="4" customWidth="1"/>
    <col min="13" max="13" width="17.81640625" style="4" customWidth="1"/>
    <col min="14" max="14" width="11.453125" style="4"/>
    <col min="15" max="15" width="16.7265625" style="4" bestFit="1" customWidth="1"/>
    <col min="16" max="16" width="12.7265625" style="4" bestFit="1" customWidth="1"/>
    <col min="17" max="16384" width="11.453125" style="4"/>
  </cols>
  <sheetData>
    <row r="1" spans="1:26" s="3" customFormat="1" ht="38.25" customHeight="1" x14ac:dyDescent="0.4">
      <c r="A1" s="72"/>
      <c r="B1" s="2"/>
      <c r="D1" s="4"/>
      <c r="E1" s="72"/>
      <c r="G1" s="5"/>
      <c r="H1" s="73"/>
      <c r="L1" s="2"/>
      <c r="M1" s="22"/>
    </row>
    <row r="2" spans="1:26" s="13" customFormat="1" ht="30" customHeight="1" x14ac:dyDescent="0.5">
      <c r="A2" s="8" t="s">
        <v>0</v>
      </c>
      <c r="B2" s="9"/>
      <c r="C2" s="10"/>
      <c r="D2" s="11"/>
      <c r="E2" s="10"/>
      <c r="F2" s="10"/>
      <c r="G2" s="11"/>
    </row>
    <row r="3" spans="1:26" s="3" customFormat="1" ht="25" customHeight="1" x14ac:dyDescent="0.4">
      <c r="A3" s="74" t="s">
        <v>43</v>
      </c>
      <c r="B3" s="75"/>
      <c r="C3" s="19"/>
      <c r="D3" s="19"/>
      <c r="E3" s="19"/>
      <c r="F3" s="19"/>
      <c r="G3" s="19"/>
      <c r="H3" s="7"/>
      <c r="L3" s="2"/>
      <c r="M3" s="2"/>
    </row>
    <row r="4" spans="1:26" s="3" customFormat="1" ht="18" x14ac:dyDescent="0.4">
      <c r="A4" s="74" t="str">
        <f>+'[1](1)FECHAS'!B16</f>
        <v xml:space="preserve">DEL 01 DE ENERO AL 30 DE JUNIO DE 2023 Y 2022. </v>
      </c>
      <c r="B4" s="75"/>
      <c r="C4" s="19"/>
      <c r="D4" s="19"/>
      <c r="E4" s="19"/>
      <c r="F4" s="19"/>
      <c r="G4" s="19"/>
      <c r="H4" s="7"/>
      <c r="L4" s="76"/>
      <c r="M4" s="76"/>
    </row>
    <row r="5" spans="1:26" s="3" customFormat="1" ht="18" x14ac:dyDescent="0.4">
      <c r="A5" s="74" t="s">
        <v>2</v>
      </c>
      <c r="B5" s="75"/>
      <c r="C5" s="19"/>
      <c r="D5" s="19"/>
      <c r="E5" s="19"/>
      <c r="F5" s="19"/>
      <c r="G5" s="19"/>
      <c r="H5" s="7"/>
      <c r="L5" s="76"/>
      <c r="M5" s="76"/>
    </row>
    <row r="6" spans="1:26" s="3" customFormat="1" ht="17.5" x14ac:dyDescent="0.35">
      <c r="A6" s="19"/>
      <c r="B6" s="75"/>
      <c r="C6" s="19"/>
      <c r="D6" s="19"/>
      <c r="E6" s="19"/>
      <c r="F6" s="19"/>
      <c r="G6" s="19"/>
      <c r="H6" s="7"/>
      <c r="K6" s="7"/>
      <c r="L6" s="76"/>
      <c r="M6" s="31"/>
    </row>
    <row r="7" spans="1:26" s="3" customFormat="1" ht="17.5" x14ac:dyDescent="0.35">
      <c r="A7" s="19"/>
      <c r="B7" s="75"/>
      <c r="C7" s="19"/>
      <c r="D7" s="19"/>
      <c r="E7" s="19"/>
      <c r="F7" s="19"/>
      <c r="G7" s="19"/>
      <c r="H7" s="7"/>
      <c r="K7" s="7"/>
      <c r="L7" s="78"/>
      <c r="M7" s="77"/>
    </row>
    <row r="8" spans="1:26" s="3" customFormat="1" ht="18" x14ac:dyDescent="0.4">
      <c r="A8" s="18"/>
      <c r="B8" s="17"/>
      <c r="C8" s="18"/>
      <c r="D8" s="19"/>
      <c r="E8" s="23">
        <v>2023</v>
      </c>
      <c r="F8" s="18"/>
      <c r="G8" s="23">
        <v>2022</v>
      </c>
      <c r="H8" s="7"/>
      <c r="J8" s="24"/>
      <c r="K8" s="7"/>
      <c r="L8" s="79"/>
    </row>
    <row r="9" spans="1:26" s="3" customFormat="1" ht="18" x14ac:dyDescent="0.4">
      <c r="A9" s="80" t="s">
        <v>44</v>
      </c>
      <c r="B9" s="17"/>
      <c r="C9" s="18"/>
      <c r="D9" s="19"/>
      <c r="E9" s="38"/>
      <c r="F9" s="18"/>
      <c r="G9" s="38"/>
      <c r="H9" s="7"/>
      <c r="J9" s="65"/>
      <c r="K9" s="7"/>
      <c r="L9" s="2"/>
    </row>
    <row r="10" spans="1:26" s="3" customFormat="1" ht="18" x14ac:dyDescent="0.4">
      <c r="A10" s="81" t="s">
        <v>45</v>
      </c>
      <c r="B10" s="17"/>
      <c r="C10" s="18"/>
      <c r="D10" s="19"/>
      <c r="E10" s="33">
        <v>166773.9</v>
      </c>
      <c r="F10" s="28"/>
      <c r="G10" s="33">
        <v>142316.20000000001</v>
      </c>
      <c r="H10" s="7"/>
      <c r="J10" s="65"/>
      <c r="K10" s="7"/>
      <c r="L10" s="2"/>
      <c r="Y10" s="82"/>
      <c r="Z10" s="82"/>
    </row>
    <row r="11" spans="1:26" s="3" customFormat="1" ht="18" x14ac:dyDescent="0.4">
      <c r="A11" s="81" t="s">
        <v>46</v>
      </c>
      <c r="B11" s="17"/>
      <c r="C11" s="18"/>
      <c r="D11" s="19"/>
      <c r="E11" s="38">
        <v>19432.900000000001</v>
      </c>
      <c r="F11" s="28"/>
      <c r="G11" s="83">
        <v>19151.900000000001</v>
      </c>
      <c r="H11" s="47"/>
      <c r="J11" s="65"/>
      <c r="K11" s="7"/>
      <c r="L11" s="2"/>
      <c r="Y11" s="82"/>
      <c r="Z11" s="82"/>
    </row>
    <row r="12" spans="1:26" s="3" customFormat="1" ht="18" x14ac:dyDescent="0.4">
      <c r="A12" s="81" t="s">
        <v>47</v>
      </c>
      <c r="B12" s="17"/>
      <c r="C12" s="18"/>
      <c r="D12" s="19"/>
      <c r="E12" s="38">
        <v>24604.2</v>
      </c>
      <c r="F12" s="28"/>
      <c r="G12" s="83">
        <v>19765.400000000001</v>
      </c>
      <c r="H12" s="7"/>
      <c r="J12" s="65"/>
      <c r="K12" s="7"/>
      <c r="L12" s="2"/>
      <c r="Y12" s="82"/>
      <c r="Z12" s="82"/>
    </row>
    <row r="13" spans="1:26" s="3" customFormat="1" ht="18" x14ac:dyDescent="0.4">
      <c r="A13" s="81" t="s">
        <v>48</v>
      </c>
      <c r="B13" s="17"/>
      <c r="C13" s="18"/>
      <c r="D13" s="19"/>
      <c r="E13" s="38">
        <v>295.89999999999998</v>
      </c>
      <c r="F13" s="28"/>
      <c r="G13" s="83">
        <v>1249</v>
      </c>
      <c r="H13" s="7"/>
      <c r="J13" s="65"/>
      <c r="K13" s="7"/>
      <c r="L13" s="2"/>
      <c r="Y13" s="82"/>
      <c r="Z13" s="82"/>
    </row>
    <row r="14" spans="1:26" s="3" customFormat="1" ht="18" x14ac:dyDescent="0.4">
      <c r="A14" s="81" t="s">
        <v>49</v>
      </c>
      <c r="B14" s="17"/>
      <c r="C14" s="18"/>
      <c r="D14" s="19"/>
      <c r="E14" s="38">
        <v>12695.1</v>
      </c>
      <c r="F14" s="28"/>
      <c r="G14" s="83">
        <v>26093.1</v>
      </c>
      <c r="H14" s="7"/>
      <c r="J14" s="65"/>
      <c r="K14" s="7"/>
      <c r="L14" s="2"/>
      <c r="Y14" s="82"/>
      <c r="Z14" s="82"/>
    </row>
    <row r="15" spans="1:26" s="3" customFormat="1" ht="18" x14ac:dyDescent="0.4">
      <c r="A15" s="81" t="s">
        <v>50</v>
      </c>
      <c r="B15" s="17"/>
      <c r="C15" s="18"/>
      <c r="D15" s="19"/>
      <c r="E15" s="38">
        <v>5221.7</v>
      </c>
      <c r="F15" s="28"/>
      <c r="G15" s="83">
        <v>929.1</v>
      </c>
      <c r="H15" s="7"/>
      <c r="J15" s="65"/>
      <c r="K15" s="7"/>
      <c r="L15" s="2"/>
      <c r="Y15" s="82"/>
      <c r="Z15" s="82"/>
    </row>
    <row r="16" spans="1:26" s="3" customFormat="1" ht="18" x14ac:dyDescent="0.4">
      <c r="A16" s="81" t="s">
        <v>51</v>
      </c>
      <c r="B16" s="17"/>
      <c r="C16" s="18"/>
      <c r="D16" s="19"/>
      <c r="E16" s="38">
        <v>2672.6</v>
      </c>
      <c r="F16" s="28"/>
      <c r="G16" s="83">
        <v>2797.8</v>
      </c>
      <c r="H16" s="7"/>
      <c r="J16" s="65"/>
      <c r="K16" s="7"/>
      <c r="L16" s="2"/>
      <c r="Y16" s="82"/>
      <c r="Z16" s="82"/>
    </row>
    <row r="17" spans="1:26" s="3" customFormat="1" ht="18" x14ac:dyDescent="0.4">
      <c r="A17" s="81" t="s">
        <v>52</v>
      </c>
      <c r="B17" s="17"/>
      <c r="C17" s="18"/>
      <c r="D17" s="19"/>
      <c r="E17" s="38">
        <v>1533.2</v>
      </c>
      <c r="F17" s="28"/>
      <c r="G17" s="83">
        <v>1593.6</v>
      </c>
      <c r="H17" s="7"/>
      <c r="J17" s="65"/>
      <c r="K17" s="7"/>
      <c r="L17" s="2"/>
      <c r="Y17" s="82"/>
      <c r="Z17" s="82"/>
    </row>
    <row r="18" spans="1:26" s="3" customFormat="1" ht="18" x14ac:dyDescent="0.4">
      <c r="A18" s="81" t="s">
        <v>53</v>
      </c>
      <c r="B18" s="17"/>
      <c r="C18" s="18"/>
      <c r="D18" s="19"/>
      <c r="E18" s="84">
        <v>41193.699999999997</v>
      </c>
      <c r="F18" s="28"/>
      <c r="G18" s="85">
        <v>38945.5</v>
      </c>
      <c r="H18" s="7"/>
      <c r="J18" s="65"/>
      <c r="K18" s="7"/>
      <c r="L18" s="2"/>
      <c r="Y18" s="82"/>
      <c r="Z18" s="82"/>
    </row>
    <row r="19" spans="1:26" s="3" customFormat="1" ht="18" x14ac:dyDescent="0.4">
      <c r="A19" s="81"/>
      <c r="B19" s="17"/>
      <c r="C19" s="18"/>
      <c r="D19" s="19"/>
      <c r="E19" s="17">
        <v>274423.2</v>
      </c>
      <c r="F19" s="28"/>
      <c r="G19" s="38">
        <v>252841.60000000001</v>
      </c>
      <c r="H19" s="7"/>
      <c r="J19" s="65"/>
      <c r="K19" s="7"/>
      <c r="L19" s="2"/>
      <c r="Y19" s="82"/>
      <c r="Z19" s="82"/>
    </row>
    <row r="20" spans="1:26" s="3" customFormat="1" ht="18" x14ac:dyDescent="0.4">
      <c r="A20" s="80" t="s">
        <v>54</v>
      </c>
      <c r="B20" s="17"/>
      <c r="C20" s="18"/>
      <c r="D20" s="19"/>
      <c r="E20" s="38"/>
      <c r="F20" s="28"/>
      <c r="G20" s="38"/>
      <c r="H20" s="7"/>
      <c r="J20" s="65"/>
      <c r="K20" s="7"/>
      <c r="L20" s="2"/>
      <c r="Y20" s="82"/>
      <c r="Z20" s="82"/>
    </row>
    <row r="21" spans="1:26" s="3" customFormat="1" ht="18" x14ac:dyDescent="0.4">
      <c r="A21" s="80" t="s">
        <v>55</v>
      </c>
      <c r="B21" s="17"/>
      <c r="C21" s="18"/>
      <c r="D21" s="19"/>
      <c r="E21" s="38"/>
      <c r="F21" s="28"/>
      <c r="G21" s="83"/>
      <c r="H21" s="7"/>
      <c r="J21" s="65"/>
      <c r="K21" s="7"/>
      <c r="L21" s="2"/>
      <c r="Y21" s="82"/>
      <c r="Z21" s="82"/>
    </row>
    <row r="22" spans="1:26" s="3" customFormat="1" ht="18" x14ac:dyDescent="0.4">
      <c r="A22" s="81" t="s">
        <v>56</v>
      </c>
      <c r="B22" s="17"/>
      <c r="C22" s="18"/>
      <c r="D22" s="19"/>
      <c r="E22" s="38">
        <v>20700.2</v>
      </c>
      <c r="F22" s="28"/>
      <c r="G22" s="83">
        <v>18065.2</v>
      </c>
      <c r="H22" s="7"/>
      <c r="J22" s="65"/>
      <c r="K22" s="7"/>
      <c r="L22" s="2"/>
      <c r="Y22" s="82"/>
      <c r="Z22" s="82"/>
    </row>
    <row r="23" spans="1:26" s="3" customFormat="1" ht="18" x14ac:dyDescent="0.4">
      <c r="A23" s="81" t="s">
        <v>57</v>
      </c>
      <c r="B23" s="17"/>
      <c r="C23" s="18"/>
      <c r="D23" s="19"/>
      <c r="E23" s="38">
        <v>25346.7</v>
      </c>
      <c r="F23" s="28"/>
      <c r="G23" s="83">
        <v>8992.2999999999993</v>
      </c>
      <c r="H23" s="7"/>
      <c r="J23" s="65"/>
      <c r="K23" s="7"/>
      <c r="L23" s="2"/>
      <c r="Y23" s="82"/>
      <c r="Z23" s="82"/>
    </row>
    <row r="24" spans="1:26" s="3" customFormat="1" ht="18" x14ac:dyDescent="0.4">
      <c r="A24" s="40" t="s">
        <v>58</v>
      </c>
      <c r="B24" s="17"/>
      <c r="C24" s="18"/>
      <c r="D24" s="19"/>
      <c r="E24" s="38">
        <v>3869.8</v>
      </c>
      <c r="F24" s="28"/>
      <c r="G24" s="83">
        <v>4621.6000000000004</v>
      </c>
      <c r="H24" s="7"/>
      <c r="J24" s="65"/>
      <c r="K24" s="7"/>
      <c r="L24" s="2"/>
      <c r="Y24" s="82"/>
      <c r="Z24" s="82"/>
    </row>
    <row r="25" spans="1:26" s="3" customFormat="1" ht="18" x14ac:dyDescent="0.4">
      <c r="A25" s="40" t="s">
        <v>59</v>
      </c>
      <c r="B25" s="17"/>
      <c r="C25" s="18"/>
      <c r="D25" s="19"/>
      <c r="E25" s="38">
        <v>105</v>
      </c>
      <c r="F25" s="28"/>
      <c r="G25" s="83">
        <v>887.6</v>
      </c>
      <c r="H25" s="7"/>
      <c r="J25" s="65"/>
      <c r="K25" s="7"/>
      <c r="L25" s="2"/>
      <c r="Y25" s="82"/>
      <c r="Z25" s="82"/>
    </row>
    <row r="26" spans="1:26" s="3" customFormat="1" ht="18" x14ac:dyDescent="0.4">
      <c r="A26" s="81" t="s">
        <v>51</v>
      </c>
      <c r="B26" s="17"/>
      <c r="C26" s="18"/>
      <c r="D26" s="19"/>
      <c r="E26" s="38">
        <v>13090.8</v>
      </c>
      <c r="F26" s="28"/>
      <c r="G26" s="83">
        <v>19504.599999999999</v>
      </c>
      <c r="H26" s="7"/>
      <c r="J26" s="65"/>
      <c r="K26" s="7"/>
      <c r="L26" s="2"/>
      <c r="Y26" s="82"/>
      <c r="Z26" s="82"/>
    </row>
    <row r="27" spans="1:26" s="3" customFormat="1" ht="18" x14ac:dyDescent="0.4">
      <c r="A27" s="40" t="s">
        <v>52</v>
      </c>
      <c r="B27" s="17"/>
      <c r="C27" s="18"/>
      <c r="D27" s="19"/>
      <c r="E27" s="38">
        <v>359.4</v>
      </c>
      <c r="F27" s="28"/>
      <c r="G27" s="83">
        <v>354.2</v>
      </c>
      <c r="H27" s="7"/>
      <c r="J27" s="65"/>
      <c r="K27" s="7"/>
      <c r="L27" s="2"/>
      <c r="Y27" s="82"/>
      <c r="Z27" s="82"/>
    </row>
    <row r="28" spans="1:26" s="3" customFormat="1" ht="18" x14ac:dyDescent="0.4">
      <c r="A28" s="40" t="s">
        <v>53</v>
      </c>
      <c r="B28" s="17"/>
      <c r="C28" s="18"/>
      <c r="D28" s="19"/>
      <c r="E28" s="84">
        <v>29427.3</v>
      </c>
      <c r="F28" s="28"/>
      <c r="G28" s="85">
        <v>25923.4</v>
      </c>
      <c r="H28" s="7"/>
      <c r="J28" s="65"/>
      <c r="K28" s="7"/>
      <c r="L28" s="2"/>
      <c r="Y28" s="82"/>
      <c r="Z28" s="82"/>
    </row>
    <row r="29" spans="1:26" s="3" customFormat="1" ht="18" x14ac:dyDescent="0.4">
      <c r="A29" s="40" t="s">
        <v>60</v>
      </c>
      <c r="B29" s="17"/>
      <c r="C29" s="18"/>
      <c r="D29" s="19"/>
      <c r="E29" s="86">
        <v>92899.199999999997</v>
      </c>
      <c r="F29" s="28"/>
      <c r="G29" s="86">
        <v>78348.899999999994</v>
      </c>
      <c r="H29" s="7"/>
      <c r="J29" s="65"/>
      <c r="K29" s="7"/>
      <c r="L29" s="2"/>
      <c r="M29" s="2"/>
      <c r="N29" s="2"/>
      <c r="Y29" s="82"/>
      <c r="Z29" s="82"/>
    </row>
    <row r="30" spans="1:26" s="3" customFormat="1" ht="18" x14ac:dyDescent="0.4">
      <c r="A30" s="27" t="s">
        <v>61</v>
      </c>
      <c r="B30" s="17"/>
      <c r="C30" s="18"/>
      <c r="D30" s="19"/>
      <c r="E30" s="38">
        <v>181524</v>
      </c>
      <c r="F30" s="28"/>
      <c r="G30" s="38">
        <v>174492.7</v>
      </c>
      <c r="H30" s="7"/>
      <c r="J30" s="65"/>
      <c r="K30" s="7"/>
      <c r="L30" s="2"/>
      <c r="Y30" s="82"/>
      <c r="Z30" s="82"/>
    </row>
    <row r="31" spans="1:26" s="3" customFormat="1" ht="18" x14ac:dyDescent="0.4">
      <c r="A31" s="40" t="s">
        <v>62</v>
      </c>
      <c r="B31" s="17"/>
      <c r="C31" s="18"/>
      <c r="D31" s="19"/>
      <c r="E31" s="84">
        <v>28974.6</v>
      </c>
      <c r="F31" s="28"/>
      <c r="G31" s="85">
        <v>25813.8</v>
      </c>
      <c r="H31" s="7"/>
      <c r="J31" s="65"/>
      <c r="K31" s="7"/>
      <c r="L31" s="2"/>
      <c r="Y31" s="82"/>
      <c r="Z31" s="82"/>
    </row>
    <row r="32" spans="1:26" s="3" customFormat="1" ht="18" hidden="1" x14ac:dyDescent="0.4">
      <c r="A32" s="40" t="s">
        <v>63</v>
      </c>
      <c r="B32" s="17"/>
      <c r="C32" s="18"/>
      <c r="D32" s="19"/>
      <c r="E32" s="38"/>
      <c r="F32" s="28"/>
      <c r="G32" s="84"/>
      <c r="H32" s="7"/>
      <c r="J32" s="65"/>
      <c r="K32" s="7"/>
      <c r="L32" s="2"/>
      <c r="Y32" s="82"/>
      <c r="Z32" s="82"/>
    </row>
    <row r="33" spans="1:26" s="3" customFormat="1" ht="18" x14ac:dyDescent="0.4">
      <c r="A33" s="27" t="s">
        <v>64</v>
      </c>
      <c r="B33" s="17"/>
      <c r="C33" s="18"/>
      <c r="D33" s="19"/>
      <c r="E33" s="39">
        <v>152549.4</v>
      </c>
      <c r="F33" s="28"/>
      <c r="G33" s="86">
        <v>148678.90000000002</v>
      </c>
      <c r="H33" s="7"/>
      <c r="J33" s="65"/>
      <c r="K33" s="7"/>
      <c r="L33" s="2"/>
      <c r="O33" s="87"/>
      <c r="Y33" s="82"/>
      <c r="Z33" s="82"/>
    </row>
    <row r="34" spans="1:26" s="3" customFormat="1" ht="18" x14ac:dyDescent="0.4">
      <c r="A34" s="40"/>
      <c r="B34" s="17"/>
      <c r="C34" s="18"/>
      <c r="D34" s="19"/>
      <c r="E34" s="38"/>
      <c r="F34" s="28"/>
      <c r="G34" s="38"/>
      <c r="H34" s="7"/>
      <c r="J34" s="65"/>
      <c r="K34" s="7"/>
      <c r="L34" s="2"/>
      <c r="O34" s="87"/>
      <c r="Y34" s="82"/>
      <c r="Z34" s="82"/>
    </row>
    <row r="35" spans="1:26" s="3" customFormat="1" ht="18" x14ac:dyDescent="0.4">
      <c r="A35" s="27" t="s">
        <v>65</v>
      </c>
      <c r="B35" s="17"/>
      <c r="C35" s="18"/>
      <c r="D35" s="19"/>
      <c r="E35" s="38"/>
      <c r="F35" s="28"/>
      <c r="G35" s="38"/>
      <c r="H35" s="7"/>
      <c r="J35" s="65"/>
      <c r="K35" s="7"/>
      <c r="L35" s="2"/>
      <c r="Y35" s="82"/>
      <c r="Z35" s="82"/>
    </row>
    <row r="36" spans="1:26" s="3" customFormat="1" ht="18" x14ac:dyDescent="0.4">
      <c r="A36" s="40" t="s">
        <v>66</v>
      </c>
      <c r="B36" s="17"/>
      <c r="C36" s="18"/>
      <c r="D36" s="19"/>
      <c r="E36" s="38">
        <v>40827.5</v>
      </c>
      <c r="F36" s="28"/>
      <c r="G36" s="83">
        <v>37714.800000000003</v>
      </c>
      <c r="H36" s="7"/>
      <c r="J36" s="65"/>
      <c r="K36" s="7"/>
      <c r="L36" s="2"/>
      <c r="Y36" s="82"/>
      <c r="Z36" s="82"/>
    </row>
    <row r="37" spans="1:26" s="3" customFormat="1" ht="18" x14ac:dyDescent="0.4">
      <c r="A37" s="40" t="s">
        <v>67</v>
      </c>
      <c r="B37" s="17"/>
      <c r="C37" s="18"/>
      <c r="D37" s="19"/>
      <c r="E37" s="38">
        <v>30475.1</v>
      </c>
      <c r="F37" s="28"/>
      <c r="G37" s="83">
        <v>31494.2</v>
      </c>
      <c r="H37" s="7"/>
      <c r="J37" s="65"/>
      <c r="K37" s="7"/>
      <c r="L37" s="2"/>
      <c r="Y37" s="82"/>
      <c r="Z37" s="82"/>
    </row>
    <row r="38" spans="1:26" s="3" customFormat="1" ht="18" x14ac:dyDescent="0.4">
      <c r="A38" s="40" t="s">
        <v>68</v>
      </c>
      <c r="B38" s="17"/>
      <c r="C38" s="18"/>
      <c r="D38" s="19"/>
      <c r="E38" s="84">
        <v>11201</v>
      </c>
      <c r="F38" s="28"/>
      <c r="G38" s="83">
        <v>9177.5</v>
      </c>
      <c r="H38" s="7"/>
      <c r="J38" s="65"/>
      <c r="K38" s="7"/>
      <c r="L38" s="2"/>
      <c r="Y38" s="82"/>
      <c r="Z38" s="82"/>
    </row>
    <row r="39" spans="1:26" s="3" customFormat="1" ht="18" x14ac:dyDescent="0.4">
      <c r="A39" s="40" t="s">
        <v>60</v>
      </c>
      <c r="B39" s="17"/>
      <c r="C39" s="18"/>
      <c r="D39" s="19"/>
      <c r="E39" s="46">
        <v>82503.600000000006</v>
      </c>
      <c r="F39" s="28"/>
      <c r="G39" s="88">
        <v>78386.5</v>
      </c>
      <c r="H39" s="7"/>
      <c r="J39" s="65"/>
      <c r="K39" s="7"/>
      <c r="L39" s="2"/>
      <c r="Y39" s="82"/>
      <c r="Z39" s="82"/>
    </row>
    <row r="40" spans="1:26" s="3" customFormat="1" ht="9" customHeight="1" x14ac:dyDescent="0.4">
      <c r="A40" s="40"/>
      <c r="B40" s="17"/>
      <c r="C40" s="18"/>
      <c r="D40" s="19"/>
      <c r="E40" s="38"/>
      <c r="F40" s="28"/>
      <c r="G40" s="38"/>
      <c r="H40" s="7"/>
      <c r="J40" s="65"/>
      <c r="K40" s="7"/>
      <c r="L40" s="2"/>
      <c r="Y40" s="82"/>
      <c r="Z40" s="82"/>
    </row>
    <row r="41" spans="1:26" s="3" customFormat="1" ht="18" x14ac:dyDescent="0.4">
      <c r="A41" s="40" t="s">
        <v>69</v>
      </c>
      <c r="B41" s="17"/>
      <c r="C41" s="18"/>
      <c r="D41" s="19"/>
      <c r="E41" s="28">
        <v>70045.799999999988</v>
      </c>
      <c r="F41" s="28"/>
      <c r="G41" s="28">
        <v>70292.400000000023</v>
      </c>
      <c r="H41" s="7"/>
      <c r="J41" s="65"/>
      <c r="K41" s="7"/>
      <c r="L41" s="2"/>
      <c r="O41" s="87"/>
      <c r="Y41" s="82"/>
      <c r="Z41" s="82"/>
    </row>
    <row r="42" spans="1:26" s="3" customFormat="1" ht="18" hidden="1" x14ac:dyDescent="0.4">
      <c r="A42" s="40"/>
      <c r="B42" s="17"/>
      <c r="C42" s="18"/>
      <c r="D42" s="19"/>
      <c r="E42" s="38"/>
      <c r="F42" s="28"/>
      <c r="G42" s="38"/>
      <c r="H42" s="7"/>
      <c r="J42" s="65"/>
      <c r="K42" s="7"/>
      <c r="L42" s="2"/>
      <c r="Y42" s="82"/>
      <c r="Z42" s="82"/>
    </row>
    <row r="43" spans="1:26" s="3" customFormat="1" ht="18" hidden="1" x14ac:dyDescent="0.4">
      <c r="A43" s="40" t="s">
        <v>70</v>
      </c>
      <c r="B43" s="17"/>
      <c r="C43" s="18"/>
      <c r="D43" s="19"/>
      <c r="E43" s="38">
        <v>158.6</v>
      </c>
      <c r="F43" s="28"/>
      <c r="G43" s="83">
        <v>0</v>
      </c>
      <c r="H43" s="7"/>
      <c r="J43" s="65"/>
      <c r="K43" s="7"/>
      <c r="L43" s="2"/>
      <c r="Y43" s="82"/>
      <c r="Z43" s="82"/>
    </row>
    <row r="44" spans="1:26" s="3" customFormat="1" ht="18" x14ac:dyDescent="0.4">
      <c r="A44" s="40" t="s">
        <v>60</v>
      </c>
      <c r="B44" s="17"/>
      <c r="C44" s="18"/>
      <c r="D44" s="19"/>
      <c r="E44" s="38"/>
      <c r="F44" s="28"/>
      <c r="G44" s="83"/>
      <c r="H44" s="7"/>
      <c r="J44" s="65"/>
      <c r="K44" s="7"/>
      <c r="L44" s="2"/>
      <c r="Y44" s="82"/>
      <c r="Z44" s="82"/>
    </row>
    <row r="45" spans="1:26" s="3" customFormat="1" ht="18" x14ac:dyDescent="0.4">
      <c r="A45" s="40" t="s">
        <v>71</v>
      </c>
      <c r="B45" s="17"/>
      <c r="C45" s="18"/>
      <c r="D45" s="19"/>
      <c r="E45" s="38">
        <v>17389.2</v>
      </c>
      <c r="F45" s="28"/>
      <c r="G45" s="83">
        <v>13436.9</v>
      </c>
      <c r="H45" s="7"/>
      <c r="J45" s="65"/>
      <c r="K45" s="7"/>
      <c r="L45" s="2"/>
      <c r="Y45" s="82"/>
      <c r="Z45" s="82"/>
    </row>
    <row r="46" spans="1:26" s="3" customFormat="1" ht="18" x14ac:dyDescent="0.4">
      <c r="A46" s="40"/>
      <c r="B46" s="17"/>
      <c r="C46" s="18"/>
      <c r="D46" s="19"/>
      <c r="E46" s="84"/>
      <c r="F46" s="28"/>
      <c r="G46" s="85"/>
      <c r="H46" s="7"/>
      <c r="J46" s="65"/>
      <c r="K46" s="7"/>
      <c r="L46" s="2"/>
      <c r="Y46" s="82"/>
      <c r="Z46" s="82"/>
    </row>
    <row r="47" spans="1:26" s="3" customFormat="1" ht="18" x14ac:dyDescent="0.4">
      <c r="A47" s="40" t="s">
        <v>72</v>
      </c>
      <c r="B47" s="17"/>
      <c r="C47" s="18"/>
      <c r="D47" s="19"/>
      <c r="E47" s="28">
        <v>87593.599999999991</v>
      </c>
      <c r="F47" s="28"/>
      <c r="G47" s="28">
        <v>83729.300000000017</v>
      </c>
      <c r="H47" s="7"/>
      <c r="J47" s="65"/>
      <c r="K47" s="7"/>
      <c r="L47" s="2"/>
      <c r="O47" s="87"/>
      <c r="Y47" s="82"/>
      <c r="Z47" s="82"/>
    </row>
    <row r="48" spans="1:26" s="3" customFormat="1" ht="18" x14ac:dyDescent="0.4">
      <c r="A48" s="40" t="s">
        <v>60</v>
      </c>
      <c r="B48" s="17"/>
      <c r="C48" s="18"/>
      <c r="D48" s="19"/>
      <c r="E48" s="38"/>
      <c r="F48" s="28"/>
      <c r="G48" s="38"/>
      <c r="H48" s="7"/>
      <c r="J48" s="65"/>
      <c r="K48" s="7"/>
      <c r="L48" s="2"/>
      <c r="Y48" s="82"/>
      <c r="Z48" s="82"/>
    </row>
    <row r="49" spans="1:26" s="3" customFormat="1" ht="18" x14ac:dyDescent="0.4">
      <c r="A49" s="40" t="s">
        <v>73</v>
      </c>
      <c r="B49" s="17"/>
      <c r="C49" s="18"/>
      <c r="D49" s="19"/>
      <c r="E49" s="28">
        <v>-20824.7</v>
      </c>
      <c r="F49" s="28"/>
      <c r="G49" s="28">
        <v>-22120.7</v>
      </c>
      <c r="H49" s="7"/>
      <c r="J49" s="65"/>
      <c r="K49" s="7"/>
      <c r="L49" s="2"/>
      <c r="Y49" s="82"/>
      <c r="Z49" s="82"/>
    </row>
    <row r="50" spans="1:26" s="3" customFormat="1" ht="18" hidden="1" x14ac:dyDescent="0.4">
      <c r="A50" s="40"/>
      <c r="B50" s="17"/>
      <c r="C50" s="18"/>
      <c r="D50" s="19"/>
      <c r="E50" s="28"/>
      <c r="F50" s="28"/>
      <c r="G50" s="28"/>
      <c r="H50" s="7"/>
      <c r="J50" s="65"/>
      <c r="K50" s="7"/>
      <c r="L50" s="2"/>
      <c r="Y50" s="82"/>
      <c r="Z50" s="82"/>
    </row>
    <row r="51" spans="1:26" s="3" customFormat="1" ht="18" hidden="1" x14ac:dyDescent="0.4">
      <c r="A51" s="40" t="s">
        <v>74</v>
      </c>
      <c r="B51" s="17"/>
      <c r="C51" s="18"/>
      <c r="D51" s="19"/>
      <c r="E51" s="28">
        <v>0</v>
      </c>
      <c r="F51" s="28"/>
      <c r="G51" s="83">
        <v>0</v>
      </c>
      <c r="H51" s="7"/>
      <c r="J51" s="65"/>
      <c r="K51" s="7"/>
      <c r="L51" s="2"/>
      <c r="Y51" s="82"/>
      <c r="Z51" s="82"/>
    </row>
    <row r="52" spans="1:26" s="3" customFormat="1" ht="18" x14ac:dyDescent="0.4">
      <c r="A52" s="40"/>
      <c r="B52" s="17"/>
      <c r="C52" s="18"/>
      <c r="D52" s="19"/>
      <c r="E52" s="84"/>
      <c r="F52" s="28"/>
      <c r="G52" s="84"/>
      <c r="H52" s="7"/>
      <c r="J52" s="65"/>
      <c r="K52" s="7"/>
      <c r="L52" s="2"/>
      <c r="Y52" s="82"/>
      <c r="Z52" s="82"/>
    </row>
    <row r="53" spans="1:26" s="3" customFormat="1" ht="18" x14ac:dyDescent="0.4">
      <c r="A53" s="40" t="s">
        <v>75</v>
      </c>
      <c r="B53" s="17"/>
      <c r="C53" s="18"/>
      <c r="D53" s="19"/>
      <c r="E53" s="28">
        <v>66768.899999999994</v>
      </c>
      <c r="F53" s="28"/>
      <c r="G53" s="28">
        <v>61608.60000000002</v>
      </c>
      <c r="H53" s="7"/>
      <c r="J53" s="65"/>
      <c r="K53" s="7"/>
      <c r="L53" s="2"/>
      <c r="O53" s="87"/>
      <c r="Y53" s="82"/>
      <c r="Z53" s="82"/>
    </row>
    <row r="54" spans="1:26" s="3" customFormat="1" ht="18" x14ac:dyDescent="0.4">
      <c r="A54" s="40"/>
      <c r="B54" s="17"/>
      <c r="C54" s="18"/>
      <c r="D54" s="19"/>
      <c r="E54" s="38"/>
      <c r="F54" s="28"/>
      <c r="G54" s="38"/>
      <c r="H54" s="7"/>
      <c r="J54" s="65"/>
      <c r="K54" s="7"/>
      <c r="L54" s="2"/>
      <c r="Y54" s="82"/>
      <c r="Z54" s="82"/>
    </row>
    <row r="55" spans="1:26" s="3" customFormat="1" ht="18" x14ac:dyDescent="0.4">
      <c r="A55" s="40" t="s">
        <v>76</v>
      </c>
      <c r="B55" s="17"/>
      <c r="C55" s="18"/>
      <c r="D55" s="19"/>
      <c r="E55" s="28">
        <v>-0.8</v>
      </c>
      <c r="F55" s="28"/>
      <c r="G55" s="83">
        <v>-0.8</v>
      </c>
      <c r="H55" s="7"/>
      <c r="J55" s="65"/>
      <c r="K55" s="7"/>
      <c r="L55" s="2"/>
      <c r="Y55" s="82"/>
      <c r="Z55" s="82"/>
    </row>
    <row r="56" spans="1:26" s="3" customFormat="1" ht="18" x14ac:dyDescent="0.4">
      <c r="A56" s="40"/>
      <c r="B56" s="17"/>
      <c r="C56" s="18"/>
      <c r="D56" s="19"/>
      <c r="E56" s="84"/>
      <c r="F56" s="28"/>
      <c r="G56" s="84"/>
      <c r="H56" s="7"/>
      <c r="J56" s="65"/>
      <c r="K56" s="7"/>
      <c r="L56" s="2"/>
      <c r="Y56" s="82"/>
      <c r="Z56" s="82"/>
    </row>
    <row r="57" spans="1:26" s="3" customFormat="1" ht="18.5" thickBot="1" x14ac:dyDescent="0.45">
      <c r="A57" s="40" t="s">
        <v>77</v>
      </c>
      <c r="B57" s="28"/>
      <c r="C57" s="18"/>
      <c r="D57" s="19"/>
      <c r="E57" s="89">
        <v>66768.099999999991</v>
      </c>
      <c r="F57" s="28"/>
      <c r="G57" s="90">
        <v>61607.800000000017</v>
      </c>
      <c r="H57" s="91"/>
      <c r="J57" s="65"/>
      <c r="K57" s="7"/>
      <c r="L57" s="2"/>
      <c r="O57" s="87"/>
      <c r="P57" s="82"/>
      <c r="Y57" s="82"/>
      <c r="Z57" s="82"/>
    </row>
    <row r="58" spans="1:26" s="3" customFormat="1" ht="18.5" thickTop="1" x14ac:dyDescent="0.4">
      <c r="A58" s="18"/>
      <c r="B58" s="28"/>
      <c r="C58" s="18"/>
      <c r="D58" s="19"/>
      <c r="E58" s="18"/>
      <c r="F58" s="18"/>
      <c r="G58" s="92"/>
      <c r="H58" s="7"/>
      <c r="I58" s="65"/>
      <c r="J58" s="65"/>
      <c r="K58" s="47"/>
      <c r="L58" s="2"/>
      <c r="O58" s="87"/>
    </row>
    <row r="59" spans="1:26" s="3" customFormat="1" ht="13.5" customHeight="1" x14ac:dyDescent="0.35">
      <c r="A59" s="7"/>
      <c r="B59" s="30"/>
      <c r="C59" s="7"/>
      <c r="D59" s="4"/>
      <c r="E59" s="93"/>
      <c r="F59" s="7"/>
      <c r="G59" s="94"/>
      <c r="H59" s="7"/>
      <c r="I59" s="65"/>
      <c r="J59" s="65"/>
      <c r="K59" s="47"/>
      <c r="L59" s="2"/>
    </row>
    <row r="60" spans="1:26" s="3" customFormat="1" ht="13.5" customHeight="1" x14ac:dyDescent="0.35">
      <c r="A60" s="7"/>
      <c r="B60" s="30"/>
      <c r="C60" s="7"/>
      <c r="D60" s="4"/>
      <c r="E60" s="93"/>
      <c r="F60" s="7"/>
      <c r="G60" s="94"/>
      <c r="H60" s="7"/>
      <c r="I60" s="65"/>
      <c r="J60" s="65"/>
      <c r="K60" s="47"/>
      <c r="L60" s="2"/>
    </row>
    <row r="61" spans="1:26" s="3" customFormat="1" ht="13.5" customHeight="1" x14ac:dyDescent="0.35">
      <c r="A61" s="54"/>
      <c r="B61" s="55"/>
      <c r="C61" s="13"/>
      <c r="D61" s="55"/>
      <c r="I61" s="7"/>
      <c r="J61" s="65"/>
      <c r="K61" s="47"/>
      <c r="L61" s="2"/>
    </row>
    <row r="62" spans="1:26" s="3" customFormat="1" ht="13.5" customHeight="1" x14ac:dyDescent="0.35">
      <c r="A62" s="56" t="s">
        <v>78</v>
      </c>
      <c r="B62" s="56"/>
      <c r="C62" s="7"/>
      <c r="D62" s="56"/>
      <c r="G62" s="57" t="s">
        <v>40</v>
      </c>
      <c r="I62" s="7"/>
      <c r="J62" s="65"/>
      <c r="K62" s="47"/>
      <c r="L62" s="2"/>
    </row>
    <row r="63" spans="1:26" s="3" customFormat="1" ht="13.5" customHeight="1" x14ac:dyDescent="0.35">
      <c r="A63" s="58" t="s">
        <v>79</v>
      </c>
      <c r="B63" s="56"/>
      <c r="C63" s="7"/>
      <c r="D63" s="56"/>
      <c r="F63" s="7"/>
      <c r="G63" s="57" t="s">
        <v>42</v>
      </c>
      <c r="I63" s="7"/>
      <c r="J63" s="65"/>
      <c r="K63" s="47"/>
      <c r="L63" s="2"/>
    </row>
    <row r="64" spans="1:26" s="7" customFormat="1" ht="15.5" x14ac:dyDescent="0.35">
      <c r="A64" s="54"/>
      <c r="B64" s="55"/>
      <c r="C64" s="13"/>
      <c r="D64" s="55"/>
      <c r="E64" s="3"/>
      <c r="F64" s="3"/>
      <c r="G64" s="3"/>
      <c r="H64" s="3"/>
      <c r="J64" s="2"/>
      <c r="L64" s="3"/>
    </row>
    <row r="65" spans="1:13" s="63" customFormat="1" ht="15.5" x14ac:dyDescent="0.35">
      <c r="A65" s="59"/>
      <c r="B65" s="60"/>
      <c r="C65" s="60"/>
      <c r="D65" s="60"/>
      <c r="E65" s="60"/>
      <c r="G65" s="60"/>
      <c r="H65" s="60"/>
      <c r="I65" s="60"/>
      <c r="J65" s="60"/>
      <c r="K65" s="62"/>
      <c r="L65" s="66"/>
    </row>
    <row r="66" spans="1:13" s="64" customFormat="1" ht="15.75" customHeight="1" x14ac:dyDescent="0.35">
      <c r="A66" s="59"/>
      <c r="B66" s="60"/>
      <c r="C66" s="60"/>
      <c r="D66" s="60"/>
      <c r="E66" s="60"/>
      <c r="G66" s="60"/>
      <c r="H66" s="60"/>
      <c r="I66" s="60"/>
      <c r="J66" s="60"/>
      <c r="K66" s="62"/>
      <c r="L66" s="66"/>
    </row>
    <row r="67" spans="1:13" s="3" customFormat="1" ht="15.75" customHeight="1" x14ac:dyDescent="0.35">
      <c r="B67" s="29"/>
      <c r="D67" s="4"/>
      <c r="I67" s="65"/>
      <c r="J67" s="65"/>
      <c r="K67" s="47"/>
      <c r="L67" s="65"/>
    </row>
    <row r="68" spans="1:13" s="3" customFormat="1" ht="15.75" customHeight="1" x14ac:dyDescent="0.35">
      <c r="B68" s="29"/>
      <c r="D68" s="4"/>
      <c r="I68" s="65"/>
      <c r="J68" s="65"/>
      <c r="K68" s="47"/>
      <c r="L68" s="65"/>
    </row>
    <row r="69" spans="1:13" s="3" customFormat="1" ht="15.75" customHeight="1" x14ac:dyDescent="0.35">
      <c r="B69" s="29"/>
      <c r="D69" s="4"/>
      <c r="I69" s="65"/>
      <c r="J69" s="65"/>
      <c r="K69" s="47"/>
      <c r="L69" s="65"/>
    </row>
    <row r="70" spans="1:13" s="3" customFormat="1" ht="15.75" customHeight="1" x14ac:dyDescent="0.35">
      <c r="B70" s="29"/>
      <c r="D70" s="4"/>
      <c r="I70" s="65"/>
      <c r="J70" s="65"/>
      <c r="K70" s="65"/>
      <c r="L70" s="65"/>
    </row>
    <row r="71" spans="1:13" s="3" customFormat="1" ht="15.75" customHeight="1" x14ac:dyDescent="0.35">
      <c r="B71" s="29"/>
      <c r="D71" s="4"/>
      <c r="I71" s="65"/>
      <c r="J71" s="65"/>
      <c r="K71" s="65"/>
      <c r="L71" s="65"/>
    </row>
    <row r="72" spans="1:13" s="64" customFormat="1" ht="15.5" x14ac:dyDescent="0.35">
      <c r="A72" s="59"/>
      <c r="B72" s="60"/>
      <c r="C72" s="60"/>
      <c r="D72" s="60"/>
      <c r="E72" s="60"/>
      <c r="F72" s="60"/>
      <c r="G72" s="95"/>
      <c r="H72" s="95"/>
      <c r="I72" s="95"/>
      <c r="J72" s="95"/>
      <c r="K72" s="67"/>
      <c r="L72" s="67"/>
    </row>
    <row r="73" spans="1:13" s="64" customFormat="1" ht="15.75" customHeight="1" x14ac:dyDescent="0.35">
      <c r="A73" s="59"/>
      <c r="B73" s="60"/>
      <c r="C73" s="60"/>
      <c r="D73" s="60"/>
      <c r="E73" s="60"/>
      <c r="F73" s="60"/>
      <c r="G73" s="96"/>
      <c r="H73" s="96"/>
      <c r="I73" s="96"/>
      <c r="J73" s="96"/>
      <c r="K73" s="67"/>
      <c r="L73" s="67"/>
    </row>
    <row r="74" spans="1:13" s="3" customFormat="1" ht="15.75" customHeight="1" x14ac:dyDescent="0.35">
      <c r="B74" s="29"/>
      <c r="D74" s="4"/>
      <c r="I74" s="65"/>
      <c r="J74" s="65"/>
      <c r="K74" s="65"/>
      <c r="L74" s="65"/>
    </row>
    <row r="75" spans="1:13" s="3" customFormat="1" ht="15.75" customHeight="1" x14ac:dyDescent="0.35">
      <c r="B75" s="29"/>
      <c r="D75" s="4"/>
      <c r="G75" s="4"/>
      <c r="I75" s="65"/>
      <c r="J75" s="65"/>
      <c r="K75" s="65"/>
      <c r="L75" s="65"/>
    </row>
    <row r="76" spans="1:13" s="3" customFormat="1" ht="15.75" customHeight="1" x14ac:dyDescent="0.35">
      <c r="B76" s="29"/>
      <c r="D76" s="4"/>
      <c r="G76" s="4"/>
      <c r="I76" s="65"/>
      <c r="J76" s="65"/>
      <c r="K76" s="65"/>
      <c r="L76" s="65"/>
    </row>
    <row r="77" spans="1:13" s="7" customFormat="1" ht="15.75" customHeight="1" x14ac:dyDescent="0.35">
      <c r="A77" s="68"/>
      <c r="B77" s="29"/>
      <c r="C77" s="3"/>
      <c r="D77" s="4"/>
      <c r="E77" s="3"/>
      <c r="F77" s="3"/>
      <c r="G77" s="3"/>
      <c r="H77" s="3"/>
      <c r="I77" s="3"/>
      <c r="J77" s="2"/>
      <c r="K77" s="3"/>
      <c r="L77" s="3"/>
    </row>
    <row r="78" spans="1:13" s="7" customFormat="1" ht="15.75" customHeight="1" x14ac:dyDescent="0.35">
      <c r="A78" s="68"/>
      <c r="B78" s="29"/>
      <c r="C78" s="3"/>
      <c r="D78" s="4"/>
      <c r="E78" s="3"/>
      <c r="F78" s="3"/>
      <c r="G78" s="3"/>
      <c r="H78" s="3"/>
      <c r="I78" s="3"/>
      <c r="J78" s="2"/>
      <c r="K78" s="3"/>
      <c r="L78" s="3"/>
    </row>
    <row r="79" spans="1:13" s="97" customFormat="1" ht="14" x14ac:dyDescent="0.3">
      <c r="A79" s="69"/>
      <c r="C79" s="98"/>
      <c r="D79" s="99"/>
      <c r="G79" s="98"/>
      <c r="H79" s="98"/>
      <c r="I79" s="98"/>
      <c r="J79" s="100"/>
      <c r="K79" s="98"/>
      <c r="L79" s="98"/>
      <c r="M79" s="100"/>
    </row>
    <row r="80" spans="1:13" s="97" customFormat="1" ht="15.75" customHeight="1" x14ac:dyDescent="0.3">
      <c r="A80" s="71"/>
      <c r="B80" s="101"/>
      <c r="C80" s="98"/>
      <c r="D80" s="99"/>
      <c r="G80" s="98"/>
      <c r="H80" s="98"/>
      <c r="I80" s="98"/>
      <c r="J80" s="100"/>
      <c r="K80" s="98"/>
      <c r="L80" s="98"/>
      <c r="M80" s="100"/>
    </row>
    <row r="81" spans="4:13" s="3" customFormat="1" ht="13.5" customHeight="1" x14ac:dyDescent="0.35">
      <c r="D81" s="4"/>
      <c r="G81" s="4"/>
      <c r="I81" s="65"/>
      <c r="J81" s="65"/>
      <c r="K81" s="65"/>
      <c r="L81" s="2"/>
      <c r="M81" s="2"/>
    </row>
    <row r="82" spans="4:13" ht="13.5" customHeight="1" x14ac:dyDescent="0.25"/>
    <row r="83" spans="4:13" ht="13.5" customHeight="1" x14ac:dyDescent="0.25"/>
    <row r="84" spans="4:13" ht="13.5" customHeight="1" x14ac:dyDescent="0.25"/>
    <row r="85" spans="4:13" ht="13.5" customHeight="1" x14ac:dyDescent="0.25"/>
  </sheetData>
  <printOptions horizontalCentered="1"/>
  <pageMargins left="0.4" right="0.44" top="0.21" bottom="0.42" header="0" footer="0"/>
  <pageSetup scale="5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BGC BA</vt:lpstr>
      <vt:lpstr>ERC BA</vt:lpstr>
      <vt:lpstr>'BGC BA'!Área_de_impresión</vt:lpstr>
      <vt:lpstr>'ERC BA'!Área_de_impresión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dcterms:created xsi:type="dcterms:W3CDTF">2023-07-03T19:00:42Z</dcterms:created>
  <dcterms:modified xsi:type="dcterms:W3CDTF">2023-07-03T19:06:24Z</dcterms:modified>
</cp:coreProperties>
</file>