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OS\ESTADOS FINANCIEROS DASHS TRIAL MENSUAL\JUNIO\"/>
    </mc:Choice>
  </mc:AlternateContent>
  <xr:revisionPtr revIDLastSave="0" documentId="13_ncr:1_{46A6A033-0C1D-4CAD-A601-CD54160EA8FB}" xr6:coauthVersionLast="47" xr6:coauthVersionMax="47" xr10:uidLastSave="{00000000-0000-0000-0000-000000000000}"/>
  <bookViews>
    <workbookView xWindow="-108" yWindow="-108" windowWidth="16608" windowHeight="8832" activeTab="1" xr2:uid="{7EF8C01C-529C-4965-A0F0-492E953E3C85}"/>
  </bookViews>
  <sheets>
    <sheet name="BALANCE ACUMULADO" sheetId="1" r:id="rId1"/>
    <sheet name="ER ACUMULADO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>#REF!</definedName>
    <definedName name="_1ER_TRIMESTRE">#REF!</definedName>
    <definedName name="_1SEMES">#REF!</definedName>
    <definedName name="_2_TRIMESTRE">#REF!</definedName>
    <definedName name="_2SEMES">#REF!</definedName>
    <definedName name="_3_ER_TRIMESTR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3">#REF!</definedName>
    <definedName name="_DAT4">#REF!</definedName>
    <definedName name="_DAT5">#REF!</definedName>
    <definedName name="_DAT6">[4]Balance!#REF!</definedName>
    <definedName name="_DAT7">[4]Balance!#REF!</definedName>
    <definedName name="_DAT8">#REF!</definedName>
    <definedName name="_DAT9">#REF!</definedName>
    <definedName name="_filafin">[2]variables!$D$23</definedName>
    <definedName name="_filainicio">[2]variables!$D$22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hidden="1">#REF!</definedName>
    <definedName name="a" hidden="1">{#N/A,#N/A,FALSE,"model"}</definedName>
    <definedName name="A_IMPRESIÓN_IM">#REF!</definedName>
    <definedName name="AAAAA">[6]EstadoFinanciero!$L$1</definedName>
    <definedName name="ACTIVO">#REF!</definedName>
    <definedName name="ANEXO1">#REF!</definedName>
    <definedName name="ANEXOS">#REF!</definedName>
    <definedName name="ANTARES">#REF!</definedName>
    <definedName name="Año">#REF!</definedName>
    <definedName name="AñoA">#REF!</definedName>
    <definedName name="Apr_94">#REF!</definedName>
    <definedName name="arbol">#REF!</definedName>
    <definedName name="_xlnm.Extract">[7]EstadoFinanciero!#REF!</definedName>
    <definedName name="_xlnm.Print_Area" localSheetId="0">'BALANCE ACUMULADO'!$B$1:$E$77</definedName>
    <definedName name="_xlnm.Print_Area" localSheetId="1">'ER ACUMULADO'!$B$1:$D$52</definedName>
    <definedName name="AS2DocOpenMode" hidden="1">"AS2DocumentEdit"</definedName>
    <definedName name="ASD">#REF!</definedName>
    <definedName name="ativo">#REF!</definedName>
    <definedName name="Aug_94">#REF!</definedName>
    <definedName name="b">'[8]CALCULOS VARIOS'!$B$31</definedName>
    <definedName name="B_AC_AccionistasDesembExig">#REF!</definedName>
    <definedName name="B_AC_AjustesPeriodificacion">#REF!</definedName>
    <definedName name="B_AC_Deud_AdmPublicas">#REF!</definedName>
    <definedName name="B_AC_Deud_Clientes">#REF!</definedName>
    <definedName name="B_AC_Deud_DeudoresVarios">#REF!</definedName>
    <definedName name="B_AC_Deud_EmprGrupo">#REF!</definedName>
    <definedName name="B_AC_Deud_Personal">#REF!</definedName>
    <definedName name="B_AC_Deud_Provisiones">#REF!</definedName>
    <definedName name="B_AC_Deudores">#REF!</definedName>
    <definedName name="B_AC_Existencias">#REF!</definedName>
    <definedName name="B_AC_InversFinancTemporales">#REF!</definedName>
    <definedName name="B_AC_InversFinTemp_CredEmprGrupo">#REF!</definedName>
    <definedName name="B_AC_InversFinTemp_OtrosCreditos">#REF!</definedName>
    <definedName name="B_AC_Tesoreria">#REF!</definedName>
    <definedName name="B_AccionistasDesemNEx">#REF!</definedName>
    <definedName name="B_ACP_AcreedoresComerciales">#REF!</definedName>
    <definedName name="B_ACP_DeudasECA">#REF!</definedName>
    <definedName name="B_ACP_DeudasEmpGrupo">#REF!</definedName>
    <definedName name="B_ACP_DeudasEmpGrupoOperaciones">#REF!</definedName>
    <definedName name="B_ACP_DeudasEmpGrupoPrestamos">#REF!</definedName>
    <definedName name="B_ACP_Emisiones">#REF!</definedName>
    <definedName name="B_ACP_OtrasDeudasNoComerc">#REF!</definedName>
    <definedName name="B_AcreedoresCortoPlazo">#REF!</definedName>
    <definedName name="B_AcreedoresLargoPlazo">#REF!</definedName>
    <definedName name="B_AcreedoresLP_DesembPtesAcciones">#REF!</definedName>
    <definedName name="B_AcreedoresLP_DesEmpGrupo">#REF!</definedName>
    <definedName name="B_AcreedoresLP_DesOtrasEmpr">#REF!</definedName>
    <definedName name="B_AcreedoresLP_DeudasECA">#REF!</definedName>
    <definedName name="B_AcreedoresLP_DeudEmpGrupo">#REF!</definedName>
    <definedName name="B_AcreedoresLP_Emisiones">#REF!</definedName>
    <definedName name="B_AcreedoresLP_OtrosAcreedores">#REF!</definedName>
    <definedName name="B_ActivoCirculante">#REF!</definedName>
    <definedName name="B_AjustesPeriodificacion">#REF!</definedName>
    <definedName name="B_FondoComercioNeto">#REF!</definedName>
    <definedName name="B_FondosPropios">#REF!</definedName>
    <definedName name="B_FP_CapitalSocial">#REF!</definedName>
    <definedName name="B_FP_DividendoACuenta">#REF!</definedName>
    <definedName name="B_FP_PerdidGananciasEjercicio">#REF!</definedName>
    <definedName name="B_FP_Reservas">#REF!</definedName>
    <definedName name="B_FP_ResultEjercAnteriores">#REF!</definedName>
    <definedName name="B_GtosDistribuirVariosEjercic">#REF!</definedName>
    <definedName name="B_ImpuestosAnticipLargoPlazo">#REF!</definedName>
    <definedName name="B_ImpuestosDiferLargoPlazo">#REF!</definedName>
    <definedName name="B_IN_GastosEstablecim">#REF!</definedName>
    <definedName name="B_IN_InmovFinan_CreditEmprGrupo">#REF!</definedName>
    <definedName name="B_IN_InmovFinan_DeposLargoPlazo">#REF!</definedName>
    <definedName name="B_IN_InmovFinan_OtrasPartic">#REF!</definedName>
    <definedName name="B_IN_InmovFinan_OtrosCreditos">#REF!</definedName>
    <definedName name="B_IN_InmovFinan_ParticipEmprGrupo">#REF!</definedName>
    <definedName name="B_IN_InmovFinan_Provisiones">#REF!</definedName>
    <definedName name="B_IN_InmovFinanciero">#REF!</definedName>
    <definedName name="B_IN_InmovInmaterNeto">#REF!</definedName>
    <definedName name="B_IN_InmovInmaterNeto_AmortizAcum">#REF!</definedName>
    <definedName name="B_IN_InmovInmaterNeto_Bruto">#REF!</definedName>
    <definedName name="B_IN_InmovMaterNeto">#REF!</definedName>
    <definedName name="B_IN_InmovMaterNeto_AmortizAcum">#REF!</definedName>
    <definedName name="B_IN_InmovMaterNeto_Bruto">#REF!</definedName>
    <definedName name="B_IngresosDistribVariosEjerc">#REF!</definedName>
    <definedName name="B_InmovilizadoNeto">#REF!</definedName>
    <definedName name="B_ProvisRiesgos">#REF!</definedName>
    <definedName name="B_SociosExternos">#REF!</definedName>
    <definedName name="B_TotalActivo">#REF!</definedName>
    <definedName name="B_TotalPasivo">#REF!</definedName>
    <definedName name="BALANZA">#REF!</definedName>
    <definedName name="BAPE">#REF!</definedName>
    <definedName name="BASE">'[7]BASE MOD.'!$A$1:$J$11223</definedName>
    <definedName name="base2">'[9]BASE MOD.'!$A$1:$J$4125</definedName>
    <definedName name="BASEANUAL">#REF!</definedName>
    <definedName name="_xlnm.Database">[7]EstadoFinanciero!#REF!</definedName>
    <definedName name="BaseGtoA">#REF!</definedName>
    <definedName name="BASEMENSUAL">#REF!</definedName>
    <definedName name="BBV">#REF!</definedName>
    <definedName name="Búsqueda_en_MS_Query">#REF!</definedName>
    <definedName name="CalidadAcum">#REF!</definedName>
    <definedName name="CalidadHist">#REF!</definedName>
    <definedName name="CATALAGO">#REF!</definedName>
    <definedName name="catalogojed">#REF!</definedName>
    <definedName name="CATORCE">#REF!</definedName>
    <definedName name="CF_A_AdqInmov_Finan">#REF!</definedName>
    <definedName name="CF_A_AdqInmov_Inmat">#REF!</definedName>
    <definedName name="CF_A_AdqInmov_Mat">#REF!</definedName>
    <definedName name="CF_A_AdquisicInmovilizado">#REF!</definedName>
    <definedName name="CF_A_AumentoCirculante">#REF!</definedName>
    <definedName name="CF_A_DisminCirculante">#REF!</definedName>
    <definedName name="CF_A_Dividendos">#REF!</definedName>
    <definedName name="CF_A_GastosEstablecDeuda">#REF!</definedName>
    <definedName name="CF_A_ImpuestosAnticipLPlazo">#REF!</definedName>
    <definedName name="CF_A_ImpuestosDiferidos">#REF!</definedName>
    <definedName name="CF_A_PasoDeudaCortoALargo">#REF!</definedName>
    <definedName name="CF_A_Provisiones">#REF!</definedName>
    <definedName name="CF_A_RecursosAplicados">#REF!</definedName>
    <definedName name="CF_A_VariacCirculante">#REF!</definedName>
    <definedName name="CF_Aplicaciones">#REF!</definedName>
    <definedName name="CF_O_AportacAccio_AmplCapital">#REF!</definedName>
    <definedName name="CF_O_AportacAccio_CompPerdidas">#REF!</definedName>
    <definedName name="CF_O_AportacAccio_PartSociosMinorit">#REF!</definedName>
    <definedName name="CF_O_AportacAccio_PrimaEmision">#REF!</definedName>
    <definedName name="CF_O_AportacAccionistas">#REF!</definedName>
    <definedName name="CF_O_AumCirculanteEnajParticipac">#REF!</definedName>
    <definedName name="CF_O_AumCirculanteIncorporacFiliales">#REF!</definedName>
    <definedName name="CF_O_DeudasLPlazo">#REF!</definedName>
    <definedName name="CF_O_DisminucCapitalCirculante">#REF!</definedName>
    <definedName name="CF_O_EnajenacionInmovilizado">#REF!</definedName>
    <definedName name="CF_O_EnajInmov_InmFinancieras">#REF!</definedName>
    <definedName name="CF_O_EnajInmov_InmInmaterial">#REF!</definedName>
    <definedName name="CF_O_EnajInmov_InmMaterial">#REF!</definedName>
    <definedName name="CF_O_ImpuestosDiferLPlazo">#REF!</definedName>
    <definedName name="CF_O_IngresosDiferidos">#REF!</definedName>
    <definedName name="CF_O_ProvisionesGastosADistribuir">#REF!</definedName>
    <definedName name="CF_O_RecursosOperaciones">#REF!</definedName>
    <definedName name="CF_Origenes">#REF!</definedName>
    <definedName name="CINCO">#REF!</definedName>
    <definedName name="COLUMNAS">#REF!</definedName>
    <definedName name="CONTA">#REF!</definedName>
    <definedName name="contador1">5</definedName>
    <definedName name="contador2">5</definedName>
    <definedName name="CR_AmortizFondoComercConsol">#REF!</definedName>
    <definedName name="CR_BeneficSociedAsociadas">#REF!</definedName>
    <definedName name="CR_ComprasYTrab_Egrupo">#REF!</definedName>
    <definedName name="CR_ComprasYTrab_Egrupo_MismoNegocio">#REF!</definedName>
    <definedName name="CR_ComprasYTrab_Egrupo_OtroNegocio">#REF!</definedName>
    <definedName name="CR_ComprasYTrab_Exter">#REF!</definedName>
    <definedName name="CR_CorreccMonetaria">#REF!</definedName>
    <definedName name="CR_DAI_GastosAmortizables">#REF!</definedName>
    <definedName name="CR_DAI_Inmaterial">#REF!</definedName>
    <definedName name="CR_DAI_Material">#REF!</definedName>
    <definedName name="CR_Dividendo">#REF!</definedName>
    <definedName name="CR_DotacAmortizacionInmoviliz">#REF!</definedName>
    <definedName name="CR_gastos_personal">#REF!</definedName>
    <definedName name="CR_Gastos_Por_Operac">#REF!</definedName>
    <definedName name="CR_GastosExtraord">#REF!</definedName>
    <definedName name="CR_GastosFinancieros">#REF!</definedName>
    <definedName name="CR_GastosPorOperaciones">#REF!</definedName>
    <definedName name="CR_GE_OtrosGastosExtraord">#REF!</definedName>
    <definedName name="CR_GE_PlantaDesmont_Pamort">#REF!</definedName>
    <definedName name="CR_GF_DeudasEmprGrupo">#REF!</definedName>
    <definedName name="CR_GF_DiferNegCambio">#REF!</definedName>
    <definedName name="CR_GF_OtrasDeudas">#REF!</definedName>
    <definedName name="CR_GF_OtrosGastosFinanc">#REF!</definedName>
    <definedName name="CR_GPO_ComprasEmprGrupo">#REF!</definedName>
    <definedName name="CR_GPO_ComprasEmprGrupo_Ad_Mneg">#REF!</definedName>
    <definedName name="CR_GPO_ComprasEmprGrupo_Ad_Neg">#REF!</definedName>
    <definedName name="CR_GPO_ComprasEmprGrupo_Mneg">#REF!</definedName>
    <definedName name="CR_GPO_ComprasEmprGrupo_ONeg">#REF!</definedName>
    <definedName name="CR_GPO_ComprasExteriores">#REF!</definedName>
    <definedName name="CR_GPO_GastosPersonal">#REF!</definedName>
    <definedName name="CR_GPO_TrabajosInmovilizado">#REF!</definedName>
    <definedName name="CR_GPO_Tributos">#REF!</definedName>
    <definedName name="CR_GPO_VariacExistencias">#REF!</definedName>
    <definedName name="CR_IF_CreditosAEmprGrupo">#REF!</definedName>
    <definedName name="CR_IF_DiferPositivCambio">#REF!</definedName>
    <definedName name="CR_IF_OtrasParticip">#REF!</definedName>
    <definedName name="CR_IF_OtrosCreditos">#REF!</definedName>
    <definedName name="CR_IF_OtrosIngresosFinanc">#REF!</definedName>
    <definedName name="CR_IF_ParticpEmpresasGrupo">#REF!</definedName>
    <definedName name="CR_Ingresos">#REF!</definedName>
    <definedName name="CR_IngresosExtraord">#REF!</definedName>
    <definedName name="CR_IngresosFinancieros">#REF!</definedName>
    <definedName name="CR_IngresosPorOperaciones">#REF!</definedName>
    <definedName name="CR_InteresesMinoritarios">#REF!</definedName>
    <definedName name="CR_IPO_VentasClientes">#REF!</definedName>
    <definedName name="CR_IPO_VentasEmprGrupo">#REF!</definedName>
    <definedName name="CR_IPO_VentasEmprGrupo_Ad_Mneg">#REF!</definedName>
    <definedName name="CR_IPO_VentasEmprGrupo_Ad_Oneg">#REF!</definedName>
    <definedName name="CR_IPO_VentasEmprGrupo_MNeg">#REF!</definedName>
    <definedName name="CR_IPO_VentasEmprGrupo_ONeg">#REF!</definedName>
    <definedName name="CR_MargenPorOperaciones">#REF!</definedName>
    <definedName name="CR_OGE_AD_MNegocio">#REF!</definedName>
    <definedName name="CR_OGE_AD_ONegocio">#REF!</definedName>
    <definedName name="CR_OGE_Externos">#REF!</definedName>
    <definedName name="CR_OGE_MNegocio">#REF!</definedName>
    <definedName name="CR_OGE_ONegocio">#REF!</definedName>
    <definedName name="CR_OIE_AD_MNegocio">#REF!</definedName>
    <definedName name="CR_OIE_AD_ONegocio">#REF!</definedName>
    <definedName name="CR_OIE_Externos">#REF!</definedName>
    <definedName name="CR_OIE_MNegocio">#REF!</definedName>
    <definedName name="CR_OIE_ONegocio">#REF!</definedName>
    <definedName name="CR_OtrosGastosExplotacion">#REF!</definedName>
    <definedName name="CR_OtrosIngresosExplotac">#REF!</definedName>
    <definedName name="CR_ProvisImpuestoSocied">#REF!</definedName>
    <definedName name="CR_ResultadoActividadOrdinar">#REF!</definedName>
    <definedName name="CR_ResultadoExplotacion">#REF!</definedName>
    <definedName name="CR_ResultadoNeto">#REF!</definedName>
    <definedName name="CR_ResultAnteImpuestos">#REF!</definedName>
    <definedName name="CR_ResultAtribuibleGrupo">#REF!</definedName>
    <definedName name="CR_variac_existencias">#REF!</definedName>
    <definedName name="CR_VariacionProvisionTrafico">#REF!</definedName>
    <definedName name="CR_Ventas_Emp_Grupo">#REF!</definedName>
    <definedName name="CR_Vtas_EmpGrupo_MismoNeg">#REF!</definedName>
    <definedName name="CR_Vtas_EmpGrupo_OtroNeg">#REF!</definedName>
    <definedName name="CR_Vtas_MismoNegocio">#REF!</definedName>
    <definedName name="CR_Vtas_OtroNegocio">#REF!</definedName>
    <definedName name="CR_Vtas_Serv_Clientes">#REF!</definedName>
    <definedName name="_xlnm.Criteria">[7]EstadoFinanciero!#REF!</definedName>
    <definedName name="Cuadro_1_1">[10]Celular!#REF!</definedName>
    <definedName name="Cuadro_1_10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>#REF!</definedName>
    <definedName name="cuentas">#REF!</definedName>
    <definedName name="DATA1">#REF!</definedName>
    <definedName name="DATA10">'[11]E1. Comparación del auxiliar'!#REF!</definedName>
    <definedName name="DATA11">'[11]E1. Comparación del auxiliar'!#REF!</definedName>
    <definedName name="DATA12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'[11]E1. Comparación del auxiliar'!#REF!</definedName>
    <definedName name="DATA9">'[11]E1. Comparación del auxiliar'!#REF!</definedName>
    <definedName name="DEBE">#REF!</definedName>
    <definedName name="Dec_93">#REF!</definedName>
    <definedName name="DESCRIPCIONACUMU">#REF!</definedName>
    <definedName name="despesas">#REF!</definedName>
    <definedName name="DF_GRID_1">#REF!</definedName>
    <definedName name="DIECINUEVE">#REF!</definedName>
    <definedName name="DIECIOCHO">#REF!</definedName>
    <definedName name="DIECISEIS">#REF!</definedName>
    <definedName name="DIECISIETE">#REF!</definedName>
    <definedName name="DIEZ">#REF!</definedName>
    <definedName name="DOCE">#REF!</definedName>
    <definedName name="dollar">#REF!</definedName>
    <definedName name="DOS">#REF!</definedName>
    <definedName name="E">'[8]CALCULOS VARIOS'!$B$25</definedName>
    <definedName name="eeeeeeeee" hidden="1">{#N/A,#N/A,FALSE,"model"}</definedName>
    <definedName name="eeeeeeeeeee" hidden="1">{#N/A,#N/A,FALSE,"model"}</definedName>
    <definedName name="EERR_año_anterior_rea">#REF!</definedName>
    <definedName name="EF_A_AccionistasDesembNoExigidos">#REF!</definedName>
    <definedName name="EF_A_AmortizAcumulada">#REF!</definedName>
    <definedName name="EF_A_FondoComercio">#REF!</definedName>
    <definedName name="EF_A_GastosAmpliacCapital">#REF!</definedName>
    <definedName name="EF_A_GastosDistribuir">#REF!</definedName>
    <definedName name="EF_A_InmovilizadoFinanciero">#REF!</definedName>
    <definedName name="EF_A_InmovilizadoInmaterial">#REF!</definedName>
    <definedName name="EF_A_InmovilizadoMaterialBruto">#REF!</definedName>
    <definedName name="EF_A_InmovilizadoMaterialNeto">#REF!</definedName>
    <definedName name="EF_ActivoCirculanteNeto">#REF!</definedName>
    <definedName name="EF_ActivoInmovilizNeto">#REF!</definedName>
    <definedName name="EF_ActivoNeto">#REF!</definedName>
    <definedName name="EF_B_Activo_Circulante">#REF!</definedName>
    <definedName name="EF_B_PasivoCirculante">#REF!</definedName>
    <definedName name="EF_E_CapitalSocial">#REF!</definedName>
    <definedName name="EF_E_Reservas">#REF!</definedName>
    <definedName name="EF_FinancCortoConCoste">#REF!</definedName>
    <definedName name="EF_FinancPermanente">#REF!</definedName>
    <definedName name="EF_IngrDistribuirVariosEjerc">#REF!</definedName>
    <definedName name="EF_PasivoRemunerado">#REF!</definedName>
    <definedName name="EF_Provisiones">#REF!</definedName>
    <definedName name="EF_RecursosAjenosLargoPlazo">#REF!</definedName>
    <definedName name="EF_RecursosPropios">#REF!</definedName>
    <definedName name="EF_SociosExternos">#REF!</definedName>
    <definedName name="Ejemplo_de_Ramificación">#REF!</definedName>
    <definedName name="Ejemplo_deRamificación">#REF!</definedName>
    <definedName name="EL_Capital">#REF!</definedName>
    <definedName name="EL_CosteParticipacion">#REF!</definedName>
    <definedName name="EL_FondoComercio">#REF!</definedName>
    <definedName name="EL_IngresosDiferidos">#REF!</definedName>
    <definedName name="EL_InmovilizadoInmaterial">#REF!</definedName>
    <definedName name="EL_InmovilizadoMaterial">#REF!</definedName>
    <definedName name="EL_InteresesMinoritarios">#REF!</definedName>
    <definedName name="EL_Participacion">#REF!</definedName>
    <definedName name="EL_ProvisRiesgos">#REF!</definedName>
    <definedName name="EL_ReservaConsolidacion">#REF!</definedName>
    <definedName name="EL_Reservas">#REF!</definedName>
    <definedName name="EL_ReservaSociedConsolidadas">#REF!</definedName>
    <definedName name="EL_Validacion">#REF!</definedName>
    <definedName name="EMEA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>#REF!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>#REF!</definedName>
    <definedName name="FX">[16]Sensitivities!$C$20:$O$20</definedName>
    <definedName name="GtosReal">#REF!</definedName>
    <definedName name="GtosRealAcum">#REF!</definedName>
    <definedName name="HABER">#REF!</definedName>
    <definedName name="Hoja1" hidden="1">{#N/A,#N/A,FALSE,"model"}</definedName>
    <definedName name="HojaB">#REF!</definedName>
    <definedName name="Impresion">#REF!</definedName>
    <definedName name="imprimir">#REF!</definedName>
    <definedName name="IngReal">#REF!</definedName>
    <definedName name="IngRealAcum">#REF!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>#REF!</definedName>
    <definedName name="IP_IA_GastosAmortizables">#REF!</definedName>
    <definedName name="IP_IA_InversFinanciera">#REF!</definedName>
    <definedName name="IP_IA_InversInmaterial">#REF!</definedName>
    <definedName name="IP_IA_InversMaterial">#REF!</definedName>
    <definedName name="IP_InversionAnual">#REF!</definedName>
    <definedName name="IP_P_Filiales">#REF!</definedName>
    <definedName name="IP_P_FilialesContrat">#REF!</definedName>
    <definedName name="IP_P_FilialesPropia">#REF!</definedName>
    <definedName name="IP_P_FilialesTelefon">#REF!</definedName>
    <definedName name="IP_P_Telefonica">#REF!</definedName>
    <definedName name="IP_Plantilla">#REF!</definedName>
    <definedName name="Jan_94">#REF!</definedName>
    <definedName name="Jul_94">#REF!</definedName>
    <definedName name="Jun_94">#REF!</definedName>
    <definedName name="K">[17]EVAPORAGUA!$C$5</definedName>
    <definedName name="Lista">{1,2,3,4;5,6,7,8;9,10,11,12;13,14,15,16}</definedName>
    <definedName name="ll">[18]Const!$G$1:$H$13</definedName>
    <definedName name="Llamada_a_la_API_ArchivoReproducirWAV">#REF!</definedName>
    <definedName name="Llamada_la_API_ObtenerCadCadPrivado">#REF!</definedName>
    <definedName name="Ly">'[8]CALCULOS VARIOS'!$B$29</definedName>
    <definedName name="M1D1N">#REF!</definedName>
    <definedName name="M1D1R">#REF!</definedName>
    <definedName name="M1D2N">#REF!</definedName>
    <definedName name="M1D2R">#REF!</definedName>
    <definedName name="M1D3N">#REF!</definedName>
    <definedName name="M1D3R">#REF!</definedName>
    <definedName name="M2D1N">#REF!</definedName>
    <definedName name="M2D1R">#REF!</definedName>
    <definedName name="M2D2N">#REF!</definedName>
    <definedName name="M2D2R">#REF!</definedName>
    <definedName name="M2D3N">#REF!</definedName>
    <definedName name="M2D3R">#REF!</definedName>
    <definedName name="M3D1N">#REF!</definedName>
    <definedName name="M3D1R">#REF!</definedName>
    <definedName name="M3D2N">#REF!</definedName>
    <definedName name="M3D2R">#REF!</definedName>
    <definedName name="M3D3N">#REF!</definedName>
    <definedName name="M3D3R">#REF!</definedName>
    <definedName name="M4D1N">#REF!</definedName>
    <definedName name="M4D1R">#REF!</definedName>
    <definedName name="M4D2N">#REF!</definedName>
    <definedName name="M4D2R">#REF!</definedName>
    <definedName name="M4D3N">#REF!</definedName>
    <definedName name="M4D3R">#REF!</definedName>
    <definedName name="MaaAñoA">#REF!</definedName>
    <definedName name="MAñoA">#REF!</definedName>
    <definedName name="Mar_94">#REF!</definedName>
    <definedName name="MARGEN">#REF!</definedName>
    <definedName name="MARGTRIMESTRES">#REF!</definedName>
    <definedName name="May_94">#REF!</definedName>
    <definedName name="MENU">#REF!</definedName>
    <definedName name="mes">[19]CONTRATO!$AE$1</definedName>
    <definedName name="MesA">#REF!</definedName>
    <definedName name="MesAA">#REF!</definedName>
    <definedName name="MesAAnt">[20]Const!$B$6</definedName>
    <definedName name="MesAAñoA">#REF!</definedName>
    <definedName name="MesAnt">#REF!</definedName>
    <definedName name="Meses">#REF!</definedName>
    <definedName name="MesS1">#REF!</definedName>
    <definedName name="MesS2">#REF!</definedName>
    <definedName name="MesS3">#REF!</definedName>
    <definedName name="MesS4">#REF!</definedName>
    <definedName name="MM">'[21]Summary ($)'!#REF!</definedName>
    <definedName name="nombre_ristra">[2]variables!$A$1:$C$15</definedName>
    <definedName name="NOMBREACUMU">#REF!</definedName>
    <definedName name="Nov_93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>#REF!</definedName>
    <definedName name="Oct_93">#REF!</definedName>
    <definedName name="ONCE">#REF!</definedName>
    <definedName name="P">#REF!</definedName>
    <definedName name="pabril">#REF!</definedName>
    <definedName name="Pagos_por_año">#REF!</definedName>
    <definedName name="pagosto">#REF!</definedName>
    <definedName name="PASIVO">#REF!</definedName>
    <definedName name="passivo">#REF!</definedName>
    <definedName name="pdiciembre">#REF!</definedName>
    <definedName name="penero">#REF!</definedName>
    <definedName name="pfebrero">#REF!</definedName>
    <definedName name="pfebrerp">#REF!</definedName>
    <definedName name="pjulio">#REF!</definedName>
    <definedName name="pjunio">#REF!</definedName>
    <definedName name="Play">656277505</definedName>
    <definedName name="Plazo_años">#REF!</definedName>
    <definedName name="pmarzo">#REF!</definedName>
    <definedName name="pmayo">#REF!</definedName>
    <definedName name="pnoviembre">#REF!</definedName>
    <definedName name="poctubre">#REF!</definedName>
    <definedName name="PpGto">#REF!</definedName>
    <definedName name="PpGtoA">#REF!</definedName>
    <definedName name="PpIng">#REF!</definedName>
    <definedName name="PpIngA">#REF!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>#REF!</definedName>
    <definedName name="PptoGtos">#REF!</definedName>
    <definedName name="PptoGtosAcum">#REF!</definedName>
    <definedName name="PptoIng">#REF!</definedName>
    <definedName name="PptoIngAcum">#REF!</definedName>
    <definedName name="PptoResulAcum">#REF!</definedName>
    <definedName name="PptoResult">#REF!</definedName>
    <definedName name="PRESUACUMU">#REF!</definedName>
    <definedName name="PRESUEMEA">#REF!</definedName>
    <definedName name="Presupuestados">#REF!</definedName>
    <definedName name="PRESUPUESTOEMEA">#REF!</definedName>
    <definedName name="PREVISION1">#REF!</definedName>
    <definedName name="PREVISION2">#REF!</definedName>
    <definedName name="Print_Area_MI">#REF!</definedName>
    <definedName name="proceso">#REF!</definedName>
    <definedName name="PS">'[17]CAJA-CONTROL'!$C$101</definedName>
    <definedName name="pseptiembre">#REF!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>#REF!</definedName>
    <definedName name="RANGO1">#REF!</definedName>
    <definedName name="RANGO2">#REF!</definedName>
    <definedName name="rdiciembre">#REF!</definedName>
    <definedName name="REAL">#REF!</definedName>
    <definedName name="Reales">#REF!</definedName>
    <definedName name="receitas">#REF!</definedName>
    <definedName name="REFERENCIAS">[22]resultados_mes!#REF!</definedName>
    <definedName name="Remun">#REF!</definedName>
    <definedName name="renero">#REF!</definedName>
    <definedName name="RESUMEN">#REF!</definedName>
    <definedName name="rfebrero">#REF!</definedName>
    <definedName name="rjulio">#REF!</definedName>
    <definedName name="rjunio">#REF!</definedName>
    <definedName name="RM">'[17]FRENO PUERTAS'!$B$3</definedName>
    <definedName name="rmarzo">#REF!</definedName>
    <definedName name="rmayo">#REF!</definedName>
    <definedName name="rnoviembre">#REF!</definedName>
    <definedName name="roctubre">#REF!</definedName>
    <definedName name="RP">'[17]FRENO PUERTAS'!$B$4</definedName>
    <definedName name="RRHHHist">#REF!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>#REF!</definedName>
    <definedName name="SEMESAÑO">#REF!</definedName>
    <definedName name="sencount" hidden="1">1</definedName>
    <definedName name="SEP_00">#REF!</definedName>
    <definedName name="Sep_94">#REF!</definedName>
    <definedName name="SIETE">#REF!</definedName>
    <definedName name="SisReal97">[24]SisReal97!$A$1:$M$770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xto_Muestra">#REF!</definedName>
    <definedName name="TI">#REF!</definedName>
    <definedName name="TipCam">#REF!</definedName>
    <definedName name="tipo">#REF!</definedName>
    <definedName name="TITULOS">#REF!</definedName>
    <definedName name="Transfer">#REF!</definedName>
    <definedName name="TRECE">#REF!</definedName>
    <definedName name="TREINTA">#REF!</definedName>
    <definedName name="TREINTAYCINCO">#REF!</definedName>
    <definedName name="TREINTAYCUATRO">#REF!</definedName>
    <definedName name="TREINTAYDOS">#REF!</definedName>
    <definedName name="TREINTAYTRES">#REF!</definedName>
    <definedName name="TREINTAYUNO">#REF!</definedName>
    <definedName name="TRES">#REF!</definedName>
    <definedName name="TS">#REF!</definedName>
    <definedName name="TSM">#REF!</definedName>
    <definedName name="UNO">#REF!</definedName>
    <definedName name="valor_índice">16</definedName>
    <definedName name="VCC_ACC_AccionesPropias">#REF!</definedName>
    <definedName name="VCC_ACC_Accionistas">#REF!</definedName>
    <definedName name="VCC_ACC_Acreedores">#REF!</definedName>
    <definedName name="VCC_ACC_AjustesPeriodific">#REF!</definedName>
    <definedName name="VCC_ACC_Deudores">#REF!</definedName>
    <definedName name="VCC_ACC_Existencias">#REF!</definedName>
    <definedName name="VCC_ACC_InversionesFinancTempo">#REF!</definedName>
    <definedName name="VCC_ACC_Tesoreria">#REF!</definedName>
    <definedName name="VCC_AumentoCapitalCirculante">#REF!</definedName>
    <definedName name="VCC_DCC_AccionesPropias">#REF!</definedName>
    <definedName name="VCC_DCC_Accionistas">#REF!</definedName>
    <definedName name="VCC_DCC_Acreedores">#REF!</definedName>
    <definedName name="VCC_DCC_AjustesPeriodific">#REF!</definedName>
    <definedName name="VCC_DCC_Deudores">#REF!</definedName>
    <definedName name="VCC_DCC_Existencias">#REF!</definedName>
    <definedName name="VCC_DCC_InversionesFinancTempo">#REF!</definedName>
    <definedName name="VCC_DCC_Tesoreria">#REF!</definedName>
    <definedName name="VCC_DisminucCapitalCirculante">#REF!</definedName>
    <definedName name="VCC_VariacionCapitalCirculante">#REF!</definedName>
    <definedName name="VEINTE">#REF!</definedName>
    <definedName name="VEINTICINCO">#REF!</definedName>
    <definedName name="VEINTICUATRO">#REF!</definedName>
    <definedName name="VEINTIDOS">#REF!</definedName>
    <definedName name="VEINTINUEVE">#REF!</definedName>
    <definedName name="VEINTIOCHO">#REF!</definedName>
    <definedName name="VEINTISEIS">#REF!</definedName>
    <definedName name="VEINTISIETE">#REF!</definedName>
    <definedName name="VEINTITRES">#REF!</definedName>
    <definedName name="VEINTIUNO">#REF!</definedName>
    <definedName name="Wast_Oct">#REF!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hidden="1">{#N/A,#N/A,FALSE,"BALANCE";#N/A,#N/A,FALSE,"CUENTA DE PYG";#N/A,#N/A,FALSE,"RATIOS"}</definedName>
    <definedName name="wrn.forecast." hidden="1">{#N/A,#N/A,FALSE,"model"}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hidden="1">{#N/A,#N/A,FALSE,"model"}</definedName>
    <definedName name="wrn3.histroic" hidden="1">{#N/A,#N/A,FALSE,"model"}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2" l="1"/>
  <c r="E37" i="1"/>
  <c r="E14" i="1"/>
  <c r="E20" i="1" s="1"/>
  <c r="D27" i="2" l="1"/>
  <c r="D18" i="2"/>
  <c r="E29" i="1"/>
  <c r="E34" i="1"/>
  <c r="D8" i="2"/>
  <c r="E36" i="1" l="1"/>
  <c r="E41" i="1" s="1"/>
  <c r="E42" i="1" s="1"/>
  <c r="D25" i="2"/>
  <c r="D32" i="2"/>
  <c r="D35" i="2" l="1"/>
  <c r="D38" i="2" l="1"/>
</calcChain>
</file>

<file path=xl/sharedStrings.xml><?xml version="1.0" encoding="utf-8"?>
<sst xmlns="http://schemas.openxmlformats.org/spreadsheetml/2006/main" count="66" uniqueCount="59">
  <si>
    <t>BANCO ABANK, S.A.</t>
  </si>
  <si>
    <t>BALANCE GENERAL</t>
  </si>
  <si>
    <t>AL 30 DE JUNIO DE  2023</t>
  </si>
  <si>
    <t>(Cifras expresadas en Dólares de los Estados Unidos de América)</t>
  </si>
  <si>
    <t>ACTIVOS</t>
  </si>
  <si>
    <t>Activos de Intermediación</t>
  </si>
  <si>
    <t>Caja y Bancos</t>
  </si>
  <si>
    <t>USD$</t>
  </si>
  <si>
    <t>Reportos y otras operaciones bursátiles</t>
  </si>
  <si>
    <t>Inversiones financieras</t>
  </si>
  <si>
    <t>Cartera de Préstamos ( neto)</t>
  </si>
  <si>
    <t>Otros Activos</t>
  </si>
  <si>
    <t xml:space="preserve">Diversos </t>
  </si>
  <si>
    <t>Activo Fijo</t>
  </si>
  <si>
    <t>Bienes inmuebles, muebles y otros, neto de depreciación</t>
  </si>
  <si>
    <t>Total Activo</t>
  </si>
  <si>
    <t>PASIVOS Y PATRIMONIO</t>
  </si>
  <si>
    <t>Pasivos de Intermediación</t>
  </si>
  <si>
    <t>Depósitos de clientes</t>
  </si>
  <si>
    <t>Préstamos de otros bancos</t>
  </si>
  <si>
    <t>Títulos de emisión propias</t>
  </si>
  <si>
    <t>Diversos</t>
  </si>
  <si>
    <t>Otros Pasivos</t>
  </si>
  <si>
    <t>Cuentas por pagar</t>
  </si>
  <si>
    <t>Provisiones</t>
  </si>
  <si>
    <t>Total Pasivo</t>
  </si>
  <si>
    <t>Patrimonio</t>
  </si>
  <si>
    <t>Capital social pagado</t>
  </si>
  <si>
    <t>Reservas de capital, resultados acumulados y patrimonio no ganado</t>
  </si>
  <si>
    <t>TOTAL PASIVO Y PATRIMONIO</t>
  </si>
  <si>
    <t>|</t>
  </si>
  <si>
    <t>ESTADO DE RESULTADOS</t>
  </si>
  <si>
    <t>POR EL PERIODO DEL 01 DE ENERO AL 30 DE JUNIO DE 2023</t>
  </si>
  <si>
    <t>Ingresos de Operación</t>
  </si>
  <si>
    <t>Intereses de préstamos</t>
  </si>
  <si>
    <t>Comisiones y otros ingresos de préstamos</t>
  </si>
  <si>
    <t>Intereses de inversiones</t>
  </si>
  <si>
    <t>Utilidad en venta de Títulos Valores</t>
  </si>
  <si>
    <t>Reportos y operaciones bursátiles</t>
  </si>
  <si>
    <t>Intereses sobre depósitos</t>
  </si>
  <si>
    <t>Operaciones en moneda extranjera</t>
  </si>
  <si>
    <t>Otros servicios y contingencias</t>
  </si>
  <si>
    <t>Costos de Operación</t>
  </si>
  <si>
    <t>Intereses y otros costos de depósitos</t>
  </si>
  <si>
    <t>Intereses sobre préstamos</t>
  </si>
  <si>
    <t>Intereses sobre emisión de obligaciones</t>
  </si>
  <si>
    <t>Pérdida por venta de títulos valores</t>
  </si>
  <si>
    <t>Reservas de Saneamiento</t>
  </si>
  <si>
    <t>Utilidad Antes de Gastos</t>
  </si>
  <si>
    <t>Gastos de Operación</t>
  </si>
  <si>
    <t>De funcionarios y empleados</t>
  </si>
  <si>
    <t>Generales</t>
  </si>
  <si>
    <t>Depreciaciones y amortizaciones</t>
  </si>
  <si>
    <t>Utilidad de Operación</t>
  </si>
  <si>
    <t>Otros Ingresos y Gastos</t>
  </si>
  <si>
    <t xml:space="preserve">Utilidad antes de impuestos </t>
  </si>
  <si>
    <t>Impuesto Sobre la Renta</t>
  </si>
  <si>
    <t>Contribución Especial</t>
  </si>
  <si>
    <t>Utilidad 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</si>
</sst>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#,##0.0_);[Red]\(#,##0.0\)"/>
    <numFmt numFmtId="166" formatCode="_(&quot;$&quot;* #,##0.00_);_(&quot;$&quot;* \(#,##0.00\);_(&quot;$&quot;* &quot;-&quot;??_);_(@_)"/>
    <numFmt numFmtId="167" formatCode="_([$$-440A]* #,##0.00_);_([$$-440A]* \(#,##0.00\);_([$$-440A]* &quot;-&quot;??_);_(@_)"/>
    <numFmt numFmtId="168" formatCode="_([$$-409]* #,##0.00_);_([$$-409]* \(#,##0.00\);_([$$-409]* &quot;-&quot;??_);_(@_)"/>
    <numFmt numFmtId="169" formatCode="_([$$-409]* #,##0.0_);_([$$-409]* \(#,##0.0\);_([$$-409]* &quot;-&quot;??_);_(@_)"/>
    <numFmt numFmtId="170" formatCode="#,##0.00;[Red]#,##0.00"/>
    <numFmt numFmtId="171" formatCode="#,##0.00_ ;\-#,##0.0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 val="doubleAccounting"/>
      <sz val="10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69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1" xfId="3" applyFill="1" applyBorder="1"/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49" fontId="5" fillId="2" borderId="0" xfId="3" applyNumberFormat="1" applyFont="1" applyFill="1" applyAlignment="1">
      <alignment horizontal="center" vertical="center" wrapText="1"/>
    </xf>
    <xf numFmtId="0" fontId="3" fillId="2" borderId="0" xfId="3" applyFont="1" applyFill="1" applyAlignment="1">
      <alignment horizontal="left" vertical="top" wrapText="1"/>
    </xf>
    <xf numFmtId="0" fontId="3" fillId="2" borderId="0" xfId="3" applyFont="1" applyFill="1" applyAlignment="1">
      <alignment vertical="top" wrapText="1"/>
    </xf>
    <xf numFmtId="0" fontId="2" fillId="2" borderId="0" xfId="3" applyFont="1" applyFill="1" applyAlignment="1">
      <alignment vertical="top" wrapText="1"/>
    </xf>
    <xf numFmtId="164" fontId="0" fillId="2" borderId="0" xfId="1" applyFont="1" applyFill="1" applyBorder="1"/>
    <xf numFmtId="164" fontId="6" fillId="0" borderId="2" xfId="4" applyFont="1" applyFill="1" applyBorder="1"/>
    <xf numFmtId="40" fontId="3" fillId="0" borderId="0" xfId="5" applyNumberFormat="1" applyFont="1" applyAlignment="1">
      <alignment horizontal="right" vertical="top" wrapText="1"/>
    </xf>
    <xf numFmtId="165" fontId="6" fillId="0" borderId="0" xfId="5" applyNumberFormat="1"/>
    <xf numFmtId="166" fontId="3" fillId="2" borderId="0" xfId="2" applyFont="1" applyFill="1" applyBorder="1" applyAlignment="1">
      <alignment vertical="top" wrapText="1"/>
    </xf>
    <xf numFmtId="164" fontId="5" fillId="0" borderId="4" xfId="4" applyFont="1" applyFill="1" applyBorder="1"/>
    <xf numFmtId="0" fontId="3" fillId="3" borderId="0" xfId="3" applyFont="1" applyFill="1" applyAlignment="1">
      <alignment horizontal="left" wrapText="1" indent="7"/>
    </xf>
    <xf numFmtId="40" fontId="2" fillId="0" borderId="0" xfId="5" applyNumberFormat="1" applyFont="1" applyAlignment="1">
      <alignment horizontal="right" vertical="top" wrapText="1"/>
    </xf>
    <xf numFmtId="164" fontId="0" fillId="2" borderId="2" xfId="1" applyFont="1" applyFill="1" applyBorder="1"/>
    <xf numFmtId="40" fontId="6" fillId="0" borderId="0" xfId="5" applyNumberFormat="1" applyAlignment="1">
      <alignment vertical="center"/>
    </xf>
    <xf numFmtId="0" fontId="3" fillId="3" borderId="0" xfId="3" applyFont="1" applyFill="1" applyAlignment="1">
      <alignment horizontal="left" vertical="center" wrapText="1"/>
    </xf>
    <xf numFmtId="0" fontId="3" fillId="2" borderId="0" xfId="3" applyFont="1" applyFill="1" applyAlignment="1">
      <alignment vertical="center" wrapText="1"/>
    </xf>
    <xf numFmtId="0" fontId="2" fillId="2" borderId="0" xfId="3" applyFont="1" applyFill="1" applyAlignment="1">
      <alignment vertical="center" wrapText="1"/>
    </xf>
    <xf numFmtId="164" fontId="2" fillId="0" borderId="2" xfId="1" applyFont="1" applyFill="1" applyBorder="1" applyAlignment="1">
      <alignment horizontal="right" vertical="center" wrapText="1"/>
    </xf>
    <xf numFmtId="164" fontId="0" fillId="2" borderId="2" xfId="1" applyFont="1" applyFill="1" applyBorder="1" applyAlignment="1">
      <alignment horizontal="center" vertical="center"/>
    </xf>
    <xf numFmtId="164" fontId="1" fillId="2" borderId="0" xfId="3" applyNumberFormat="1" applyFill="1"/>
    <xf numFmtId="0" fontId="3" fillId="3" borderId="0" xfId="3" applyFont="1" applyFill="1" applyAlignment="1">
      <alignment wrapText="1"/>
    </xf>
    <xf numFmtId="164" fontId="7" fillId="2" borderId="0" xfId="1" applyFont="1" applyFill="1" applyBorder="1"/>
    <xf numFmtId="0" fontId="5" fillId="3" borderId="0" xfId="3" applyFont="1" applyFill="1"/>
    <xf numFmtId="0" fontId="6" fillId="3" borderId="0" xfId="3" applyFont="1" applyFill="1"/>
    <xf numFmtId="167" fontId="1" fillId="2" borderId="0" xfId="3" applyNumberFormat="1" applyFill="1"/>
    <xf numFmtId="0" fontId="1" fillId="2" borderId="0" xfId="3" applyFill="1" applyAlignment="1">
      <alignment horizontal="center"/>
    </xf>
    <xf numFmtId="0" fontId="6" fillId="2" borderId="0" xfId="3" applyFont="1" applyFill="1" applyAlignment="1">
      <alignment horizontal="center"/>
    </xf>
    <xf numFmtId="0" fontId="6" fillId="0" borderId="5" xfId="3" applyFont="1" applyBorder="1"/>
    <xf numFmtId="0" fontId="3" fillId="0" borderId="0" xfId="3" applyFont="1" applyAlignment="1">
      <alignment horizontal="center" vertical="top" wrapText="1"/>
    </xf>
    <xf numFmtId="0" fontId="6" fillId="2" borderId="0" xfId="3" applyFont="1" applyFill="1"/>
    <xf numFmtId="0" fontId="6" fillId="0" borderId="6" xfId="3" applyFont="1" applyBorder="1"/>
    <xf numFmtId="0" fontId="2" fillId="0" borderId="0" xfId="3" applyFont="1" applyAlignment="1">
      <alignment horizontal="center" vertical="top" wrapText="1"/>
    </xf>
    <xf numFmtId="0" fontId="8" fillId="0" borderId="0" xfId="3" applyFont="1" applyAlignment="1">
      <alignment horizontal="center" vertical="top" wrapText="1"/>
    </xf>
    <xf numFmtId="0" fontId="3" fillId="0" borderId="0" xfId="3" applyFont="1" applyAlignment="1">
      <alignment vertical="top" wrapText="1"/>
    </xf>
    <xf numFmtId="168" fontId="3" fillId="2" borderId="4" xfId="3" applyNumberFormat="1" applyFont="1" applyFill="1" applyBorder="1" applyAlignment="1">
      <alignment vertical="top" wrapText="1"/>
    </xf>
    <xf numFmtId="170" fontId="6" fillId="2" borderId="0" xfId="3" applyNumberFormat="1" applyFont="1" applyFill="1"/>
    <xf numFmtId="0" fontId="2" fillId="0" borderId="0" xfId="3" applyFont="1" applyAlignment="1">
      <alignment vertical="top" wrapText="1"/>
    </xf>
    <xf numFmtId="171" fontId="1" fillId="2" borderId="0" xfId="3" applyNumberFormat="1" applyFill="1" applyAlignment="1">
      <alignment vertical="top"/>
    </xf>
    <xf numFmtId="0" fontId="2" fillId="0" borderId="0" xfId="3" applyFont="1" applyAlignment="1">
      <alignment horizontal="right" vertical="top" wrapText="1"/>
    </xf>
    <xf numFmtId="40" fontId="3" fillId="2" borderId="2" xfId="3" applyNumberFormat="1" applyFont="1" applyFill="1" applyBorder="1" applyAlignment="1">
      <alignment vertical="top" wrapText="1"/>
    </xf>
    <xf numFmtId="40" fontId="3" fillId="2" borderId="3" xfId="3" applyNumberFormat="1" applyFont="1" applyFill="1" applyBorder="1" applyAlignment="1">
      <alignment vertical="top" wrapText="1"/>
    </xf>
    <xf numFmtId="40" fontId="2" fillId="2" borderId="0" xfId="3" applyNumberFormat="1" applyFont="1" applyFill="1" applyAlignment="1">
      <alignment vertical="top" wrapText="1"/>
    </xf>
    <xf numFmtId="170" fontId="0" fillId="0" borderId="0" xfId="6" applyNumberFormat="1" applyFont="1" applyFill="1" applyBorder="1" applyAlignment="1">
      <alignment vertical="center"/>
    </xf>
    <xf numFmtId="170" fontId="0" fillId="0" borderId="2" xfId="6" applyNumberFormat="1" applyFont="1" applyFill="1" applyBorder="1" applyAlignment="1">
      <alignment vertical="center"/>
    </xf>
    <xf numFmtId="0" fontId="6" fillId="0" borderId="0" xfId="3" applyFont="1"/>
    <xf numFmtId="169" fontId="3" fillId="2" borderId="2" xfId="3" applyNumberFormat="1" applyFont="1" applyFill="1" applyBorder="1" applyAlignment="1">
      <alignment vertical="top" wrapText="1"/>
    </xf>
    <xf numFmtId="0" fontId="2" fillId="0" borderId="0" xfId="3" applyFont="1" applyAlignment="1">
      <alignment horizontal="left" vertical="center" wrapText="1"/>
    </xf>
    <xf numFmtId="171" fontId="1" fillId="2" borderId="2" xfId="3" applyNumberFormat="1" applyFill="1" applyBorder="1" applyAlignment="1">
      <alignment vertical="center"/>
    </xf>
    <xf numFmtId="39" fontId="3" fillId="2" borderId="0" xfId="3" applyNumberFormat="1" applyFont="1" applyFill="1" applyAlignment="1">
      <alignment vertical="top" wrapText="1"/>
    </xf>
    <xf numFmtId="164" fontId="6" fillId="2" borderId="2" xfId="1" applyFont="1" applyFill="1" applyBorder="1" applyAlignment="1">
      <alignment vertical="top"/>
    </xf>
    <xf numFmtId="0" fontId="2" fillId="0" borderId="0" xfId="3" applyFont="1" applyAlignment="1">
      <alignment horizontal="left" vertical="top" wrapText="1"/>
    </xf>
    <xf numFmtId="39" fontId="2" fillId="2" borderId="3" xfId="3" applyNumberFormat="1" applyFont="1" applyFill="1" applyBorder="1" applyAlignment="1">
      <alignment vertical="top" wrapText="1"/>
    </xf>
    <xf numFmtId="39" fontId="2" fillId="2" borderId="0" xfId="3" applyNumberFormat="1" applyFont="1" applyFill="1" applyAlignment="1">
      <alignment vertical="top" wrapText="1"/>
    </xf>
    <xf numFmtId="166" fontId="3" fillId="2" borderId="7" xfId="2" applyFont="1" applyFill="1" applyBorder="1" applyAlignment="1">
      <alignment vertical="top" wrapText="1"/>
    </xf>
    <xf numFmtId="164" fontId="2" fillId="0" borderId="0" xfId="1" applyFont="1" applyFill="1" applyBorder="1" applyAlignment="1">
      <alignment horizontal="right" vertical="top" wrapText="1"/>
    </xf>
    <xf numFmtId="0" fontId="6" fillId="0" borderId="0" xfId="3" applyFont="1" applyAlignment="1">
      <alignment vertical="top"/>
    </xf>
    <xf numFmtId="0" fontId="6" fillId="0" borderId="8" xfId="3" applyFont="1" applyBorder="1"/>
    <xf numFmtId="164" fontId="6" fillId="0" borderId="0" xfId="1" applyFont="1" applyFill="1" applyBorder="1"/>
    <xf numFmtId="168" fontId="6" fillId="0" borderId="0" xfId="3" applyNumberFormat="1" applyFont="1"/>
    <xf numFmtId="0" fontId="3" fillId="2" borderId="0" xfId="3" applyFont="1" applyFill="1" applyAlignment="1">
      <alignment horizontal="center" vertical="top" wrapText="1"/>
    </xf>
    <xf numFmtId="0" fontId="4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top" wrapText="1"/>
    </xf>
    <xf numFmtId="0" fontId="3" fillId="3" borderId="0" xfId="3" applyFont="1" applyFill="1" applyAlignment="1">
      <alignment horizontal="left" wrapText="1" indent="7"/>
    </xf>
    <xf numFmtId="0" fontId="3" fillId="2" borderId="0" xfId="3" applyFont="1" applyFill="1" applyAlignment="1">
      <alignment horizontal="center" vertical="top"/>
    </xf>
  </cellXfs>
  <cellStyles count="7">
    <cellStyle name="Millares" xfId="1" builtinId="3"/>
    <cellStyle name="Millares 2 2 3" xfId="6" xr:uid="{582EE204-1B4E-489B-A4B4-70B68AD45B92}"/>
    <cellStyle name="Millares 3" xfId="4" xr:uid="{5F605DC6-FCC6-4821-BA5D-69F260F6F2F1}"/>
    <cellStyle name="Moneda" xfId="2" builtinId="4"/>
    <cellStyle name="Normal" xfId="0" builtinId="0"/>
    <cellStyle name="Normal 2 2" xfId="5" xr:uid="{71B3021C-12E3-467B-8DC5-1DCC6F86A780}"/>
    <cellStyle name="Normal 23" xfId="3" xr:uid="{4EE8418A-EC2E-4137-B66C-75F259105E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46</xdr:row>
      <xdr:rowOff>19049</xdr:rowOff>
    </xdr:from>
    <xdr:to>
      <xdr:col>1</xdr:col>
      <xdr:colOff>1933576</xdr:colOff>
      <xdr:row>48</xdr:row>
      <xdr:rowOff>41366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AE0C9AA7-DAC2-4BE3-AFC5-B64D978F63C4}"/>
            </a:ext>
          </a:extLst>
        </xdr:cNvPr>
        <xdr:cNvSpPr txBox="1"/>
      </xdr:nvSpPr>
      <xdr:spPr>
        <a:xfrm>
          <a:off x="834391" y="9877425"/>
          <a:ext cx="157353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Luís Niño de Rivera Lajous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Presidente</a:t>
          </a:r>
          <a:endParaRPr lang="es-SV" sz="1000"/>
        </a:p>
      </xdr:txBody>
    </xdr:sp>
    <xdr:clientData/>
  </xdr:twoCellAnchor>
  <xdr:twoCellAnchor>
    <xdr:from>
      <xdr:col>1</xdr:col>
      <xdr:colOff>2238375</xdr:colOff>
      <xdr:row>46</xdr:row>
      <xdr:rowOff>38100</xdr:rowOff>
    </xdr:from>
    <xdr:to>
      <xdr:col>5</xdr:col>
      <xdr:colOff>0</xdr:colOff>
      <xdr:row>48</xdr:row>
      <xdr:rowOff>60416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32AEDE97-AA88-4420-8E76-21011FDE3E1E}"/>
            </a:ext>
          </a:extLst>
        </xdr:cNvPr>
        <xdr:cNvSpPr txBox="1">
          <a:spLocks noChangeArrowheads="1"/>
        </xdr:cNvSpPr>
      </xdr:nvSpPr>
      <xdr:spPr bwMode="auto">
        <a:xfrm>
          <a:off x="2712720" y="9877425"/>
          <a:ext cx="386905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Carlos Septién Michel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Vicepresidente</a:t>
          </a:r>
        </a:p>
      </xdr:txBody>
    </xdr:sp>
    <xdr:clientData/>
  </xdr:twoCellAnchor>
  <xdr:twoCellAnchor>
    <xdr:from>
      <xdr:col>1</xdr:col>
      <xdr:colOff>142876</xdr:colOff>
      <xdr:row>53</xdr:row>
      <xdr:rowOff>9524</xdr:rowOff>
    </xdr:from>
    <xdr:to>
      <xdr:col>1</xdr:col>
      <xdr:colOff>2105026</xdr:colOff>
      <xdr:row>55</xdr:row>
      <xdr:rowOff>9823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ACA5C191-C58C-48AE-A02B-C8A3234B8481}"/>
            </a:ext>
          </a:extLst>
        </xdr:cNvPr>
        <xdr:cNvSpPr txBox="1"/>
      </xdr:nvSpPr>
      <xdr:spPr>
        <a:xfrm>
          <a:off x="617221" y="9877425"/>
          <a:ext cx="196596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Sergio Eduardo Gordillo Martínez</a:t>
          </a:r>
        </a:p>
        <a:p>
          <a:pPr algn="ctr"/>
          <a:r>
            <a:rPr lang="es-ES" sz="1000">
              <a:solidFill>
                <a:schemeClr val="dk1"/>
              </a:solidFill>
              <a:latin typeface="+mn-lt"/>
              <a:ea typeface="+mn-ea"/>
              <a:cs typeface="+mn-cs"/>
            </a:rPr>
            <a:t>Director Suplente</a:t>
          </a:r>
          <a:endParaRPr lang="es-SV" sz="1000"/>
        </a:p>
      </xdr:txBody>
    </xdr:sp>
    <xdr:clientData/>
  </xdr:twoCellAnchor>
  <xdr:twoCellAnchor>
    <xdr:from>
      <xdr:col>1</xdr:col>
      <xdr:colOff>2076451</xdr:colOff>
      <xdr:row>53</xdr:row>
      <xdr:rowOff>19050</xdr:rowOff>
    </xdr:from>
    <xdr:to>
      <xdr:col>5</xdr:col>
      <xdr:colOff>0</xdr:colOff>
      <xdr:row>55</xdr:row>
      <xdr:rowOff>57150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479D7665-DB6E-4CF7-AD30-577B7C31B975}"/>
            </a:ext>
          </a:extLst>
        </xdr:cNvPr>
        <xdr:cNvSpPr txBox="1">
          <a:spLocks noChangeArrowheads="1"/>
        </xdr:cNvSpPr>
      </xdr:nvSpPr>
      <xdr:spPr bwMode="auto">
        <a:xfrm>
          <a:off x="2548891" y="9877425"/>
          <a:ext cx="403288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Fiorella Denise Pastor Mejía 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Director Suplente</a:t>
          </a:r>
        </a:p>
      </xdr:txBody>
    </xdr:sp>
    <xdr:clientData/>
  </xdr:twoCellAnchor>
  <xdr:twoCellAnchor>
    <xdr:from>
      <xdr:col>1</xdr:col>
      <xdr:colOff>1924051</xdr:colOff>
      <xdr:row>58</xdr:row>
      <xdr:rowOff>149225</xdr:rowOff>
    </xdr:from>
    <xdr:to>
      <xdr:col>5</xdr:col>
      <xdr:colOff>0</xdr:colOff>
      <xdr:row>61</xdr:row>
      <xdr:rowOff>38100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22477DC4-E4D7-4A5C-B7FF-F18AD68EEBF5}"/>
            </a:ext>
          </a:extLst>
        </xdr:cNvPr>
        <xdr:cNvSpPr txBox="1">
          <a:spLocks noChangeArrowheads="1"/>
        </xdr:cNvSpPr>
      </xdr:nvSpPr>
      <xdr:spPr bwMode="auto">
        <a:xfrm>
          <a:off x="2396491" y="9877425"/>
          <a:ext cx="4185284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José de Jesus Monroy Garcia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Gerente General</a:t>
          </a:r>
        </a:p>
      </xdr:txBody>
    </xdr:sp>
    <xdr:clientData/>
  </xdr:twoCellAnchor>
  <xdr:twoCellAnchor>
    <xdr:from>
      <xdr:col>3</xdr:col>
      <xdr:colOff>861060</xdr:colOff>
      <xdr:row>68</xdr:row>
      <xdr:rowOff>10085</xdr:rowOff>
    </xdr:from>
    <xdr:to>
      <xdr:col>5</xdr:col>
      <xdr:colOff>0</xdr:colOff>
      <xdr:row>70</xdr:row>
      <xdr:rowOff>32403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10061412-F50F-4A31-B72E-AC1A2BAE563B}"/>
            </a:ext>
          </a:extLst>
        </xdr:cNvPr>
        <xdr:cNvSpPr txBox="1"/>
      </xdr:nvSpPr>
      <xdr:spPr>
        <a:xfrm>
          <a:off x="5219700" y="10232315"/>
          <a:ext cx="1809750" cy="3614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/>
        </a:p>
      </xdr:txBody>
    </xdr:sp>
    <xdr:clientData/>
  </xdr:twoCellAnchor>
  <xdr:twoCellAnchor>
    <xdr:from>
      <xdr:col>1</xdr:col>
      <xdr:colOff>104774</xdr:colOff>
      <xdr:row>67</xdr:row>
      <xdr:rowOff>120463</xdr:rowOff>
    </xdr:from>
    <xdr:to>
      <xdr:col>1</xdr:col>
      <xdr:colOff>2202180</xdr:colOff>
      <xdr:row>70</xdr:row>
      <xdr:rowOff>9338</xdr:rowOff>
    </xdr:to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6D6F94CA-0B4F-4170-8F1D-A3D08B37B72A}"/>
            </a:ext>
          </a:extLst>
        </xdr:cNvPr>
        <xdr:cNvSpPr txBox="1">
          <a:spLocks noChangeArrowheads="1"/>
        </xdr:cNvSpPr>
      </xdr:nvSpPr>
      <xdr:spPr bwMode="auto">
        <a:xfrm>
          <a:off x="579119" y="10171243"/>
          <a:ext cx="2097406" cy="403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Juan Carlos Lima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1596390</xdr:colOff>
      <xdr:row>0</xdr:row>
      <xdr:rowOff>952500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BFD1E0D-4466-4F12-B2F4-878D4A19E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1" y="0"/>
          <a:ext cx="159638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0</xdr:row>
      <xdr:rowOff>137160</xdr:rowOff>
    </xdr:from>
    <xdr:to>
      <xdr:col>1</xdr:col>
      <xdr:colOff>1405890</xdr:colOff>
      <xdr:row>0</xdr:row>
      <xdr:rowOff>834390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ECCE003-0BF0-4812-AFBD-1FC73E5BEC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3350"/>
          <a:ext cx="1234440" cy="70104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1318261</xdr:colOff>
      <xdr:row>41</xdr:row>
      <xdr:rowOff>9526</xdr:rowOff>
    </xdr:from>
    <xdr:to>
      <xdr:col>3</xdr:col>
      <xdr:colOff>1577340</xdr:colOff>
      <xdr:row>44</xdr:row>
      <xdr:rowOff>28575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44ECE7B6-DCAB-4251-AE76-CAB432A5F52D}"/>
            </a:ext>
          </a:extLst>
        </xdr:cNvPr>
        <xdr:cNvSpPr txBox="1"/>
      </xdr:nvSpPr>
      <xdr:spPr>
        <a:xfrm>
          <a:off x="4438651" y="8641081"/>
          <a:ext cx="2038349" cy="7200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Walter Andrés Piche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Contador General</a:t>
          </a:r>
        </a:p>
        <a:p>
          <a:pPr algn="ctr"/>
          <a:endParaRPr lang="es-SV" sz="10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247649</xdr:colOff>
      <xdr:row>40</xdr:row>
      <xdr:rowOff>85726</xdr:rowOff>
    </xdr:from>
    <xdr:to>
      <xdr:col>1</xdr:col>
      <xdr:colOff>2491740</xdr:colOff>
      <xdr:row>43</xdr:row>
      <xdr:rowOff>60960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AB356BDD-C706-4F9B-84DF-C10449AF12B6}"/>
            </a:ext>
          </a:extLst>
        </xdr:cNvPr>
        <xdr:cNvSpPr txBox="1">
          <a:spLocks noChangeArrowheads="1"/>
        </xdr:cNvSpPr>
      </xdr:nvSpPr>
      <xdr:spPr bwMode="auto">
        <a:xfrm>
          <a:off x="251459" y="8545831"/>
          <a:ext cx="2244091" cy="67436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Juan Carlos Lima</a:t>
          </a:r>
        </a:p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+mn-lt"/>
            </a:rPr>
            <a:t>Representante Legal</a:t>
          </a:r>
        </a:p>
        <a:p>
          <a:pPr algn="ctr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1584959</xdr:colOff>
      <xdr:row>1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E28C88-EAD3-4B6E-8EE4-0A79B8E73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4959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0</xdr:row>
      <xdr:rowOff>160020</xdr:rowOff>
    </xdr:from>
    <xdr:to>
      <xdr:col>1</xdr:col>
      <xdr:colOff>1424940</xdr:colOff>
      <xdr:row>0</xdr:row>
      <xdr:rowOff>834390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5B4D11B-75F2-4194-8FAE-7C076CCE8F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320165" cy="6724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rv71.tmp\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portillo\Local%20Settings\Temporary%20Internet%20Files\OLK6DD\Documents%20and%20Settings\djp\My%20Documents\ESTADOS%20FINANCIERO%20PERIODO%202002-2003%20INT%20S-FDM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Semogo\Libros\PROYECTOS\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AVASQ~1\CONFIG~1\Temp\notesFFF692\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ESTADOS%20FINANCIEROS\ESTADOS%20FINANCIEROS%202007\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AMxFiles\z5xxn8qne8xnbherud9dzfunu4y7vfq8j8ssnksecu667xkdskgc\Nov%2011%2009\9edf9a052fa34f91a71fdc61a348af3e\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Local%20Settings\Temporary%20Internet%20Files\OLK9\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penate\Documents\DJP\ESTADOS%20FINANCIEROS\ESTADOS%20FINANCIEROS%202014\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artido\Personal\PROYECTO%20AX\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enate\My%20Documents\DJP\ESTADOS%20FINANCIEROS\ESTADOS%20FINANCIEROS%202010\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5E52-1B74-4EBD-9151-579551627EEE}">
  <sheetPr>
    <pageSetUpPr fitToPage="1"/>
  </sheetPr>
  <dimension ref="A1:L88"/>
  <sheetViews>
    <sheetView showGridLines="0" topLeftCell="A40" zoomScale="110" zoomScaleNormal="110" workbookViewId="0">
      <selection activeCell="B45" sqref="B45"/>
    </sheetView>
  </sheetViews>
  <sheetFormatPr baseColWidth="10" defaultColWidth="9.109375" defaultRowHeight="13.2" x14ac:dyDescent="0.25"/>
  <cols>
    <col min="1" max="1" width="7" style="3" customWidth="1"/>
    <col min="2" max="2" width="48.6640625" style="3" customWidth="1"/>
    <col min="3" max="3" width="8.109375" style="3" customWidth="1"/>
    <col min="4" max="4" width="13.109375" style="3" customWidth="1"/>
    <col min="5" max="5" width="19.33203125" style="3" customWidth="1"/>
    <col min="6" max="6" width="25.88671875" style="3" customWidth="1"/>
    <col min="7" max="7" width="25" style="3" customWidth="1"/>
    <col min="8" max="8" width="37.109375" style="3" customWidth="1"/>
    <col min="9" max="9" width="58.88671875" style="3" customWidth="1"/>
    <col min="10" max="10" width="30.109375" style="3" customWidth="1"/>
    <col min="11" max="11" width="25" style="3" customWidth="1"/>
    <col min="12" max="12" width="19.6640625" style="3" customWidth="1"/>
    <col min="13" max="16384" width="9.109375" style="3"/>
  </cols>
  <sheetData>
    <row r="1" spans="1:12" ht="76.5" customHeight="1" x14ac:dyDescent="0.25">
      <c r="A1" s="1"/>
      <c r="B1" s="64"/>
      <c r="C1" s="64"/>
      <c r="D1" s="64"/>
      <c r="E1" s="64"/>
      <c r="F1" s="2"/>
      <c r="G1" s="2"/>
      <c r="H1" s="2"/>
      <c r="I1" s="2"/>
      <c r="J1" s="2"/>
      <c r="K1" s="2"/>
      <c r="L1" s="2"/>
    </row>
    <row r="2" spans="1:12" ht="13.8" x14ac:dyDescent="0.25">
      <c r="A2" s="1"/>
      <c r="B2" s="65" t="s">
        <v>0</v>
      </c>
      <c r="C2" s="65"/>
      <c r="D2" s="65"/>
      <c r="E2" s="65"/>
    </row>
    <row r="3" spans="1:12" ht="13.8" x14ac:dyDescent="0.25">
      <c r="A3" s="1"/>
      <c r="B3" s="65" t="s">
        <v>1</v>
      </c>
      <c r="C3" s="65"/>
      <c r="D3" s="65"/>
      <c r="E3" s="65"/>
    </row>
    <row r="4" spans="1:12" ht="13.8" x14ac:dyDescent="0.25">
      <c r="A4" s="1"/>
      <c r="B4" s="65" t="s">
        <v>2</v>
      </c>
      <c r="C4" s="65"/>
      <c r="D4" s="65"/>
      <c r="E4" s="65"/>
    </row>
    <row r="5" spans="1:12" x14ac:dyDescent="0.25">
      <c r="A5" s="1"/>
      <c r="B5" s="66" t="s">
        <v>3</v>
      </c>
      <c r="C5" s="66"/>
      <c r="D5" s="66"/>
      <c r="E5" s="66"/>
    </row>
    <row r="6" spans="1:12" x14ac:dyDescent="0.25">
      <c r="A6" s="1"/>
      <c r="B6" s="4"/>
      <c r="C6" s="4"/>
      <c r="D6" s="4"/>
      <c r="E6" s="4"/>
    </row>
    <row r="7" spans="1:12" x14ac:dyDescent="0.25">
      <c r="A7" s="1"/>
      <c r="B7" s="4"/>
      <c r="C7" s="4"/>
      <c r="D7" s="4"/>
      <c r="E7" s="5"/>
    </row>
    <row r="8" spans="1:12" x14ac:dyDescent="0.25">
      <c r="A8" s="1"/>
      <c r="B8" s="6" t="s">
        <v>4</v>
      </c>
      <c r="C8" s="6"/>
      <c r="D8" s="4"/>
      <c r="E8" s="4"/>
    </row>
    <row r="9" spans="1:12" x14ac:dyDescent="0.25">
      <c r="A9" s="1"/>
      <c r="B9" s="7" t="s">
        <v>5</v>
      </c>
      <c r="C9" s="7"/>
      <c r="D9" s="8"/>
      <c r="E9" s="8"/>
    </row>
    <row r="10" spans="1:12" ht="17.399999999999999" customHeight="1" x14ac:dyDescent="0.3">
      <c r="A10" s="1"/>
      <c r="B10" s="8" t="s">
        <v>6</v>
      </c>
      <c r="C10" s="8"/>
      <c r="D10" s="7" t="s">
        <v>7</v>
      </c>
      <c r="E10" s="9">
        <v>18964525.100000001</v>
      </c>
    </row>
    <row r="11" spans="1:12" ht="18.600000000000001" customHeight="1" x14ac:dyDescent="0.3">
      <c r="A11" s="1"/>
      <c r="B11" s="8" t="s">
        <v>8</v>
      </c>
      <c r="C11" s="8"/>
      <c r="D11" s="8"/>
      <c r="E11" s="9">
        <v>319753.1799999997</v>
      </c>
    </row>
    <row r="12" spans="1:12" ht="21" customHeight="1" x14ac:dyDescent="0.3">
      <c r="A12" s="1"/>
      <c r="B12" s="8" t="s">
        <v>9</v>
      </c>
      <c r="C12" s="8"/>
      <c r="D12" s="8"/>
      <c r="E12" s="9">
        <v>5210228.68</v>
      </c>
    </row>
    <row r="13" spans="1:12" ht="19.5" customHeight="1" x14ac:dyDescent="0.3">
      <c r="A13" s="1"/>
      <c r="B13" s="8" t="s">
        <v>10</v>
      </c>
      <c r="C13" s="8"/>
      <c r="D13" s="8"/>
      <c r="E13" s="17">
        <v>120969663.73</v>
      </c>
    </row>
    <row r="14" spans="1:12" ht="22.5" customHeight="1" x14ac:dyDescent="0.25">
      <c r="A14" s="1"/>
      <c r="B14" s="8"/>
      <c r="C14" s="8"/>
      <c r="D14" s="8"/>
      <c r="E14" s="10">
        <f>SUM(E10:E13)</f>
        <v>145464170.69</v>
      </c>
    </row>
    <row r="15" spans="1:12" x14ac:dyDescent="0.25">
      <c r="A15" s="1"/>
      <c r="B15" s="7" t="s">
        <v>11</v>
      </c>
      <c r="C15" s="7"/>
      <c r="D15" s="7"/>
      <c r="E15" s="11"/>
    </row>
    <row r="16" spans="1:12" ht="23.25" customHeight="1" x14ac:dyDescent="0.3">
      <c r="A16" s="1"/>
      <c r="B16" s="8" t="s">
        <v>12</v>
      </c>
      <c r="C16" s="8"/>
      <c r="D16" s="8"/>
      <c r="E16" s="9">
        <v>10786742.130000001</v>
      </c>
    </row>
    <row r="17" spans="1:6" x14ac:dyDescent="0.25">
      <c r="A17" s="1"/>
      <c r="B17" s="7" t="s">
        <v>13</v>
      </c>
      <c r="C17" s="7"/>
      <c r="D17" s="7"/>
      <c r="E17" s="11"/>
    </row>
    <row r="18" spans="1:6" ht="12" customHeight="1" x14ac:dyDescent="0.3">
      <c r="A18" s="1"/>
      <c r="B18" s="8" t="s">
        <v>14</v>
      </c>
      <c r="C18" s="8"/>
      <c r="D18" s="8"/>
      <c r="E18" s="9">
        <v>1944561.1600000004</v>
      </c>
    </row>
    <row r="19" spans="1:6" x14ac:dyDescent="0.25">
      <c r="A19" s="1"/>
      <c r="B19" s="8"/>
      <c r="C19" s="8"/>
      <c r="D19" s="8"/>
      <c r="E19" s="12"/>
    </row>
    <row r="20" spans="1:6" ht="13.8" thickBot="1" x14ac:dyDescent="0.3">
      <c r="A20" s="1"/>
      <c r="B20" s="67" t="s">
        <v>15</v>
      </c>
      <c r="C20" s="67"/>
      <c r="D20" s="13" t="s">
        <v>7</v>
      </c>
      <c r="E20" s="14">
        <f>+E14+E16+E18</f>
        <v>158195473.97999999</v>
      </c>
      <c r="F20" s="24"/>
    </row>
    <row r="21" spans="1:6" ht="13.2" customHeight="1" thickTop="1" x14ac:dyDescent="0.25">
      <c r="A21" s="1"/>
      <c r="B21" s="15"/>
      <c r="C21" s="15"/>
      <c r="D21" s="7"/>
      <c r="E21" s="11"/>
    </row>
    <row r="22" spans="1:6" x14ac:dyDescent="0.25">
      <c r="A22" s="1"/>
      <c r="B22" s="6" t="s">
        <v>16</v>
      </c>
      <c r="C22" s="6"/>
      <c r="D22" s="4"/>
      <c r="E22" s="16"/>
    </row>
    <row r="23" spans="1:6" x14ac:dyDescent="0.25">
      <c r="A23" s="1"/>
      <c r="B23" s="7" t="s">
        <v>17</v>
      </c>
      <c r="C23" s="7"/>
      <c r="D23" s="7"/>
      <c r="E23" s="11"/>
    </row>
    <row r="24" spans="1:6" ht="20.25" customHeight="1" x14ac:dyDescent="0.3">
      <c r="A24" s="1"/>
      <c r="B24" s="8" t="s">
        <v>18</v>
      </c>
      <c r="C24" s="8"/>
      <c r="D24" s="8"/>
      <c r="E24" s="9">
        <v>112587283.76999998</v>
      </c>
    </row>
    <row r="25" spans="1:6" ht="18" customHeight="1" x14ac:dyDescent="0.3">
      <c r="A25" s="1"/>
      <c r="B25" s="8" t="s">
        <v>19</v>
      </c>
      <c r="C25" s="8"/>
      <c r="D25" s="8"/>
      <c r="E25" s="9">
        <v>4672772.1400000006</v>
      </c>
    </row>
    <row r="26" spans="1:6" ht="15.6" customHeight="1" x14ac:dyDescent="0.3">
      <c r="A26" s="1"/>
      <c r="B26" s="8" t="s">
        <v>8</v>
      </c>
      <c r="C26" s="8"/>
      <c r="D26" s="8"/>
      <c r="E26" s="9">
        <v>0</v>
      </c>
    </row>
    <row r="27" spans="1:6" ht="15.6" customHeight="1" x14ac:dyDescent="0.3">
      <c r="A27" s="1"/>
      <c r="B27" s="8" t="s">
        <v>20</v>
      </c>
      <c r="C27" s="8"/>
      <c r="D27" s="8"/>
      <c r="E27" s="9">
        <v>4463195.5200000005</v>
      </c>
    </row>
    <row r="28" spans="1:6" ht="18.75" customHeight="1" x14ac:dyDescent="0.3">
      <c r="A28" s="1"/>
      <c r="B28" s="8" t="s">
        <v>21</v>
      </c>
      <c r="C28" s="8"/>
      <c r="D28" s="8"/>
      <c r="E28" s="17">
        <v>230104.32999999996</v>
      </c>
    </row>
    <row r="29" spans="1:6" ht="16.2" customHeight="1" x14ac:dyDescent="0.3">
      <c r="A29" s="1"/>
      <c r="B29" s="1"/>
      <c r="C29" s="1"/>
      <c r="D29" s="1"/>
      <c r="E29" s="9">
        <f>+SUM(E24:E28)</f>
        <v>121953355.75999998</v>
      </c>
    </row>
    <row r="30" spans="1:6" x14ac:dyDescent="0.25">
      <c r="A30" s="1"/>
      <c r="B30" s="7" t="s">
        <v>22</v>
      </c>
      <c r="C30" s="7"/>
      <c r="D30" s="7"/>
      <c r="E30" s="11"/>
    </row>
    <row r="31" spans="1:6" ht="14.4" x14ac:dyDescent="0.3">
      <c r="A31" s="1"/>
      <c r="B31" s="8" t="s">
        <v>23</v>
      </c>
      <c r="C31" s="8"/>
      <c r="D31" s="8"/>
      <c r="E31" s="9">
        <v>1393537.88</v>
      </c>
    </row>
    <row r="32" spans="1:6" ht="14.4" x14ac:dyDescent="0.3">
      <c r="A32" s="1"/>
      <c r="B32" s="8" t="s">
        <v>24</v>
      </c>
      <c r="C32" s="8"/>
      <c r="D32" s="8"/>
      <c r="E32" s="9">
        <v>1829336.87</v>
      </c>
    </row>
    <row r="33" spans="1:6" ht="14.4" x14ac:dyDescent="0.3">
      <c r="A33" s="1"/>
      <c r="B33" s="8" t="s">
        <v>21</v>
      </c>
      <c r="C33" s="8"/>
      <c r="D33" s="8"/>
      <c r="E33" s="17">
        <v>338890.42</v>
      </c>
    </row>
    <row r="34" spans="1:6" ht="22.95" customHeight="1" x14ac:dyDescent="0.3">
      <c r="A34" s="1"/>
      <c r="B34" s="8"/>
      <c r="C34" s="8"/>
      <c r="D34" s="8"/>
      <c r="E34" s="9">
        <f>+E31+E32+E33</f>
        <v>3561765.17</v>
      </c>
    </row>
    <row r="35" spans="1:6" ht="13.95" customHeight="1" x14ac:dyDescent="0.25">
      <c r="A35" s="1"/>
      <c r="B35" s="8"/>
      <c r="C35" s="8"/>
      <c r="D35" s="8"/>
      <c r="E35" s="18"/>
    </row>
    <row r="36" spans="1:6" ht="17.399999999999999" customHeight="1" x14ac:dyDescent="0.3">
      <c r="A36" s="1"/>
      <c r="B36" s="19" t="s">
        <v>25</v>
      </c>
      <c r="C36" s="20"/>
      <c r="D36" s="21"/>
      <c r="E36" s="17">
        <f>+E29+E34</f>
        <v>125515120.92999998</v>
      </c>
      <c r="F36" s="24"/>
    </row>
    <row r="37" spans="1:6" ht="21.6" customHeight="1" x14ac:dyDescent="0.25">
      <c r="A37" s="1"/>
      <c r="B37" s="20" t="s">
        <v>26</v>
      </c>
      <c r="C37" s="20"/>
      <c r="D37" s="20"/>
      <c r="E37" s="22">
        <f>+E38+E39</f>
        <v>32680353.049999997</v>
      </c>
    </row>
    <row r="38" spans="1:6" ht="21.6" customHeight="1" x14ac:dyDescent="0.3">
      <c r="A38" s="1"/>
      <c r="B38" s="21" t="s">
        <v>27</v>
      </c>
      <c r="C38" s="21"/>
      <c r="D38" s="21"/>
      <c r="E38" s="9">
        <v>20333675</v>
      </c>
    </row>
    <row r="39" spans="1:6" ht="27.6" customHeight="1" x14ac:dyDescent="0.25">
      <c r="A39" s="1"/>
      <c r="B39" s="21" t="s">
        <v>28</v>
      </c>
      <c r="C39" s="20"/>
      <c r="D39" s="20"/>
      <c r="E39" s="23">
        <v>12346678.049999999</v>
      </c>
    </row>
    <row r="40" spans="1:6" x14ac:dyDescent="0.25">
      <c r="B40" s="8"/>
      <c r="C40" s="8"/>
      <c r="D40" s="8"/>
      <c r="E40" s="24"/>
    </row>
    <row r="41" spans="1:6" ht="15" x14ac:dyDescent="0.4">
      <c r="B41" s="25" t="s">
        <v>29</v>
      </c>
      <c r="C41" s="7"/>
      <c r="D41" s="7" t="s">
        <v>7</v>
      </c>
      <c r="E41" s="26">
        <f>+E36+E37</f>
        <v>158195473.97999996</v>
      </c>
    </row>
    <row r="42" spans="1:6" ht="14.4" x14ac:dyDescent="0.3">
      <c r="B42" s="27"/>
      <c r="C42" s="28"/>
      <c r="E42" s="9">
        <f>+E20-E41</f>
        <v>0</v>
      </c>
    </row>
    <row r="43" spans="1:6" x14ac:dyDescent="0.25">
      <c r="B43" s="27"/>
      <c r="C43" s="28"/>
      <c r="E43" s="24"/>
    </row>
    <row r="44" spans="1:6" x14ac:dyDescent="0.25">
      <c r="D44" s="29"/>
      <c r="E44" s="24"/>
    </row>
    <row r="46" spans="1:6" hidden="1" x14ac:dyDescent="0.25"/>
    <row r="47" spans="1:6" hidden="1" x14ac:dyDescent="0.25"/>
    <row r="48" spans="1:6" hidden="1" x14ac:dyDescent="0.25"/>
    <row r="49" spans="2:3" hidden="1" x14ac:dyDescent="0.25"/>
    <row r="50" spans="2:3" hidden="1" x14ac:dyDescent="0.25"/>
    <row r="51" spans="2:3" hidden="1" x14ac:dyDescent="0.25"/>
    <row r="52" spans="2:3" hidden="1" x14ac:dyDescent="0.25"/>
    <row r="53" spans="2:3" hidden="1" x14ac:dyDescent="0.25"/>
    <row r="54" spans="2:3" hidden="1" x14ac:dyDescent="0.25"/>
    <row r="55" spans="2:3" hidden="1" x14ac:dyDescent="0.25">
      <c r="B55" s="30"/>
      <c r="C55" s="30"/>
    </row>
    <row r="56" spans="2:3" hidden="1" x14ac:dyDescent="0.25">
      <c r="B56" s="31"/>
      <c r="C56" s="31"/>
    </row>
    <row r="57" spans="2:3" hidden="1" x14ac:dyDescent="0.25"/>
    <row r="58" spans="2:3" hidden="1" x14ac:dyDescent="0.25"/>
    <row r="59" spans="2:3" hidden="1" x14ac:dyDescent="0.25"/>
    <row r="60" spans="2:3" hidden="1" x14ac:dyDescent="0.25"/>
    <row r="61" spans="2:3" hidden="1" x14ac:dyDescent="0.25"/>
    <row r="62" spans="2:3" hidden="1" x14ac:dyDescent="0.25"/>
    <row r="63" spans="2:3" hidden="1" x14ac:dyDescent="0.25"/>
    <row r="64" spans="2:3" hidden="1" x14ac:dyDescent="0.25"/>
    <row r="65" hidden="1" x14ac:dyDescent="0.25"/>
    <row r="66" hidden="1" x14ac:dyDescent="0.25"/>
    <row r="81" spans="4:5" ht="14.4" x14ac:dyDescent="0.3">
      <c r="D81" s="9"/>
    </row>
    <row r="82" spans="4:5" ht="14.4" x14ac:dyDescent="0.3">
      <c r="D82" s="9"/>
    </row>
    <row r="83" spans="4:5" ht="14.4" x14ac:dyDescent="0.3">
      <c r="D83" s="9"/>
    </row>
    <row r="84" spans="4:5" ht="14.4" x14ac:dyDescent="0.3">
      <c r="D84" s="9"/>
      <c r="E84" s="24"/>
    </row>
    <row r="85" spans="4:5" ht="14.4" x14ac:dyDescent="0.3">
      <c r="D85" s="9"/>
    </row>
    <row r="86" spans="4:5" ht="14.4" x14ac:dyDescent="0.3">
      <c r="D86" s="9"/>
    </row>
    <row r="87" spans="4:5" ht="14.4" x14ac:dyDescent="0.3">
      <c r="D87" s="9"/>
    </row>
    <row r="88" spans="4:5" ht="14.4" x14ac:dyDescent="0.3">
      <c r="D88" s="9"/>
    </row>
  </sheetData>
  <mergeCells count="6">
    <mergeCell ref="B20:C20"/>
    <mergeCell ref="B1:E1"/>
    <mergeCell ref="B2:E2"/>
    <mergeCell ref="B3:E3"/>
    <mergeCell ref="B4:E4"/>
    <mergeCell ref="B5:E5"/>
  </mergeCells>
  <printOptions horizontalCentered="1"/>
  <pageMargins left="0.98425196850393704" right="0.98425196850393704" top="0.51181102362204722" bottom="0.74803149606299213" header="0" footer="0"/>
  <pageSetup scale="70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FF95B-77B4-48A1-9E32-DFA2B4960DD3}">
  <sheetPr>
    <pageSetUpPr fitToPage="1"/>
  </sheetPr>
  <dimension ref="A1:J68"/>
  <sheetViews>
    <sheetView showGridLines="0" tabSelected="1" topLeftCell="B1" zoomScale="110" zoomScaleNormal="110" workbookViewId="0">
      <selection activeCell="E43" sqref="E43"/>
    </sheetView>
  </sheetViews>
  <sheetFormatPr baseColWidth="10" defaultColWidth="9.109375" defaultRowHeight="13.2" x14ac:dyDescent="0.25"/>
  <cols>
    <col min="1" max="1" width="5.109375" style="49" hidden="1" customWidth="1"/>
    <col min="2" max="2" width="45.5546875" style="49" customWidth="1"/>
    <col min="3" max="3" width="25.88671875" style="49" customWidth="1"/>
    <col min="4" max="4" width="25.33203125" style="49" customWidth="1"/>
    <col min="5" max="5" width="12.6640625" style="34" bestFit="1" customWidth="1"/>
    <col min="6" max="16384" width="9.109375" style="34"/>
  </cols>
  <sheetData>
    <row r="1" spans="1:5" ht="72" customHeight="1" x14ac:dyDescent="0.25">
      <c r="A1" s="32"/>
      <c r="B1" s="33" t="s">
        <v>30</v>
      </c>
      <c r="C1" s="33"/>
      <c r="D1" s="33"/>
    </row>
    <row r="2" spans="1:5" x14ac:dyDescent="0.25">
      <c r="A2" s="35"/>
      <c r="B2" s="68" t="s">
        <v>0</v>
      </c>
      <c r="C2" s="68"/>
      <c r="D2" s="68"/>
    </row>
    <row r="3" spans="1:5" x14ac:dyDescent="0.25">
      <c r="A3" s="35"/>
      <c r="B3" s="64" t="s">
        <v>31</v>
      </c>
      <c r="C3" s="64"/>
      <c r="D3" s="64"/>
    </row>
    <row r="4" spans="1:5" ht="12.75" customHeight="1" x14ac:dyDescent="0.25">
      <c r="A4" s="35"/>
      <c r="B4" s="64" t="s">
        <v>32</v>
      </c>
      <c r="C4" s="64"/>
      <c r="D4" s="64"/>
    </row>
    <row r="5" spans="1:5" ht="12.75" customHeight="1" x14ac:dyDescent="0.25">
      <c r="A5" s="35"/>
      <c r="B5" s="64" t="s">
        <v>3</v>
      </c>
      <c r="C5" s="64"/>
      <c r="D5" s="64"/>
    </row>
    <row r="6" spans="1:5" ht="12.75" customHeight="1" x14ac:dyDescent="0.25">
      <c r="A6" s="35"/>
      <c r="B6" s="36"/>
      <c r="C6" s="36"/>
      <c r="D6" s="36"/>
    </row>
    <row r="7" spans="1:5" ht="28.95" customHeight="1" x14ac:dyDescent="0.25">
      <c r="A7" s="35"/>
      <c r="B7" s="33"/>
      <c r="C7" s="33"/>
      <c r="D7" s="37"/>
    </row>
    <row r="8" spans="1:5" ht="13.8" thickBot="1" x14ac:dyDescent="0.3">
      <c r="A8" s="35"/>
      <c r="B8" s="38" t="s">
        <v>33</v>
      </c>
      <c r="C8" s="38"/>
      <c r="D8" s="39">
        <f>+SUM(D9:D16)</f>
        <v>25110812.209999993</v>
      </c>
      <c r="E8" s="40"/>
    </row>
    <row r="9" spans="1:5" ht="15.6" customHeight="1" thickTop="1" x14ac:dyDescent="0.25">
      <c r="A9" s="35"/>
      <c r="B9" s="41" t="s">
        <v>34</v>
      </c>
      <c r="C9" s="41"/>
      <c r="D9" s="42">
        <v>20711831.549999997</v>
      </c>
    </row>
    <row r="10" spans="1:5" ht="14.4" customHeight="1" x14ac:dyDescent="0.25">
      <c r="A10" s="35"/>
      <c r="B10" s="41" t="s">
        <v>35</v>
      </c>
      <c r="C10" s="41"/>
      <c r="D10" s="42">
        <v>155605.76999999999</v>
      </c>
    </row>
    <row r="11" spans="1:5" ht="12" customHeight="1" x14ac:dyDescent="0.25">
      <c r="A11" s="35"/>
      <c r="B11" s="41" t="s">
        <v>36</v>
      </c>
      <c r="C11" s="41"/>
      <c r="D11" s="42">
        <v>617697.07999999996</v>
      </c>
    </row>
    <row r="12" spans="1:5" ht="15" customHeight="1" x14ac:dyDescent="0.25">
      <c r="A12" s="35"/>
      <c r="B12" s="41" t="s">
        <v>37</v>
      </c>
      <c r="C12" s="41"/>
      <c r="D12" s="42">
        <v>2731065</v>
      </c>
    </row>
    <row r="13" spans="1:5" ht="15.6" customHeight="1" x14ac:dyDescent="0.25">
      <c r="A13" s="35"/>
      <c r="B13" s="41" t="s">
        <v>38</v>
      </c>
      <c r="C13" s="41"/>
      <c r="D13" s="42">
        <v>13498.89</v>
      </c>
    </row>
    <row r="14" spans="1:5" x14ac:dyDescent="0.25">
      <c r="A14" s="35"/>
      <c r="B14" s="41" t="s">
        <v>39</v>
      </c>
      <c r="C14" s="41"/>
      <c r="D14" s="42">
        <v>94471.079999999987</v>
      </c>
    </row>
    <row r="15" spans="1:5" ht="15" customHeight="1" x14ac:dyDescent="0.25">
      <c r="A15" s="35"/>
      <c r="B15" s="41" t="s">
        <v>40</v>
      </c>
      <c r="C15" s="41"/>
      <c r="D15" s="42">
        <v>0</v>
      </c>
    </row>
    <row r="16" spans="1:5" x14ac:dyDescent="0.25">
      <c r="A16" s="35"/>
      <c r="B16" s="41" t="s">
        <v>41</v>
      </c>
      <c r="C16" s="41"/>
      <c r="D16" s="42">
        <v>786642.84</v>
      </c>
    </row>
    <row r="17" spans="1:4" x14ac:dyDescent="0.25">
      <c r="A17" s="35"/>
      <c r="B17" s="43"/>
      <c r="C17" s="43"/>
      <c r="D17" s="42"/>
    </row>
    <row r="18" spans="1:4" x14ac:dyDescent="0.25">
      <c r="A18" s="35"/>
      <c r="B18" s="38" t="s">
        <v>42</v>
      </c>
      <c r="C18" s="38"/>
      <c r="D18" s="44">
        <f>+D19+D23+D20+D21+D24+D22</f>
        <v>13912950.26</v>
      </c>
    </row>
    <row r="19" spans="1:4" x14ac:dyDescent="0.25">
      <c r="A19" s="35"/>
      <c r="B19" s="41" t="s">
        <v>43</v>
      </c>
      <c r="C19" s="41"/>
      <c r="D19" s="42">
        <v>2818734.84</v>
      </c>
    </row>
    <row r="20" spans="1:4" x14ac:dyDescent="0.25">
      <c r="A20" s="35"/>
      <c r="B20" s="41" t="s">
        <v>44</v>
      </c>
      <c r="C20" s="41"/>
      <c r="D20" s="42">
        <v>210755.4</v>
      </c>
    </row>
    <row r="21" spans="1:4" x14ac:dyDescent="0.25">
      <c r="A21" s="35"/>
      <c r="B21" s="41" t="s">
        <v>45</v>
      </c>
      <c r="C21" s="41"/>
      <c r="D21" s="42">
        <v>249481.8</v>
      </c>
    </row>
    <row r="22" spans="1:4" x14ac:dyDescent="0.25">
      <c r="A22" s="35"/>
      <c r="B22" s="41" t="s">
        <v>46</v>
      </c>
      <c r="C22" s="41"/>
      <c r="D22" s="42">
        <v>5488.99</v>
      </c>
    </row>
    <row r="23" spans="1:4" ht="16.5" customHeight="1" x14ac:dyDescent="0.25">
      <c r="A23" s="35"/>
      <c r="B23" s="41" t="s">
        <v>41</v>
      </c>
      <c r="C23" s="41"/>
      <c r="D23" s="42">
        <v>721039.81</v>
      </c>
    </row>
    <row r="24" spans="1:4" ht="19.95" customHeight="1" x14ac:dyDescent="0.25">
      <c r="A24" s="35"/>
      <c r="B24" s="41" t="s">
        <v>47</v>
      </c>
      <c r="C24" s="38"/>
      <c r="D24" s="42">
        <v>9907449.4199999999</v>
      </c>
    </row>
    <row r="25" spans="1:4" x14ac:dyDescent="0.25">
      <c r="A25" s="35"/>
      <c r="B25" s="38" t="s">
        <v>48</v>
      </c>
      <c r="C25" s="38"/>
      <c r="D25" s="45">
        <f>+D8-D18</f>
        <v>11197861.949999994</v>
      </c>
    </row>
    <row r="26" spans="1:4" x14ac:dyDescent="0.25">
      <c r="A26" s="35"/>
      <c r="B26" s="43"/>
      <c r="C26" s="43"/>
      <c r="D26" s="46"/>
    </row>
    <row r="27" spans="1:4" x14ac:dyDescent="0.25">
      <c r="A27" s="35"/>
      <c r="B27" s="38" t="s">
        <v>49</v>
      </c>
      <c r="C27" s="38"/>
      <c r="D27" s="44">
        <f>+SUM(D28:D30)</f>
        <v>11059660.32</v>
      </c>
    </row>
    <row r="28" spans="1:4" ht="20.399999999999999" customHeight="1" x14ac:dyDescent="0.25">
      <c r="A28" s="35"/>
      <c r="B28" s="41" t="s">
        <v>50</v>
      </c>
      <c r="C28" s="41"/>
      <c r="D28" s="47">
        <v>4920803.29</v>
      </c>
    </row>
    <row r="29" spans="1:4" ht="18" customHeight="1" x14ac:dyDescent="0.25">
      <c r="A29" s="35"/>
      <c r="B29" s="41" t="s">
        <v>51</v>
      </c>
      <c r="C29" s="41"/>
      <c r="D29" s="47">
        <v>5258863.8099999996</v>
      </c>
    </row>
    <row r="30" spans="1:4" ht="15.6" customHeight="1" x14ac:dyDescent="0.25">
      <c r="A30" s="35"/>
      <c r="B30" s="41" t="s">
        <v>52</v>
      </c>
      <c r="C30" s="41"/>
      <c r="D30" s="48">
        <v>879993.22</v>
      </c>
    </row>
    <row r="31" spans="1:4" x14ac:dyDescent="0.25">
      <c r="A31" s="35"/>
      <c r="B31" s="43"/>
      <c r="C31" s="43"/>
    </row>
    <row r="32" spans="1:4" x14ac:dyDescent="0.25">
      <c r="A32" s="35"/>
      <c r="B32" s="38" t="s">
        <v>53</v>
      </c>
      <c r="C32" s="38"/>
      <c r="D32" s="50">
        <f>+D25-D27</f>
        <v>138201.62999999337</v>
      </c>
    </row>
    <row r="33" spans="1:4" ht="29.25" customHeight="1" x14ac:dyDescent="0.25">
      <c r="A33" s="35"/>
      <c r="B33" s="51" t="s">
        <v>54</v>
      </c>
      <c r="C33" s="38"/>
      <c r="D33" s="52">
        <v>1779710.56</v>
      </c>
    </row>
    <row r="34" spans="1:4" ht="12.6" customHeight="1" x14ac:dyDescent="0.25">
      <c r="A34" s="35"/>
      <c r="B34" s="41"/>
      <c r="C34" s="38"/>
      <c r="D34" s="53"/>
    </row>
    <row r="35" spans="1:4" ht="27.6" customHeight="1" x14ac:dyDescent="0.25">
      <c r="A35" s="35"/>
      <c r="B35" s="38" t="s">
        <v>55</v>
      </c>
      <c r="C35" s="38"/>
      <c r="D35" s="54">
        <f>+D32+D33</f>
        <v>1917912.1899999934</v>
      </c>
    </row>
    <row r="36" spans="1:4" ht="18" customHeight="1" x14ac:dyDescent="0.25">
      <c r="A36" s="35"/>
      <c r="B36" s="55" t="s">
        <v>56</v>
      </c>
      <c r="C36" s="33"/>
      <c r="D36" s="56">
        <v>0</v>
      </c>
    </row>
    <row r="37" spans="1:4" ht="22.5" hidden="1" customHeight="1" x14ac:dyDescent="0.25">
      <c r="A37" s="35"/>
      <c r="B37" s="41" t="s">
        <v>57</v>
      </c>
      <c r="C37" s="38"/>
      <c r="D37" s="57">
        <v>0</v>
      </c>
    </row>
    <row r="38" spans="1:4" ht="20.25" customHeight="1" thickBot="1" x14ac:dyDescent="0.3">
      <c r="A38" s="35"/>
      <c r="B38" s="38" t="s">
        <v>58</v>
      </c>
      <c r="C38" s="38"/>
      <c r="D38" s="58">
        <f>+D35-D36</f>
        <v>1917912.1899999934</v>
      </c>
    </row>
    <row r="39" spans="1:4" ht="13.8" thickTop="1" x14ac:dyDescent="0.25">
      <c r="A39" s="35"/>
      <c r="B39" s="43"/>
      <c r="C39" s="43"/>
      <c r="D39" s="59"/>
    </row>
    <row r="40" spans="1:4" x14ac:dyDescent="0.25">
      <c r="A40" s="35"/>
      <c r="B40" s="60"/>
      <c r="C40" s="60"/>
      <c r="D40" s="60"/>
    </row>
    <row r="41" spans="1:4" x14ac:dyDescent="0.25">
      <c r="A41" s="35"/>
    </row>
    <row r="42" spans="1:4" ht="19.5" customHeight="1" x14ac:dyDescent="0.25">
      <c r="A42" s="35"/>
    </row>
    <row r="43" spans="1:4" ht="22.5" customHeight="1" x14ac:dyDescent="0.25">
      <c r="A43" s="35"/>
    </row>
    <row r="44" spans="1:4" x14ac:dyDescent="0.25">
      <c r="A44" s="35"/>
    </row>
    <row r="45" spans="1:4" x14ac:dyDescent="0.25">
      <c r="A45" s="35"/>
    </row>
    <row r="46" spans="1:4" x14ac:dyDescent="0.25">
      <c r="A46" s="35"/>
    </row>
    <row r="47" spans="1:4" x14ac:dyDescent="0.25">
      <c r="A47" s="35"/>
    </row>
    <row r="48" spans="1:4" x14ac:dyDescent="0.25">
      <c r="A48" s="35"/>
    </row>
    <row r="49" spans="1:10" x14ac:dyDescent="0.25">
      <c r="A49" s="35"/>
    </row>
    <row r="50" spans="1:10" ht="13.8" thickBot="1" x14ac:dyDescent="0.3">
      <c r="A50" s="61"/>
    </row>
    <row r="51" spans="1:10" x14ac:dyDescent="0.25">
      <c r="D51" s="62"/>
    </row>
    <row r="52" spans="1:10" x14ac:dyDescent="0.25">
      <c r="D52" s="62">
        <f>+D3</f>
        <v>0</v>
      </c>
    </row>
    <row r="53" spans="1:10" x14ac:dyDescent="0.25">
      <c r="D53" s="63"/>
    </row>
    <row r="58" spans="1:10" x14ac:dyDescent="0.25">
      <c r="E58" s="49"/>
      <c r="F58" s="49"/>
      <c r="G58" s="49"/>
      <c r="H58" s="49"/>
      <c r="I58" s="49"/>
      <c r="J58" s="49"/>
    </row>
    <row r="59" spans="1:10" x14ac:dyDescent="0.25">
      <c r="E59" s="49"/>
      <c r="F59" s="49"/>
      <c r="G59" s="49"/>
      <c r="H59" s="49"/>
      <c r="I59" s="49"/>
      <c r="J59" s="49"/>
    </row>
    <row r="60" spans="1:10" x14ac:dyDescent="0.25">
      <c r="E60" s="49"/>
      <c r="F60" s="49"/>
      <c r="G60" s="49"/>
      <c r="H60" s="49"/>
      <c r="I60" s="49"/>
      <c r="J60" s="49"/>
    </row>
    <row r="61" spans="1:10" x14ac:dyDescent="0.25">
      <c r="E61" s="49"/>
      <c r="F61" s="49"/>
      <c r="G61" s="49"/>
      <c r="H61" s="49"/>
      <c r="I61" s="49"/>
      <c r="J61" s="49"/>
    </row>
    <row r="62" spans="1:10" x14ac:dyDescent="0.25">
      <c r="E62" s="49"/>
      <c r="F62" s="49"/>
      <c r="G62" s="49"/>
      <c r="H62" s="49"/>
      <c r="I62" s="49"/>
      <c r="J62" s="49"/>
    </row>
    <row r="63" spans="1:10" x14ac:dyDescent="0.25">
      <c r="E63" s="49"/>
      <c r="F63" s="49"/>
      <c r="G63" s="49"/>
      <c r="H63" s="49"/>
      <c r="I63" s="49"/>
      <c r="J63" s="49"/>
    </row>
    <row r="64" spans="1:10" x14ac:dyDescent="0.25">
      <c r="E64" s="49"/>
      <c r="F64" s="49"/>
      <c r="G64" s="49"/>
      <c r="H64" s="49"/>
      <c r="I64" s="49"/>
      <c r="J64" s="49"/>
    </row>
    <row r="65" spans="5:10" x14ac:dyDescent="0.25">
      <c r="E65" s="49"/>
      <c r="F65" s="49"/>
      <c r="G65" s="49"/>
      <c r="H65" s="49"/>
      <c r="I65" s="49"/>
      <c r="J65" s="49"/>
    </row>
    <row r="66" spans="5:10" x14ac:dyDescent="0.25">
      <c r="E66" s="49"/>
      <c r="F66" s="49"/>
      <c r="G66" s="49"/>
      <c r="H66" s="49"/>
      <c r="I66" s="49"/>
      <c r="J66" s="49"/>
    </row>
    <row r="67" spans="5:10" x14ac:dyDescent="0.25">
      <c r="E67" s="49"/>
      <c r="F67" s="49"/>
      <c r="G67" s="49"/>
      <c r="H67" s="49"/>
      <c r="I67" s="49"/>
      <c r="J67" s="49"/>
    </row>
    <row r="68" spans="5:10" x14ac:dyDescent="0.25">
      <c r="E68" s="49"/>
      <c r="F68" s="49"/>
      <c r="G68" s="49"/>
      <c r="H68" s="49"/>
      <c r="I68" s="49"/>
      <c r="J68" s="49"/>
    </row>
  </sheetData>
  <mergeCells count="4">
    <mergeCell ref="B2:D2"/>
    <mergeCell ref="B3:D3"/>
    <mergeCell ref="B4:D4"/>
    <mergeCell ref="B5:D5"/>
  </mergeCells>
  <pageMargins left="1.1811023622047245" right="0.70866141732283472" top="0.82677165354330717" bottom="0.74803149606299213" header="0.31496062992125984" footer="0.31496062992125984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BALANCE ACUMULADO</vt:lpstr>
      <vt:lpstr>ER ACUMULADO</vt:lpstr>
      <vt:lpstr>'BALANCE ACUMULADO'!Área_de_impresión</vt:lpstr>
      <vt:lpstr>'ER ACUMULADO'!Área_de_impresión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Piche</dc:creator>
  <cp:lastModifiedBy>Walter Piche</cp:lastModifiedBy>
  <dcterms:created xsi:type="dcterms:W3CDTF">2023-07-13T17:56:12Z</dcterms:created>
  <dcterms:modified xsi:type="dcterms:W3CDTF">2023-07-31T18:04:54Z</dcterms:modified>
</cp:coreProperties>
</file>